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Default Extension="vml" ContentType="application/vnd.openxmlformats-officedocument.vmlDrawing"/>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Default Extension="bin" ContentType="application/vnd.openxmlformats-officedocument.spreadsheetml.printerSettings"/>
  <Default Extension="jpg" ContentType="image/jpe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130" activeTab="0"/>
  </bookViews>
  <sheets>
    <sheet name="CAPA" sheetId="1" r:id="rId1"/>
    <sheet name="COMUNICADO" sheetId="13" r:id="rId2"/>
    <sheet name="MUNICÍPIOS" sheetId="8" r:id="rId3"/>
    <sheet name="INSTRUÇÕES" sheetId="3" r:id="rId4"/>
    <sheet name="ENCARGOS SOCIAIS EDIFICAÇÕES" sheetId="10" r:id="rId5"/>
    <sheet name="BDI-ED- COM DESONERAÇÃO" sheetId="11" state="hidden" r:id="rId6"/>
    <sheet name="BDI-ED-SEM DESONERAÇÃO" sheetId="12" r:id="rId7"/>
    <sheet name="BDI-RO-SEM DESONERAÇÃO" sheetId="6" r:id="rId8"/>
    <sheet name="BDI - PROJETO-CONSULTORIA " sheetId="7" r:id="rId9"/>
    <sheet name="Relatório" sheetId="2" r:id="rId10"/>
  </sheets>
  <definedNames>
    <definedName name="_xlnm.Print_Area" localSheetId="0">CAPA!$A$1:$K$57</definedName>
    <definedName name="_xlnm.Print_Area" localSheetId="1">COMUNICADO!$A$1:$I$21</definedName>
    <definedName name="_xlnm.Print_Area" localSheetId="4">'ENCARGOS SOCIAIS EDIFICAÇÕES'!$A$1:$F$49</definedName>
  </definedNames>
  <calcPr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<sst xmlns="http://schemas.openxmlformats.org/spreadsheetml/2006/main" count="21185" uniqueCount="14125">
  <si>
    <t>MUNICÍPIOS DA REGIÃO CENTRAL:</t>
  </si>
  <si>
    <t>Abaeté</t>
  </si>
  <si>
    <t>Cristais</t>
  </si>
  <si>
    <t>Lagoa Santa</t>
  </si>
  <si>
    <t>Ribeirão Vermelho</t>
  </si>
  <si>
    <t>Aguanil</t>
  </si>
  <si>
    <t>Crucilândia</t>
  </si>
  <si>
    <t>Lavras</t>
  </si>
  <si>
    <t>Rio Acima</t>
  </si>
  <si>
    <t>Araçaí</t>
  </si>
  <si>
    <t>Curvelo</t>
  </si>
  <si>
    <t>Leandro Ferreira</t>
  </si>
  <si>
    <t>Rio Manso</t>
  </si>
  <si>
    <t>Araújos</t>
  </si>
  <si>
    <t>Desterro de Entre Rios</t>
  </si>
  <si>
    <t>Luz</t>
  </si>
  <si>
    <t>Rio Vermelho</t>
  </si>
  <si>
    <t>Arcos</t>
  </si>
  <si>
    <t>Divinolândia de Minas</t>
  </si>
  <si>
    <t>Maravilhas</t>
  </si>
  <si>
    <t>Ritápolis</t>
  </si>
  <si>
    <t>Augusto de Lima</t>
  </si>
  <si>
    <t>Divinópolis</t>
  </si>
  <si>
    <t>Mário Campos</t>
  </si>
  <si>
    <t>Sabará</t>
  </si>
  <si>
    <t>Baldim</t>
  </si>
  <si>
    <t>Dom Joaquim</t>
  </si>
  <si>
    <t>Martinho Campos</t>
  </si>
  <si>
    <t>Sabinópolis</t>
  </si>
  <si>
    <t>Bambuí</t>
  </si>
  <si>
    <t>Dores de Guanhães</t>
  </si>
  <si>
    <t>Materlândia</t>
  </si>
  <si>
    <t>Santa Bárbara</t>
  </si>
  <si>
    <t>Barão de Cocais</t>
  </si>
  <si>
    <t>Dores do Indaiá</t>
  </si>
  <si>
    <t>Mateus Leme</t>
  </si>
  <si>
    <t>Santa Efigênia de Minas</t>
  </si>
  <si>
    <t>Belo Horizonte</t>
  </si>
  <si>
    <t>Doresópolis</t>
  </si>
  <si>
    <t>Matozinhos</t>
  </si>
  <si>
    <t>Santa Luzia</t>
  </si>
  <si>
    <t>Belo Vale</t>
  </si>
  <si>
    <t>Esmeraldas</t>
  </si>
  <si>
    <t>Medeiros</t>
  </si>
  <si>
    <t>Santa Maria de Itabira</t>
  </si>
  <si>
    <t>Betim</t>
  </si>
  <si>
    <t>Estrela do Indaiá</t>
  </si>
  <si>
    <t>Moeda</t>
  </si>
  <si>
    <t>Santana de Pirapama</t>
  </si>
  <si>
    <t>Biquinhas</t>
  </si>
  <si>
    <t>Felixlândia</t>
  </si>
  <si>
    <t>Moema</t>
  </si>
  <si>
    <t>Santana do Jacaré</t>
  </si>
  <si>
    <t>Bom Despacho</t>
  </si>
  <si>
    <t>Ferros</t>
  </si>
  <si>
    <t>Morada Nova de Minas</t>
  </si>
  <si>
    <t>Santana do Riacho</t>
  </si>
  <si>
    <t>Bom Jesus do Amparo</t>
  </si>
  <si>
    <t>Florestal</t>
  </si>
  <si>
    <t>Morro da Garça</t>
  </si>
  <si>
    <t>Santo Antônio do Amparo</t>
  </si>
  <si>
    <t>Bom Sucesso</t>
  </si>
  <si>
    <t>Formiga</t>
  </si>
  <si>
    <t>Morro do Pilar</t>
  </si>
  <si>
    <t>Santo Antônio do Monte</t>
  </si>
  <si>
    <t>Bonfim</t>
  </si>
  <si>
    <t>Fortuna de Minas</t>
  </si>
  <si>
    <t>Nova Lima</t>
  </si>
  <si>
    <t>Santo Antônio do Rio Abaixo</t>
  </si>
  <si>
    <t>Brumadinho</t>
  </si>
  <si>
    <t>Frei Lagonegro</t>
  </si>
  <si>
    <t>Nova Serrana</t>
  </si>
  <si>
    <t>Santo Hipólito</t>
  </si>
  <si>
    <t>Buenópolis</t>
  </si>
  <si>
    <t>Funilândia</t>
  </si>
  <si>
    <t>Nova União</t>
  </si>
  <si>
    <t>São Francisco de Paula</t>
  </si>
  <si>
    <t>Cachoeira da Prata</t>
  </si>
  <si>
    <t>Gonzaga</t>
  </si>
  <si>
    <t>Oliveira</t>
  </si>
  <si>
    <t>São Geraldo da Piedade</t>
  </si>
  <si>
    <t>Caetanópolis</t>
  </si>
  <si>
    <t>Guanhães</t>
  </si>
  <si>
    <t>Onça de Pitangui</t>
  </si>
  <si>
    <t>São Gonçalo do Pará</t>
  </si>
  <si>
    <t>Caeté</t>
  </si>
  <si>
    <t>Guapé</t>
  </si>
  <si>
    <t>Paineiras</t>
  </si>
  <si>
    <t>São Gonçalo do Rio Abaixo</t>
  </si>
  <si>
    <t>Camacho</t>
  </si>
  <si>
    <t>Ibirité</t>
  </si>
  <si>
    <t>Pains</t>
  </si>
  <si>
    <t>São João Evangelista</t>
  </si>
  <si>
    <t>Campo Belo</t>
  </si>
  <si>
    <t>Ibituruna</t>
  </si>
  <si>
    <t>Papagaios</t>
  </si>
  <si>
    <t>São Joaquim de Bicas</t>
  </si>
  <si>
    <t>Cana Verde</t>
  </si>
  <si>
    <t>Igarapé</t>
  </si>
  <si>
    <t>Pará de Minas</t>
  </si>
  <si>
    <t>São José da Lapa</t>
  </si>
  <si>
    <t>Candeias</t>
  </si>
  <si>
    <t>Igaratinga</t>
  </si>
  <si>
    <t>Paraopeba</t>
  </si>
  <si>
    <t>São José da Varginha</t>
  </si>
  <si>
    <t>Cantagalo</t>
  </si>
  <si>
    <t>Iguatama</t>
  </si>
  <si>
    <t>Passa Tempo</t>
  </si>
  <si>
    <t>São José do Jacuri</t>
  </si>
  <si>
    <t>Capim Branco</t>
  </si>
  <si>
    <t>Ijaci</t>
  </si>
  <si>
    <t>Passabém</t>
  </si>
  <si>
    <t>São Pedro do Suaçuí</t>
  </si>
  <si>
    <t>Carmésia</t>
  </si>
  <si>
    <t>Ingaí</t>
  </si>
  <si>
    <t>Paulistas</t>
  </si>
  <si>
    <t>São Roque de Minas</t>
  </si>
  <si>
    <t>Carmo da Mata</t>
  </si>
  <si>
    <t>Inhaúma</t>
  </si>
  <si>
    <t>Peçanha</t>
  </si>
  <si>
    <t>São Sebastião do Oeste</t>
  </si>
  <si>
    <t>Carmo do Cajuru</t>
  </si>
  <si>
    <t>Inimutaba</t>
  </si>
  <si>
    <t>Pedra do Indaiá</t>
  </si>
  <si>
    <t>São Sebastião do Rio Preto</t>
  </si>
  <si>
    <t>Carmópolis de Minas</t>
  </si>
  <si>
    <t>Itabira</t>
  </si>
  <si>
    <t>Pedro Leopoldo</t>
  </si>
  <si>
    <t>São Tiago</t>
  </si>
  <si>
    <t>Carrancas</t>
  </si>
  <si>
    <t>Itabirito</t>
  </si>
  <si>
    <t>Pequi</t>
  </si>
  <si>
    <t>Sardoá</t>
  </si>
  <si>
    <t>Catas Altas</t>
  </si>
  <si>
    <t>Itaguara</t>
  </si>
  <si>
    <t>Perdigão</t>
  </si>
  <si>
    <t>Sarzedo</t>
  </si>
  <si>
    <t>Cedro do Abaeté</t>
  </si>
  <si>
    <t>Itambé do Mato Dentro</t>
  </si>
  <si>
    <t>Perdões</t>
  </si>
  <si>
    <t>Senhora do Porto</t>
  </si>
  <si>
    <t>Cláudio</t>
  </si>
  <si>
    <t>Itapecerica</t>
  </si>
  <si>
    <t>Piedade dos Gerais</t>
  </si>
  <si>
    <t>Serra da Saudade</t>
  </si>
  <si>
    <t>Coluna</t>
  </si>
  <si>
    <t>Itatiaiuçu</t>
  </si>
  <si>
    <t>Pimenta</t>
  </si>
  <si>
    <t>Sete Lagoas</t>
  </si>
  <si>
    <t>Conceição do Mato Dentro</t>
  </si>
  <si>
    <t>Itaúna</t>
  </si>
  <si>
    <t>Piracema</t>
  </si>
  <si>
    <t>Tapiraí</t>
  </si>
  <si>
    <t>Conceição do Pará</t>
  </si>
  <si>
    <t>Itumirim</t>
  </si>
  <si>
    <t>Pitangui</t>
  </si>
  <si>
    <t>Taquaraçu de Minas</t>
  </si>
  <si>
    <t>Confins</t>
  </si>
  <si>
    <t>Itutinga</t>
  </si>
  <si>
    <t>Piumhi</t>
  </si>
  <si>
    <t>Três Marias</t>
  </si>
  <si>
    <t>Contagem</t>
  </si>
  <si>
    <t>Jaboticatubas</t>
  </si>
  <si>
    <t>Pompéu</t>
  </si>
  <si>
    <t>Vargem Bonita</t>
  </si>
  <si>
    <t>Cordisburgo</t>
  </si>
  <si>
    <t>Japaraíba</t>
  </si>
  <si>
    <t>Presidente Juscelino</t>
  </si>
  <si>
    <t>Vespasiano</t>
  </si>
  <si>
    <t>Corinto</t>
  </si>
  <si>
    <t>Jequitibá</t>
  </si>
  <si>
    <t>Prudente de Morais</t>
  </si>
  <si>
    <t>Virginópolis</t>
  </si>
  <si>
    <t>Coroaci</t>
  </si>
  <si>
    <t>João Monlevade</t>
  </si>
  <si>
    <t>Quartel Geral</t>
  </si>
  <si>
    <t>Virgolândia</t>
  </si>
  <si>
    <t>Córrego Danta</t>
  </si>
  <si>
    <t>Juatuba</t>
  </si>
  <si>
    <t>Raposos</t>
  </si>
  <si>
    <t>Córrego Fundo</t>
  </si>
  <si>
    <t>Lagoa da Prata</t>
  </si>
  <si>
    <t>Ribeirão das Neves</t>
  </si>
  <si>
    <t>MUNICÍPIOS DA REGIÃO JEQUITINHONHA E MUCURI:</t>
  </si>
  <si>
    <t>Água Boa</t>
  </si>
  <si>
    <t>Jordânia</t>
  </si>
  <si>
    <t>Águas Formosas</t>
  </si>
  <si>
    <t>José Gonçalves de Minas</t>
  </si>
  <si>
    <t>Águas Vermelhas</t>
  </si>
  <si>
    <t>José Raydan</t>
  </si>
  <si>
    <t>Almenara</t>
  </si>
  <si>
    <t>Ladainha</t>
  </si>
  <si>
    <t>Alvorada de Minas</t>
  </si>
  <si>
    <t>Leme do Prado</t>
  </si>
  <si>
    <t>Angelândia</t>
  </si>
  <si>
    <t>Machacalis</t>
  </si>
  <si>
    <t>Araçuaí</t>
  </si>
  <si>
    <t>Malacacheta</t>
  </si>
  <si>
    <t>Aricanduva</t>
  </si>
  <si>
    <t>Mata Verde</t>
  </si>
  <si>
    <t>Ataléia</t>
  </si>
  <si>
    <t>Medina</t>
  </si>
  <si>
    <t>Bandeira</t>
  </si>
  <si>
    <t>Minas Novas</t>
  </si>
  <si>
    <t>Berilo</t>
  </si>
  <si>
    <t>Monjolos</t>
  </si>
  <si>
    <t>Bertópolis</t>
  </si>
  <si>
    <t>Monte Formoso</t>
  </si>
  <si>
    <t>Cachoeira de Pajeú</t>
  </si>
  <si>
    <t>Nanuque</t>
  </si>
  <si>
    <t>Campanário</t>
  </si>
  <si>
    <t>Novo Cruzeiro</t>
  </si>
  <si>
    <t>Capelinha</t>
  </si>
  <si>
    <t>Novo Oriente de Minas</t>
  </si>
  <si>
    <t>Caraí</t>
  </si>
  <si>
    <t>Ouro Verde de Minas</t>
  </si>
  <si>
    <t>Carbonita</t>
  </si>
  <si>
    <t>Padre Paraíso</t>
  </si>
  <si>
    <t>Carlos Chagas</t>
  </si>
  <si>
    <t>Palmópolis</t>
  </si>
  <si>
    <t>Catuji</t>
  </si>
  <si>
    <t>Pavão</t>
  </si>
  <si>
    <t>Chapada do Norte</t>
  </si>
  <si>
    <t>Pedra Azul</t>
  </si>
  <si>
    <t>Comercinho</t>
  </si>
  <si>
    <t>Ponto dos Volantes</t>
  </si>
  <si>
    <t>Congonhas do Norte</t>
  </si>
  <si>
    <t>Poté</t>
  </si>
  <si>
    <t>Couto de Magalhães de Minas</t>
  </si>
  <si>
    <t>Presidente Kubitschek</t>
  </si>
  <si>
    <t>Crisólita</t>
  </si>
  <si>
    <t>Rio do Prado</t>
  </si>
  <si>
    <t>Datas</t>
  </si>
  <si>
    <t>Rubim</t>
  </si>
  <si>
    <t>Diamantina</t>
  </si>
  <si>
    <t>Salto da Divisa</t>
  </si>
  <si>
    <t>Divisa Alegre</t>
  </si>
  <si>
    <t>Santa Helena de Minas</t>
  </si>
  <si>
    <t>Divisópolis</t>
  </si>
  <si>
    <t>Santa Maria do Salto</t>
  </si>
  <si>
    <t>Felício dos Santos</t>
  </si>
  <si>
    <t>Santa Maria do Suaçuí</t>
  </si>
  <si>
    <t>Felisburgo</t>
  </si>
  <si>
    <t>Santo Antônio do Itambé</t>
  </si>
  <si>
    <t>Francisco Badaró</t>
  </si>
  <si>
    <t>Santo Antônio do Jacinto</t>
  </si>
  <si>
    <t>Franciscópolis</t>
  </si>
  <si>
    <t>São Gonçalo do Rio Preto</t>
  </si>
  <si>
    <t>Frei Gaspar</t>
  </si>
  <si>
    <t>São Sebastião do Maranhão</t>
  </si>
  <si>
    <t>Fronteira dos Vales</t>
  </si>
  <si>
    <t>Senador Modestino Gonçalves</t>
  </si>
  <si>
    <t>Gouveia</t>
  </si>
  <si>
    <t>Serra Azul de Minas</t>
  </si>
  <si>
    <t>Itaipé</t>
  </si>
  <si>
    <t>Serra dos Aimorés</t>
  </si>
  <si>
    <t>Itamarandiba</t>
  </si>
  <si>
    <t>Serro</t>
  </si>
  <si>
    <t>Itambacuri</t>
  </si>
  <si>
    <t>Setubinha</t>
  </si>
  <si>
    <t>Itaobim</t>
  </si>
  <si>
    <t>Teófilo Otoni</t>
  </si>
  <si>
    <t>Itinga</t>
  </si>
  <si>
    <t>Turmalina</t>
  </si>
  <si>
    <t>Jacinto</t>
  </si>
  <si>
    <t>Umburatiba</t>
  </si>
  <si>
    <t>Jenipapo de Minas</t>
  </si>
  <si>
    <t>Veredinha</t>
  </si>
  <si>
    <t>Jequitinhonha</t>
  </si>
  <si>
    <t>Virgem da Lapa</t>
  </si>
  <si>
    <t>Joaíma</t>
  </si>
  <si>
    <t>MUNICÍPIOS DA REGIÃO LESTE:</t>
  </si>
  <si>
    <t>Abre Campo</t>
  </si>
  <si>
    <t>Chácara</t>
  </si>
  <si>
    <t>Imbé de Minas</t>
  </si>
  <si>
    <t>Acaiaca</t>
  </si>
  <si>
    <t>Chalé</t>
  </si>
  <si>
    <t>Inhapim</t>
  </si>
  <si>
    <t>Açucena</t>
  </si>
  <si>
    <t>Chiador</t>
  </si>
  <si>
    <t>Ipaba</t>
  </si>
  <si>
    <t>Aimorés</t>
  </si>
  <si>
    <t>Cipotânea</t>
  </si>
  <si>
    <t>Ipanema</t>
  </si>
  <si>
    <t>Além Paraíba</t>
  </si>
  <si>
    <t>Coimbra</t>
  </si>
  <si>
    <t>Ipatinga</t>
  </si>
  <si>
    <t>Alfredo Vasconcelos</t>
  </si>
  <si>
    <t>Conceição da Barra de Minas</t>
  </si>
  <si>
    <t>Itabirinha</t>
  </si>
  <si>
    <t>Alpercata</t>
  </si>
  <si>
    <t>Conceição de Ipanema</t>
  </si>
  <si>
    <t>Itamarati de Minas</t>
  </si>
  <si>
    <t>Alto Caparaó</t>
  </si>
  <si>
    <t>Congonhas</t>
  </si>
  <si>
    <t>Itanhomi</t>
  </si>
  <si>
    <t>Alto Jequitibá</t>
  </si>
  <si>
    <t>Conselheiro Lafaiete</t>
  </si>
  <si>
    <t>Itaverava</t>
  </si>
  <si>
    <t>Alto Rio Doce</t>
  </si>
  <si>
    <t>Conselheiro Pena</t>
  </si>
  <si>
    <t>Itueta</t>
  </si>
  <si>
    <t>Alvarenga</t>
  </si>
  <si>
    <t>Coronel Fabriciano</t>
  </si>
  <si>
    <t>Jaguaraçu</t>
  </si>
  <si>
    <t>Alvinópolis</t>
  </si>
  <si>
    <t>Coronel Pacheco</t>
  </si>
  <si>
    <t>Jampruca</t>
  </si>
  <si>
    <t>Amparo do Serra</t>
  </si>
  <si>
    <t>Coronel Xavier Chaves</t>
  </si>
  <si>
    <t>Jeceaba</t>
  </si>
  <si>
    <t>Andrelândia</t>
  </si>
  <si>
    <t>Córrego Novo</t>
  </si>
  <si>
    <t>Jequeri</t>
  </si>
  <si>
    <t>Antônio Carlos</t>
  </si>
  <si>
    <t>Cristiano Otoni</t>
  </si>
  <si>
    <t>Joanésia</t>
  </si>
  <si>
    <t>Antônio Dias</t>
  </si>
  <si>
    <t>Cuparaque</t>
  </si>
  <si>
    <t>Juiz de Fora</t>
  </si>
  <si>
    <t>Antônio Prado de Minas</t>
  </si>
  <si>
    <t>Descoberto</t>
  </si>
  <si>
    <t>Lagoa Dourada</t>
  </si>
  <si>
    <t>Aracitaba</t>
  </si>
  <si>
    <t>Desterro do Melo</t>
  </si>
  <si>
    <t>Lajinha</t>
  </si>
  <si>
    <t>Arantina</t>
  </si>
  <si>
    <t>Diogo de Vasconcelos</t>
  </si>
  <si>
    <t>Lamim</t>
  </si>
  <si>
    <t>Araponga</t>
  </si>
  <si>
    <t>Dionísio</t>
  </si>
  <si>
    <t>Laranjal</t>
  </si>
  <si>
    <t>Argirita</t>
  </si>
  <si>
    <t>Divinésia</t>
  </si>
  <si>
    <t>Leopoldina</t>
  </si>
  <si>
    <t>Astolfo Dutra</t>
  </si>
  <si>
    <t>Divino</t>
  </si>
  <si>
    <t>Liberdade</t>
  </si>
  <si>
    <t>Barão de Monte Alto</t>
  </si>
  <si>
    <t>Divino das Laranjeiras</t>
  </si>
  <si>
    <t>Lima Duarte</t>
  </si>
  <si>
    <t>Barbacena</t>
  </si>
  <si>
    <t>Dom Cavati</t>
  </si>
  <si>
    <t>Luisburgo</t>
  </si>
  <si>
    <t>Barra Longa</t>
  </si>
  <si>
    <t>Dom Silvério</t>
  </si>
  <si>
    <t>Madre de Deus de Minas</t>
  </si>
  <si>
    <t>Barroso</t>
  </si>
  <si>
    <t>Dona Eusébia</t>
  </si>
  <si>
    <t>Manhuaçu</t>
  </si>
  <si>
    <t>Bela Vista de Minas</t>
  </si>
  <si>
    <t>Dores de Campos</t>
  </si>
  <si>
    <t>Manhumirim</t>
  </si>
  <si>
    <t>Belmiro Braga</t>
  </si>
  <si>
    <t>Dores do Turvo</t>
  </si>
  <si>
    <t>Mantena</t>
  </si>
  <si>
    <t>Belo Oriente</t>
  </si>
  <si>
    <t>Durandé</t>
  </si>
  <si>
    <t>Mar de Espanha</t>
  </si>
  <si>
    <t>Bias Fortes</t>
  </si>
  <si>
    <t>Engenheiro Caldas</t>
  </si>
  <si>
    <t>Mariana</t>
  </si>
  <si>
    <t>Bicas</t>
  </si>
  <si>
    <t>Entre Folhas</t>
  </si>
  <si>
    <t>Marilac</t>
  </si>
  <si>
    <t>Bocaina de Minas</t>
  </si>
  <si>
    <t>Entre Rios de Minas</t>
  </si>
  <si>
    <t>Maripá de Minas</t>
  </si>
  <si>
    <t>Bom Jardim de Minas</t>
  </si>
  <si>
    <t>Ervália</t>
  </si>
  <si>
    <t>Marliéria</t>
  </si>
  <si>
    <t>Bom Jesus do Galho</t>
  </si>
  <si>
    <t>Espera Feliz</t>
  </si>
  <si>
    <t>Martins Soares</t>
  </si>
  <si>
    <t>Brás Pires</t>
  </si>
  <si>
    <t>Estrela Dalva</t>
  </si>
  <si>
    <t>Mathias Lobato</t>
  </si>
  <si>
    <t>Braúnas</t>
  </si>
  <si>
    <t>Eugenópolis</t>
  </si>
  <si>
    <t>Matias Barbosa</t>
  </si>
  <si>
    <t>Bugre</t>
  </si>
  <si>
    <t>Ewbank da Câmara</t>
  </si>
  <si>
    <t>Matipó</t>
  </si>
  <si>
    <t>Caiana</t>
  </si>
  <si>
    <t>Faria Lemos</t>
  </si>
  <si>
    <t>Mendes Pimentel</t>
  </si>
  <si>
    <t>Cajuri</t>
  </si>
  <si>
    <t>Fernandes Tourinho</t>
  </si>
  <si>
    <t>Mercês</t>
  </si>
  <si>
    <t>Canaã</t>
  </si>
  <si>
    <t>Fervedouro</t>
  </si>
  <si>
    <t>Mesquita</t>
  </si>
  <si>
    <t>Caparaó</t>
  </si>
  <si>
    <t>Frei Inocêncio</t>
  </si>
  <si>
    <t>Miradouro</t>
  </si>
  <si>
    <t>Capela Nova</t>
  </si>
  <si>
    <t>Galiléia</t>
  </si>
  <si>
    <t>Miraí</t>
  </si>
  <si>
    <t>Capitão Andrade</t>
  </si>
  <si>
    <t>Goiabeira</t>
  </si>
  <si>
    <t>Muriaé</t>
  </si>
  <si>
    <t>Caputira</t>
  </si>
  <si>
    <t>Goianá</t>
  </si>
  <si>
    <t>Mutum</t>
  </si>
  <si>
    <t>Caranaíba</t>
  </si>
  <si>
    <t>Governador Valadares</t>
  </si>
  <si>
    <t>Nacip Raydan</t>
  </si>
  <si>
    <t>Carandaí</t>
  </si>
  <si>
    <t>Guaraciaba</t>
  </si>
  <si>
    <t>Naque</t>
  </si>
  <si>
    <t>Carangola</t>
  </si>
  <si>
    <t>Guarani</t>
  </si>
  <si>
    <t>Nazareno</t>
  </si>
  <si>
    <t>Caratinga</t>
  </si>
  <si>
    <t>Guarará</t>
  </si>
  <si>
    <t>Nova Belém</t>
  </si>
  <si>
    <t>Casa Grande</t>
  </si>
  <si>
    <t>Guidoval</t>
  </si>
  <si>
    <t>Nova Era</t>
  </si>
  <si>
    <t>Cataguases</t>
  </si>
  <si>
    <t>Guiricema</t>
  </si>
  <si>
    <t>Nova Módica</t>
  </si>
  <si>
    <t>Catas Altas da Noruega</t>
  </si>
  <si>
    <t>Iapu</t>
  </si>
  <si>
    <t>Olaria</t>
  </si>
  <si>
    <t>Central de Minas</t>
  </si>
  <si>
    <t>Ibertioga</t>
  </si>
  <si>
    <t>Oliveira Fortes</t>
  </si>
  <si>
    <t>Oratórios</t>
  </si>
  <si>
    <t>Rosário da Limeira</t>
  </si>
  <si>
    <t>Sericita</t>
  </si>
  <si>
    <t>Orizânia</t>
  </si>
  <si>
    <t>Santa Bárbara do Leste</t>
  </si>
  <si>
    <t>Silveirânia</t>
  </si>
  <si>
    <t>Ouro Branco</t>
  </si>
  <si>
    <t>Santa Bárbara do Monte Verde</t>
  </si>
  <si>
    <t>Simão Pereira</t>
  </si>
  <si>
    <t>Ouro Preto</t>
  </si>
  <si>
    <t>Santa Bárbara do Tugúrio</t>
  </si>
  <si>
    <t>Simonésia</t>
  </si>
  <si>
    <t>Paiva</t>
  </si>
  <si>
    <t>Santa Cruz de Minas</t>
  </si>
  <si>
    <t>Sobrália</t>
  </si>
  <si>
    <t>Palma</t>
  </si>
  <si>
    <t>Santa Cruz do Escalvado</t>
  </si>
  <si>
    <t>Tabuleiro</t>
  </si>
  <si>
    <t>Passa Vinte</t>
  </si>
  <si>
    <t>Santa Margarida</t>
  </si>
  <si>
    <t>Taparuba</t>
  </si>
  <si>
    <t>Patrocínio do Muriaé</t>
  </si>
  <si>
    <t>Santa Rita de Ibitipoca</t>
  </si>
  <si>
    <t>Tarumirim</t>
  </si>
  <si>
    <t>Paula Cândido</t>
  </si>
  <si>
    <t>Santa Rita de Jacutinga</t>
  </si>
  <si>
    <t>Teixeiras</t>
  </si>
  <si>
    <t>Pedra Bonita</t>
  </si>
  <si>
    <t>Santa Rita de Minas</t>
  </si>
  <si>
    <t>Timóteo</t>
  </si>
  <si>
    <t>Pedra do Anta</t>
  </si>
  <si>
    <t>Santa Rita do Itueto</t>
  </si>
  <si>
    <t>Tiradentes</t>
  </si>
  <si>
    <t>Pedra Dourada</t>
  </si>
  <si>
    <t>Santana de Cataguases</t>
  </si>
  <si>
    <t>Tocantins</t>
  </si>
  <si>
    <t>Pedro Teixeira</t>
  </si>
  <si>
    <t>Santana do Deserto</t>
  </si>
  <si>
    <t>Tombos</t>
  </si>
  <si>
    <t>Pequeri</t>
  </si>
  <si>
    <t>Santana do Garambéu</t>
  </si>
  <si>
    <t>Tumiritinga</t>
  </si>
  <si>
    <t>Periquito</t>
  </si>
  <si>
    <t>Santana do Manhuaçu</t>
  </si>
  <si>
    <t>Ubá</t>
  </si>
  <si>
    <t>Pescador</t>
  </si>
  <si>
    <t>Santana do Paraíso</t>
  </si>
  <si>
    <t>Ubaporanga</t>
  </si>
  <si>
    <t>Piau</t>
  </si>
  <si>
    <t>Santana dos Montes</t>
  </si>
  <si>
    <t>Urucânia</t>
  </si>
  <si>
    <t>Piedade de Caratinga</t>
  </si>
  <si>
    <t>Santo Antônio do Aventureiro</t>
  </si>
  <si>
    <t>Vargem Alegre</t>
  </si>
  <si>
    <t>Piedade de Ponte Nova</t>
  </si>
  <si>
    <t>Santo Antônio do Grama</t>
  </si>
  <si>
    <t>Vermelho Novo</t>
  </si>
  <si>
    <t>Piedade do Rio Grande</t>
  </si>
  <si>
    <t>Santos Dumont</t>
  </si>
  <si>
    <t>Viçosa</t>
  </si>
  <si>
    <t>Pingo d'Água</t>
  </si>
  <si>
    <t>São Brás do Suaçuí</t>
  </si>
  <si>
    <t>Vieiras</t>
  </si>
  <si>
    <t>Piranga</t>
  </si>
  <si>
    <t>São Domingos das Dores</t>
  </si>
  <si>
    <t>Visconde do Rio Branco</t>
  </si>
  <si>
    <t>Pirapetinga</t>
  </si>
  <si>
    <t>São Domingos do Prata</t>
  </si>
  <si>
    <t>Volta Grande</t>
  </si>
  <si>
    <t>Piraúba</t>
  </si>
  <si>
    <t>São Félix de Minas</t>
  </si>
  <si>
    <t>Pocrane</t>
  </si>
  <si>
    <t>São Francisco do Glória</t>
  </si>
  <si>
    <t>Ponte Nova</t>
  </si>
  <si>
    <t>São Geraldo</t>
  </si>
  <si>
    <t>Porto Firme</t>
  </si>
  <si>
    <t>São Geraldo do Baixio</t>
  </si>
  <si>
    <t>Prados</t>
  </si>
  <si>
    <t>São João del Rei</t>
  </si>
  <si>
    <t>Presidente Bernardes</t>
  </si>
  <si>
    <t>São João do Manhuaçu</t>
  </si>
  <si>
    <t>Queluzito</t>
  </si>
  <si>
    <t>São João do Manteninha</t>
  </si>
  <si>
    <t>Raul Soares</t>
  </si>
  <si>
    <t>São João do Oriente</t>
  </si>
  <si>
    <t>Recreio</t>
  </si>
  <si>
    <t>São João Nepomuceno</t>
  </si>
  <si>
    <t>Reduto</t>
  </si>
  <si>
    <t>São José da Safira</t>
  </si>
  <si>
    <t>Resende Costa</t>
  </si>
  <si>
    <t>São José do Divino</t>
  </si>
  <si>
    <t>Resplendor</t>
  </si>
  <si>
    <t>São José do Goiabal</t>
  </si>
  <si>
    <t>Ressaquinha</t>
  </si>
  <si>
    <t>São José do Mantimento</t>
  </si>
  <si>
    <t>Rio Casca</t>
  </si>
  <si>
    <t>São Miguel do Anta</t>
  </si>
  <si>
    <t>Rio Doce</t>
  </si>
  <si>
    <t>São Pedro dos Ferros</t>
  </si>
  <si>
    <t>Rio Espera</t>
  </si>
  <si>
    <t>São Sebastião da Vargem Alegre</t>
  </si>
  <si>
    <t>Rio Novo</t>
  </si>
  <si>
    <t>São Sebastião do Anta</t>
  </si>
  <si>
    <t>Rio Piracicaba</t>
  </si>
  <si>
    <t>Sem-Peixe</t>
  </si>
  <si>
    <t>Rio Pomba</t>
  </si>
  <si>
    <t>Senador Cortes</t>
  </si>
  <si>
    <t>Rio Preto</t>
  </si>
  <si>
    <t>Senador Firmino</t>
  </si>
  <si>
    <t>Rochedo de Minas</t>
  </si>
  <si>
    <t>Senhora de Oliveira</t>
  </si>
  <si>
    <t>Rodeiro</t>
  </si>
  <si>
    <t>Senhora dos Remédios</t>
  </si>
  <si>
    <t>MUNICÍPIOS DA REGIÃO NORTE:</t>
  </si>
  <si>
    <t>Berizal</t>
  </si>
  <si>
    <t>Mamonas</t>
  </si>
  <si>
    <t>Bocaiúva</t>
  </si>
  <si>
    <t>Manga</t>
  </si>
  <si>
    <t>Bonito de Minas</t>
  </si>
  <si>
    <t>Matias Cardoso</t>
  </si>
  <si>
    <t>Botumirim</t>
  </si>
  <si>
    <t>Mato Verde</t>
  </si>
  <si>
    <t>Brasília de Minas</t>
  </si>
  <si>
    <t>Mirabela</t>
  </si>
  <si>
    <t>Buritizeiro</t>
  </si>
  <si>
    <t>Miravânia</t>
  </si>
  <si>
    <t>Campo Azul</t>
  </si>
  <si>
    <t>Montalvânia</t>
  </si>
  <si>
    <t>Capitão Enéas</t>
  </si>
  <si>
    <t>Monte Azul</t>
  </si>
  <si>
    <t>Catuti</t>
  </si>
  <si>
    <t>Montes Claros</t>
  </si>
  <si>
    <t>Claro dos Poções</t>
  </si>
  <si>
    <t>Montezuma</t>
  </si>
  <si>
    <t>Cônego Marinho</t>
  </si>
  <si>
    <t>Ninheira</t>
  </si>
  <si>
    <t>Coração de Jesus</t>
  </si>
  <si>
    <t>Nova Porteirinha</t>
  </si>
  <si>
    <t>Coronel Murta</t>
  </si>
  <si>
    <t>Novorizonte</t>
  </si>
  <si>
    <t>Cristália</t>
  </si>
  <si>
    <t>Olhos-d'Água</t>
  </si>
  <si>
    <t>Curral de Dentro</t>
  </si>
  <si>
    <t>Padre Carvalho</t>
  </si>
  <si>
    <t>Engenheiro Navarro</t>
  </si>
  <si>
    <t>Pai Pedro</t>
  </si>
  <si>
    <t>Espinosa</t>
  </si>
  <si>
    <t>Patis</t>
  </si>
  <si>
    <t>Francisco Dumont</t>
  </si>
  <si>
    <t>Pedras de Maria da Cruz</t>
  </si>
  <si>
    <t>Francisco Sá</t>
  </si>
  <si>
    <t>Pintópolis</t>
  </si>
  <si>
    <t>Fruta de Leite</t>
  </si>
  <si>
    <t>Pirapora</t>
  </si>
  <si>
    <t>Gameleiras</t>
  </si>
  <si>
    <t>Ponto Chique</t>
  </si>
  <si>
    <t>Glaucilândia</t>
  </si>
  <si>
    <t>Porteirinha</t>
  </si>
  <si>
    <t>Grão Mogol</t>
  </si>
  <si>
    <t>Riacho dos Machados</t>
  </si>
  <si>
    <t>Guaraciama</t>
  </si>
  <si>
    <t>Rio Pardo de Minas</t>
  </si>
  <si>
    <t>Ibiaí</t>
  </si>
  <si>
    <t>Rubelita</t>
  </si>
  <si>
    <t>Ibiracatu</t>
  </si>
  <si>
    <t>Salinas</t>
  </si>
  <si>
    <t>Icaraí de Minas</t>
  </si>
  <si>
    <t>Santa Cruz de Salinas</t>
  </si>
  <si>
    <t>Indaiabira</t>
  </si>
  <si>
    <t>Santa Fé de Minas</t>
  </si>
  <si>
    <t>Itacambira</t>
  </si>
  <si>
    <t>Santo Antônio do Retiro</t>
  </si>
  <si>
    <t>Itacarambi</t>
  </si>
  <si>
    <t>São Francisco</t>
  </si>
  <si>
    <t>Jaíba</t>
  </si>
  <si>
    <t>São João da Lagoa</t>
  </si>
  <si>
    <t>Janaúba</t>
  </si>
  <si>
    <t>São João da Ponte</t>
  </si>
  <si>
    <t>Januária</t>
  </si>
  <si>
    <t>São João das Missões</t>
  </si>
  <si>
    <t>Japonvar</t>
  </si>
  <si>
    <t>São João do Pacuí</t>
  </si>
  <si>
    <t>Jequitaí</t>
  </si>
  <si>
    <t>São João do Paraíso</t>
  </si>
  <si>
    <t>Joaquim Felício</t>
  </si>
  <si>
    <t>São Romão</t>
  </si>
  <si>
    <t>Josenópolis</t>
  </si>
  <si>
    <t>Serranópolis de Minas</t>
  </si>
  <si>
    <t>Juramento</t>
  </si>
  <si>
    <t>Taiobeiras</t>
  </si>
  <si>
    <t>Juvenília</t>
  </si>
  <si>
    <t>Ubaí</t>
  </si>
  <si>
    <t>Lagoa dos Patos</t>
  </si>
  <si>
    <t>Vargem Grande do Rio Pardo</t>
  </si>
  <si>
    <t>Lassance</t>
  </si>
  <si>
    <t>Várzea da Palma</t>
  </si>
  <si>
    <t>Lontra</t>
  </si>
  <si>
    <t>Varzelândia</t>
  </si>
  <si>
    <t>Luislândia</t>
  </si>
  <si>
    <t>Verdelândia</t>
  </si>
  <si>
    <t>MUNICÍPIOS DA REGIÃO SUL:</t>
  </si>
  <si>
    <t>Aiuruoca</t>
  </si>
  <si>
    <t>Consolação</t>
  </si>
  <si>
    <t>Monte Sião</t>
  </si>
  <si>
    <t>Soledade de Minas</t>
  </si>
  <si>
    <t>Alagoa</t>
  </si>
  <si>
    <t>Coqueiral</t>
  </si>
  <si>
    <t>Munhoz</t>
  </si>
  <si>
    <t>Tocos do Moji</t>
  </si>
  <si>
    <t>Albertina</t>
  </si>
  <si>
    <t>Cordislândia</t>
  </si>
  <si>
    <t>Muzambinho</t>
  </si>
  <si>
    <t>Toledo</t>
  </si>
  <si>
    <t>Alfenas</t>
  </si>
  <si>
    <t>Córrego do Bom Jesus</t>
  </si>
  <si>
    <t>Natércia</t>
  </si>
  <si>
    <t>Três Corações</t>
  </si>
  <si>
    <t>Alpinópolis</t>
  </si>
  <si>
    <t>Cristina</t>
  </si>
  <si>
    <t>Nepomuceno</t>
  </si>
  <si>
    <t>Três Pontas</t>
  </si>
  <si>
    <t>Alterosa</t>
  </si>
  <si>
    <t>Cruzília</t>
  </si>
  <si>
    <t>Nova Resende</t>
  </si>
  <si>
    <t>Turvolândia</t>
  </si>
  <si>
    <t>Andradas</t>
  </si>
  <si>
    <t>Delfim Moreira</t>
  </si>
  <si>
    <t>Olímpio Noronha</t>
  </si>
  <si>
    <t>Varginha</t>
  </si>
  <si>
    <t>Arceburgo</t>
  </si>
  <si>
    <t>Delfinópolis</t>
  </si>
  <si>
    <t>Ouro Fino</t>
  </si>
  <si>
    <t>Virgínia</t>
  </si>
  <si>
    <t>Areado</t>
  </si>
  <si>
    <t>Divisa Nova</t>
  </si>
  <si>
    <t>Paraguaçu</t>
  </si>
  <si>
    <t>Wenceslau Braz</t>
  </si>
  <si>
    <t>Baependi</t>
  </si>
  <si>
    <t>Dom Viçoso</t>
  </si>
  <si>
    <t>Paraisópolis</t>
  </si>
  <si>
    <t>Bandeira do Sul</t>
  </si>
  <si>
    <t>Elói Mendes</t>
  </si>
  <si>
    <t>Passa Quatro</t>
  </si>
  <si>
    <t>Boa Esperança</t>
  </si>
  <si>
    <t>Espírito Santo do Dourado</t>
  </si>
  <si>
    <t>Passos</t>
  </si>
  <si>
    <t>Bom Jesus da Penha</t>
  </si>
  <si>
    <t>Estiva</t>
  </si>
  <si>
    <t>Pedralva</t>
  </si>
  <si>
    <t>Bom Repouso</t>
  </si>
  <si>
    <t>Extrema</t>
  </si>
  <si>
    <t>Piranguçu</t>
  </si>
  <si>
    <t>Borda da Mata</t>
  </si>
  <si>
    <t>Fama</t>
  </si>
  <si>
    <t>Piranguinho</t>
  </si>
  <si>
    <t>Botelhos</t>
  </si>
  <si>
    <t>Fortaleza de Minas</t>
  </si>
  <si>
    <t>Poço Fundo</t>
  </si>
  <si>
    <t>Brazópolis</t>
  </si>
  <si>
    <t>Gonçalves</t>
  </si>
  <si>
    <t>Poços de Caldas</t>
  </si>
  <si>
    <t>Bueno Brandão</t>
  </si>
  <si>
    <t>Guaranésia</t>
  </si>
  <si>
    <t>Pouso Alegre</t>
  </si>
  <si>
    <t>Cabo Verde</t>
  </si>
  <si>
    <t>Guaxupé</t>
  </si>
  <si>
    <t>Pouso Alto</t>
  </si>
  <si>
    <t>Cachoeira de Minas</t>
  </si>
  <si>
    <t>Heliodora</t>
  </si>
  <si>
    <t>Pratápolis</t>
  </si>
  <si>
    <t>Caldas</t>
  </si>
  <si>
    <t>Ibiraci</t>
  </si>
  <si>
    <t>Santa Rita de Caldas</t>
  </si>
  <si>
    <t>Camanducaia</t>
  </si>
  <si>
    <t>Ibitiúra de Minas</t>
  </si>
  <si>
    <t>Santa Rita do Sapucaí</t>
  </si>
  <si>
    <t>Cambuí</t>
  </si>
  <si>
    <t>Ilicínea</t>
  </si>
  <si>
    <t>Santana da Vargem</t>
  </si>
  <si>
    <t>Cambuquira</t>
  </si>
  <si>
    <t>Inconfidentes</t>
  </si>
  <si>
    <t>São Bento Abade</t>
  </si>
  <si>
    <t>Campanha</t>
  </si>
  <si>
    <t>Ipuiúna</t>
  </si>
  <si>
    <t>São Gonçalo do Sapucaí</t>
  </si>
  <si>
    <t>Campestre</t>
  </si>
  <si>
    <t>Itajubá</t>
  </si>
  <si>
    <t>São João Batista do Glória</t>
  </si>
  <si>
    <t>Campo do Meio</t>
  </si>
  <si>
    <t>Itamogi</t>
  </si>
  <si>
    <t>São João da Mata</t>
  </si>
  <si>
    <t>Campos Gerais</t>
  </si>
  <si>
    <t>Itamonte</t>
  </si>
  <si>
    <t>São José da Barra</t>
  </si>
  <si>
    <t>Capetinga</t>
  </si>
  <si>
    <t>Itanhandu</t>
  </si>
  <si>
    <t>São José do Alegre</t>
  </si>
  <si>
    <t>Capitólio</t>
  </si>
  <si>
    <t>Itapeva</t>
  </si>
  <si>
    <t>São Lourenço</t>
  </si>
  <si>
    <t>Careaçu</t>
  </si>
  <si>
    <t>Itaú de Minas</t>
  </si>
  <si>
    <t>São Pedro da União</t>
  </si>
  <si>
    <t>Carmo da Cachoeira</t>
  </si>
  <si>
    <t>Jacuí</t>
  </si>
  <si>
    <t>São Sebastião da Bela Vista</t>
  </si>
  <si>
    <t>Carmo de Minas</t>
  </si>
  <si>
    <t>Jacutinga</t>
  </si>
  <si>
    <t>São Sebastião do Paraíso</t>
  </si>
  <si>
    <t>Carmo do Rio Claro</t>
  </si>
  <si>
    <t>Jesuânia</t>
  </si>
  <si>
    <t>São Sebastião do Rio Verde</t>
  </si>
  <si>
    <t>Carvalhópolis</t>
  </si>
  <si>
    <t>Juruaia</t>
  </si>
  <si>
    <t>São Thomé das Letras</t>
  </si>
  <si>
    <t>Carvalhos</t>
  </si>
  <si>
    <t>Lambari</t>
  </si>
  <si>
    <t>São Tomás de Aquino</t>
  </si>
  <si>
    <t>Cássia</t>
  </si>
  <si>
    <t>Luminárias</t>
  </si>
  <si>
    <t>São Vicente de Minas</t>
  </si>
  <si>
    <t>Caxambu</t>
  </si>
  <si>
    <t>Machado</t>
  </si>
  <si>
    <t>Sapucaí-Mirim</t>
  </si>
  <si>
    <t>Claraval</t>
  </si>
  <si>
    <t>Maria da Fé</t>
  </si>
  <si>
    <t>Senador Amaral</t>
  </si>
  <si>
    <t>Conceição da Aparecida</t>
  </si>
  <si>
    <t>Marmelópolis</t>
  </si>
  <si>
    <t>Senador José Bento</t>
  </si>
  <si>
    <t>Conceição das Pedras</t>
  </si>
  <si>
    <t>Minduri</t>
  </si>
  <si>
    <t>Seritinga</t>
  </si>
  <si>
    <t>Conceição do Rio Verde</t>
  </si>
  <si>
    <t>Monsenhor Paulo</t>
  </si>
  <si>
    <t>Serrania</t>
  </si>
  <si>
    <t>Conceição dos Ouros</t>
  </si>
  <si>
    <t>Monte Belo</t>
  </si>
  <si>
    <t>Serranos</t>
  </si>
  <si>
    <t>Congonhal</t>
  </si>
  <si>
    <t>Monte Santo de Minas</t>
  </si>
  <si>
    <t>Silvianópolis</t>
  </si>
  <si>
    <t>MUNICÍPIOS DA REGIÃO TRIÂNGULO E ALTO PARANAÍBA:</t>
  </si>
  <si>
    <t>Abadia dos Dourados</t>
  </si>
  <si>
    <t>Iturama</t>
  </si>
  <si>
    <t>Água Comprida</t>
  </si>
  <si>
    <t>João Pinheiro</t>
  </si>
  <si>
    <t>Araguari</t>
  </si>
  <si>
    <t>Lagamar</t>
  </si>
  <si>
    <t>Araporã</t>
  </si>
  <si>
    <t>Lagoa Formosa</t>
  </si>
  <si>
    <t>Arapuá</t>
  </si>
  <si>
    <t>Lagoa Grande</t>
  </si>
  <si>
    <t>Araxá</t>
  </si>
  <si>
    <t>Limeira do Oeste</t>
  </si>
  <si>
    <t>Arinos</t>
  </si>
  <si>
    <t>Matutina</t>
  </si>
  <si>
    <t>Bonfinópolis de Minas</t>
  </si>
  <si>
    <t>Monte Alegre de Minas</t>
  </si>
  <si>
    <t>Brasilândia de Minas</t>
  </si>
  <si>
    <t>Monte Carmelo</t>
  </si>
  <si>
    <t>Buritis</t>
  </si>
  <si>
    <t>Natalândia</t>
  </si>
  <si>
    <t>Cabeceira Grande</t>
  </si>
  <si>
    <t>Nova Ponte</t>
  </si>
  <si>
    <t>Cachoeira Dourada</t>
  </si>
  <si>
    <t>Paracatu</t>
  </si>
  <si>
    <t>Campina Verde</t>
  </si>
  <si>
    <t>Patos de Minas</t>
  </si>
  <si>
    <t>Campo Florido</t>
  </si>
  <si>
    <t>Patrocínio</t>
  </si>
  <si>
    <t>Campos Altos</t>
  </si>
  <si>
    <t>Pedrinópolis</t>
  </si>
  <si>
    <t>Canápolis</t>
  </si>
  <si>
    <t>Perdizes</t>
  </si>
  <si>
    <t>Capinópolis</t>
  </si>
  <si>
    <t>Pirajuba</t>
  </si>
  <si>
    <t>Carmo do Paranaíba</t>
  </si>
  <si>
    <t>Planura</t>
  </si>
  <si>
    <t>Carneirinho</t>
  </si>
  <si>
    <t>Prata</t>
  </si>
  <si>
    <t>Cascalho Rico</t>
  </si>
  <si>
    <t>Pratinha</t>
  </si>
  <si>
    <t>Centralina</t>
  </si>
  <si>
    <t>Presidente Olegário</t>
  </si>
  <si>
    <t>Chapada Gaúcha</t>
  </si>
  <si>
    <t>Riachinho</t>
  </si>
  <si>
    <t>Comendador Gomes</t>
  </si>
  <si>
    <t>Rio Paranaíba</t>
  </si>
  <si>
    <t>Conceição das Alagoas</t>
  </si>
  <si>
    <t>Romaria</t>
  </si>
  <si>
    <t>Conquista</t>
  </si>
  <si>
    <t>Sacramento</t>
  </si>
  <si>
    <t>Coromandel</t>
  </si>
  <si>
    <t>Santa Juliana</t>
  </si>
  <si>
    <t>Cruzeiro da Fortaleza</t>
  </si>
  <si>
    <t>Santa Rosa da Serra</t>
  </si>
  <si>
    <t>Delta</t>
  </si>
  <si>
    <t>Santa Vitória</t>
  </si>
  <si>
    <t>Dom Bosco</t>
  </si>
  <si>
    <t>São Francisco de Sales</t>
  </si>
  <si>
    <t>Douradoquara</t>
  </si>
  <si>
    <t>São Gonçalo do Abaeté</t>
  </si>
  <si>
    <t>Estrela do Sul</t>
  </si>
  <si>
    <t>São Gotardo</t>
  </si>
  <si>
    <t>Formoso</t>
  </si>
  <si>
    <t>Serra do Salitre</t>
  </si>
  <si>
    <t>Fronteira</t>
  </si>
  <si>
    <t>Tapira</t>
  </si>
  <si>
    <t>Frutal</t>
  </si>
  <si>
    <t>Tiros</t>
  </si>
  <si>
    <t>Grupiara</t>
  </si>
  <si>
    <t>Tupaciguara</t>
  </si>
  <si>
    <t>Guarda-Mor</t>
  </si>
  <si>
    <t>Uberaba</t>
  </si>
  <si>
    <t>Guimarânia</t>
  </si>
  <si>
    <t>Uberlândia</t>
  </si>
  <si>
    <t>Gurinhatã</t>
  </si>
  <si>
    <t>Unaí</t>
  </si>
  <si>
    <t>Ibiá</t>
  </si>
  <si>
    <t>União de Minas</t>
  </si>
  <si>
    <t>Indianópolis</t>
  </si>
  <si>
    <t>Uruana de Minas</t>
  </si>
  <si>
    <t>Ipiaçu</t>
  </si>
  <si>
    <t>Urucuia</t>
  </si>
  <si>
    <t>Iraí de Minas</t>
  </si>
  <si>
    <t>Varjão de Minas</t>
  </si>
  <si>
    <t>Itapagipe</t>
  </si>
  <si>
    <t>Vazante</t>
  </si>
  <si>
    <t>Ituiutaba</t>
  </si>
  <si>
    <t>Veríssimo</t>
  </si>
  <si>
    <t>INSTRUÇÕES:</t>
  </si>
  <si>
    <t>1. Os preços unitários da planilha são referenciais, limites máximos e correspondem ao custo de cada serviço;</t>
  </si>
  <si>
    <r>
      <t xml:space="preserve">2. Estão incluídos nos custos de cada serviço: </t>
    </r>
    <r>
      <rPr>
        <b/>
        <sz val="10"/>
        <color theme="1"/>
        <rFont val="Arial"/>
        <family val="2"/>
      </rPr>
      <t>material* + mão-de-obra + encargos sociais + encargos complementares</t>
    </r>
    <r>
      <rPr>
        <sz val="10"/>
        <color theme="1"/>
        <rFont val="Arial"/>
        <family val="2"/>
      </rPr>
      <t>;</t>
    </r>
  </si>
  <si>
    <t>* Para serviços de Edificações materiais são "posto-obra"</t>
  </si>
  <si>
    <r>
      <t xml:space="preserve">3. Os </t>
    </r>
    <r>
      <rPr>
        <b/>
        <sz val="10"/>
        <color theme="1"/>
        <rFont val="Arial"/>
        <family val="2"/>
      </rPr>
      <t>Encargos Complementares</t>
    </r>
    <r>
      <rPr>
        <sz val="10"/>
        <color theme="1"/>
        <rFont val="Arial"/>
        <family val="2"/>
      </rPr>
      <t xml:space="preserve"> são custos associados à mão de obra – alimentação, transporte, equipamentos de proteção individual, ferramentas e outros -, cuja obrigação de pagamento decorre das Convenções Coletivas de Trabalho e de Normas que regulamentam a prática profissional na construção civil;</t>
    </r>
  </si>
  <si>
    <t>4. Não estão contemplados os Encargos Sociais Complementares para a mão de obra mensalista, ou seja, engenheiros, encarregados, e demais profissionais técnicos e administrativos da obra. Esses custos deverão ser calculados;</t>
  </si>
  <si>
    <r>
      <t xml:space="preserve">5. </t>
    </r>
    <r>
      <rPr>
        <b/>
        <sz val="10"/>
        <color theme="1"/>
        <rFont val="Arial"/>
        <family val="2"/>
      </rPr>
      <t xml:space="preserve">Administração Local, Canteiro de Obras e Mobilização e Desmobilização
</t>
    </r>
    <r>
      <rPr>
        <sz val="10"/>
        <color theme="1"/>
        <rFont val="Arial"/>
        <family val="2"/>
      </rPr>
      <t xml:space="preserve">
a) o item Administração local contemplará, dentre outros, as despesas para atender as necessidades da obra com pessoal técnico, administrativo e de apoio, compreendendo o supervisor, o engenheiro responsável pela obra,  Engenheiros setoriais, o mestre de obra, encarregados, técnico de produção,  apontador, almoxarife, motorista, porteiro, equipe de escritório, vigias e  serventes de canteiro, mecânicos de manutenção, a equipe de topografia, a equipe de medicina e segurança do trabalho, etc., bem como os equipamentos de proteção individual e coletiva de toda a obra, as ferramentas manuais, a alimentação e o transporte de todos os funcionários e o controle tecnológico de qualidade dos materiais e da obra;
b) o item Instalação de Canteiro de Obra remunerará, dentre outras, as despesas com a infraestrutura física da obra necessária ao perfeito desenvolvimento da execução composta de construção provisória, compatível com a utilização, para escritório da obra, sanitários, oficinas, centrais de fôrma, armação, instalações industriais, cozinha/refeitório, vestiários, alojamentos, tapumes, bandeja salva-vida, estradas de acesso, placas da obra e instalações provisórias de água, esgoto, telefone e energia;
c) o item Mobilização e Desmobilização se restringirá a cobrir as despesas com transporte, carga e descarga necessários à mobilização e à desmobilização dos equipamentos e mão de obra utilizados no canteiro.</t>
    </r>
  </si>
  <si>
    <t>6. Adotar, na composição do BDI, percentual de ISS compatível com a legislação tributária do(s) município(s) onde serão prestados os serviços previstos da obra, observando a forma de definição da base de cálculo do tributo prevista na legislação municipal e, sobre esta, a respectiva alíquota do ISS, que será um percentual proporcional entre o limite máximo de 5% estabelecido no art. 8º, inciso II, da LC n. 116/2003 e o limite mínimo de 2% fixado pelo art. 88 do Ato das Disposições Constitucionais Transitórias.</t>
  </si>
  <si>
    <t>7. A Contribuição Previdenciária sobre a Receita Bruta (CPRB) - LEI 13.161/2015, desonera a folha de salários de diversas atividades econômicas da construção civil  e impacta nO cálculo do BDI mediante a majoração do percentual correspondente a 4,50 % sobre o preço total da obra, em substituição à contribuição previdenciária patronal de 20% prevista nos encargos sociais.</t>
  </si>
  <si>
    <t xml:space="preserve">DEMONSTRATIVO DOS ENCARGOS SOCIAIS - OBRAS DE EDIFICAÇÃO </t>
  </si>
  <si>
    <t>MINAS GERAIS</t>
  </si>
  <si>
    <t>ENCARGOS SOCIAIS SOBRE A MÃO DE OBRA</t>
  </si>
  <si>
    <t>CÓDIGO</t>
  </si>
  <si>
    <t>DESCRIÇÃO</t>
  </si>
  <si>
    <t>COM DESONERAÇÃO</t>
  </si>
  <si>
    <t>SEM DESONERAÇÃO</t>
  </si>
  <si>
    <t>HORISTA
%</t>
  </si>
  <si>
    <t>MENSALISTA
%</t>
  </si>
  <si>
    <t>GRUPO A</t>
  </si>
  <si>
    <t>A1</t>
  </si>
  <si>
    <t>INSS</t>
  </si>
  <si>
    <t>A2</t>
  </si>
  <si>
    <t>SESI</t>
  </si>
  <si>
    <t>A3</t>
  </si>
  <si>
    <t>SENAI</t>
  </si>
  <si>
    <t>A4</t>
  </si>
  <si>
    <t>INCRA</t>
  </si>
  <si>
    <t>A5</t>
  </si>
  <si>
    <t>SEBRAE</t>
  </si>
  <si>
    <t>A6</t>
  </si>
  <si>
    <t>Salário Educação</t>
  </si>
  <si>
    <t>A7</t>
  </si>
  <si>
    <t>Seguro Contra Acidentes de Trabalho</t>
  </si>
  <si>
    <t>A8</t>
  </si>
  <si>
    <t>FGTS</t>
  </si>
  <si>
    <t>A9</t>
  </si>
  <si>
    <t>SECONCI</t>
  </si>
  <si>
    <t>A</t>
  </si>
  <si>
    <t>Total</t>
  </si>
  <si>
    <t>GRUPO B</t>
  </si>
  <si>
    <t>B1</t>
  </si>
  <si>
    <t>Repouso Semanal Remunerado</t>
  </si>
  <si>
    <t>Não Incide</t>
  </si>
  <si>
    <t>B2</t>
  </si>
  <si>
    <t>Feriados</t>
  </si>
  <si>
    <t>B3</t>
  </si>
  <si>
    <t>Auxílio - Enfermidade</t>
  </si>
  <si>
    <t>B4</t>
  </si>
  <si>
    <t>13º Salário</t>
  </si>
  <si>
    <t>B5</t>
  </si>
  <si>
    <t>Licença Paternidade</t>
  </si>
  <si>
    <t>B6</t>
  </si>
  <si>
    <t>Faltas Justificadas</t>
  </si>
  <si>
    <t>B7</t>
  </si>
  <si>
    <t>Dias de Chuva</t>
  </si>
  <si>
    <t>B8</t>
  </si>
  <si>
    <t>Auxílio Acidente de Trabalho</t>
  </si>
  <si>
    <t>B9</t>
  </si>
  <si>
    <t>Férias Gozadas</t>
  </si>
  <si>
    <t>B10</t>
  </si>
  <si>
    <t>Salário Maternidade</t>
  </si>
  <si>
    <t>B</t>
  </si>
  <si>
    <t>GRUPO C</t>
  </si>
  <si>
    <t>C1</t>
  </si>
  <si>
    <t>Aviso Prévio Indenizado</t>
  </si>
  <si>
    <t>C2</t>
  </si>
  <si>
    <t>Aviso Prévio Trabalhado</t>
  </si>
  <si>
    <t>C3</t>
  </si>
  <si>
    <t>Férias Indenizadas</t>
  </si>
  <si>
    <t>C4</t>
  </si>
  <si>
    <t>Depósito Rescisão Sem Justa Causa</t>
  </si>
  <si>
    <t>C5</t>
  </si>
  <si>
    <t>Indenização Adicional</t>
  </si>
  <si>
    <t>C</t>
  </si>
  <si>
    <t>GRUPO D</t>
  </si>
  <si>
    <t>D1</t>
  </si>
  <si>
    <t>Reincidência de Grupo A sobre Grupo B</t>
  </si>
  <si>
    <t>D2</t>
  </si>
  <si>
    <t>Reincidência de Grupo A sobre Aviso Prévio Trabalhado e Reincidência do FGTS sobre Aviso Prévio Indenizado</t>
  </si>
  <si>
    <t>D</t>
  </si>
  <si>
    <t>TOTAL (A+B+C+D)</t>
  </si>
  <si>
    <t>Fonte: Informação Dias de Chuva – INMET</t>
  </si>
  <si>
    <t>Fonte SINAPI:</t>
  </si>
  <si>
    <t>DEMONSTRATIVO DE BDI
COM DESONERAÇÃO</t>
  </si>
  <si>
    <t>DEMONSTRATIVO DO BDI - COM DESONERAÇÃO - OBRA DE EDIFICAÇÃO</t>
  </si>
  <si>
    <t>BDI (CONFORME ACÓRDÃO Nº 2622/13 e LEI Nº 13.161 DE 31/08/15)</t>
  </si>
  <si>
    <t>DISCRIMINAÇÃO DAS PARCELAS</t>
  </si>
  <si>
    <r>
      <t xml:space="preserve">SIG.
</t>
    </r>
    <r>
      <rPr>
        <b/>
        <vertAlign val="superscript"/>
        <sz val="8"/>
        <color theme="0"/>
        <rFont val="Arial"/>
        <family val="2"/>
      </rPr>
      <t>(1)</t>
    </r>
  </si>
  <si>
    <t>CONSTRUÇÃO DE EDIFÍCIOS</t>
  </si>
  <si>
    <r>
      <t xml:space="preserve">INC.
</t>
    </r>
    <r>
      <rPr>
        <b/>
        <vertAlign val="superscript"/>
        <sz val="8"/>
        <color theme="0"/>
        <rFont val="Arial"/>
        <family val="2"/>
      </rPr>
      <t>(5)</t>
    </r>
  </si>
  <si>
    <r>
      <t xml:space="preserve">ISS </t>
    </r>
    <r>
      <rPr>
        <b/>
        <vertAlign val="superscript"/>
        <sz val="8"/>
        <color theme="0"/>
        <rFont val="Arial"/>
        <family val="2"/>
      </rPr>
      <t>(2)</t>
    </r>
  </si>
  <si>
    <t>DIFERENCIADO</t>
  </si>
  <si>
    <r>
      <t xml:space="preserve">MATERIAL
</t>
    </r>
    <r>
      <rPr>
        <b/>
        <vertAlign val="superscript"/>
        <sz val="8"/>
        <color theme="0"/>
        <rFont val="Arial"/>
        <family val="2"/>
      </rPr>
      <t>(3)</t>
    </r>
  </si>
  <si>
    <r>
      <t xml:space="preserve">SERVIÇO TERCEIRIZADO </t>
    </r>
    <r>
      <rPr>
        <b/>
        <vertAlign val="superscript"/>
        <sz val="8"/>
        <color theme="0"/>
        <rFont val="Arial"/>
        <family val="2"/>
      </rPr>
      <t xml:space="preserve">(4)
 </t>
    </r>
    <r>
      <rPr>
        <b/>
        <sz val="8"/>
        <color theme="0"/>
        <rFont val="Arial"/>
        <family val="2"/>
      </rPr>
      <t>(ISS=5%)</t>
    </r>
  </si>
  <si>
    <t>CUSTO DIRETO</t>
  </si>
  <si>
    <t>CD</t>
  </si>
  <si>
    <t>ADMINISTRAÇÃO CENTRAL</t>
  </si>
  <si>
    <t>AC</t>
  </si>
  <si>
    <t>LUCRO BRUTO</t>
  </si>
  <si>
    <t>L</t>
  </si>
  <si>
    <t>DESPESAS FINANCEIRAS</t>
  </si>
  <si>
    <t>DF</t>
  </si>
  <si>
    <t>SEGUROS, GARANTIAS E RISCO</t>
  </si>
  <si>
    <t>SEGUROS + GARANTIAS</t>
  </si>
  <si>
    <t>S</t>
  </si>
  <si>
    <t>RISCO(*)</t>
  </si>
  <si>
    <t>R</t>
  </si>
  <si>
    <t>TRIBUTOS</t>
  </si>
  <si>
    <t>I</t>
  </si>
  <si>
    <t>PV</t>
  </si>
  <si>
    <t>ISS</t>
  </si>
  <si>
    <r>
      <t>ISS</t>
    </r>
    <r>
      <rPr>
        <vertAlign val="superscript"/>
        <sz val="8"/>
        <rFont val="Arial"/>
        <family val="2"/>
      </rPr>
      <t>(2)</t>
    </r>
  </si>
  <si>
    <t>-</t>
  </si>
  <si>
    <t>PIS</t>
  </si>
  <si>
    <t>COFINS</t>
  </si>
  <si>
    <t>CPRB</t>
  </si>
  <si>
    <t>FÓRMULA DO BDI</t>
  </si>
  <si>
    <t>(1 + (AC + S + G + R)) x (1 + DF) x  (1 + L)</t>
  </si>
  <si>
    <t>(1 - (I + CPRB))</t>
  </si>
  <si>
    <t>BDI (NUMERADOR)</t>
  </si>
  <si>
    <t>BDI (DENOMINADOR)</t>
  </si>
  <si>
    <t>BDI</t>
  </si>
  <si>
    <t>OBSERVAÇÕES</t>
  </si>
  <si>
    <r>
      <rPr>
        <vertAlign val="superscript"/>
        <sz val="8"/>
        <rFont val="Arial"/>
        <family val="2"/>
      </rPr>
      <t xml:space="preserve">(1) </t>
    </r>
    <r>
      <rPr>
        <sz val="8"/>
        <rFont val="Arial"/>
        <family val="2"/>
      </rPr>
      <t>SIGLA.</t>
    </r>
    <r>
      <rPr>
        <vertAlign val="superscript"/>
        <sz val="8"/>
        <rFont val="Arial"/>
        <family val="2"/>
      </rPr>
      <t xml:space="preserve">
(2) </t>
    </r>
    <r>
      <rPr>
        <sz val="8"/>
        <rFont val="Arial"/>
        <family val="2"/>
      </rPr>
      <t xml:space="preserve">QUANTO AO ISS O TCU ORIENTA OBSERVAR A LEGISLAÇÃO DO MUNICÍPIO. NO REFERIDO ACÓRDÃO O TCU PARTIU DA PREMISSA DE INCIDÊNCIA DO ISS EM 50% DO PREÇO DE VENDA, COM PERCENTUAIS DE 2%, 3%, 4% E 5%.
</t>
    </r>
    <r>
      <rPr>
        <vertAlign val="superscript"/>
        <sz val="8"/>
        <rFont val="Arial"/>
        <family val="2"/>
      </rPr>
      <t xml:space="preserve">(3) </t>
    </r>
    <r>
      <rPr>
        <sz val="8"/>
        <rFont val="Arial"/>
        <family val="2"/>
      </rPr>
      <t xml:space="preserve">BDI DIFERENCIADO A SER APLICADO EM CASOS DE FORNECIMENTO DE MATERIAIS E EQUIPAMENTOS. EX. ELEVADOR, ESCADAS ROLANTES, EQUIPAMENTOS DE REFRIGERAÇÃO ETC.
</t>
    </r>
    <r>
      <rPr>
        <vertAlign val="superscript"/>
        <sz val="8"/>
        <rFont val="Arial"/>
        <family val="2"/>
      </rPr>
      <t xml:space="preserve">(4) </t>
    </r>
    <r>
      <rPr>
        <sz val="8"/>
        <rFont val="Arial"/>
        <family val="2"/>
      </rPr>
      <t xml:space="preserve">BDI DIFERENCIADO A SER APLICADO PARA SERVIÇOS TERCEIRIZADOS.
</t>
    </r>
    <r>
      <rPr>
        <vertAlign val="superscript"/>
        <sz val="8"/>
        <rFont val="Arial"/>
        <family val="2"/>
      </rPr>
      <t xml:space="preserve">(5) </t>
    </r>
    <r>
      <rPr>
        <sz val="8"/>
        <rFont val="Arial"/>
        <family val="2"/>
      </rPr>
      <t xml:space="preserve">INCIDÊNCIA.
</t>
    </r>
    <r>
      <rPr>
        <vertAlign val="superscript"/>
        <sz val="8"/>
        <rFont val="Arial"/>
        <family val="2"/>
      </rPr>
      <t>(6)</t>
    </r>
    <r>
      <rPr>
        <sz val="8"/>
        <rFont val="Arial"/>
        <family val="2"/>
      </rPr>
      <t xml:space="preserve"> TRANSIÇÃO DESONERAÇÃO LEI Nº 14.973, DE 16 DE SETEMBRO DE 2024.</t>
    </r>
  </si>
  <si>
    <t>*Informamos que está em análise o pleito apresentado pelo Ofício nº 042/24-S, do Sindicato da Indústria da Construção Pesada de Minas Gerais (SICEPOT-MG), referente ao posicionamento do colegiado da Segunda Turma do Superior Tribunal de Justiça (STJ), no AREsp nº 2.486.358/SP, relatado pelo Ministro Herman Benjamin, julgado em 13/05/2024, com publicação no DJe de 29/05/2024, que versa sobre a aplicação da dedução na base de cálculo do Imposto Sobre Serviços de Qualquer Natureza (ISSQN).</t>
  </si>
  <si>
    <t>DEMONSTRATIVO DO BDI - COM DESONERAÇÃO - OBRA RODOVIÁRIA</t>
  </si>
  <si>
    <r>
      <t xml:space="preserve">INC.
</t>
    </r>
    <r>
      <rPr>
        <b/>
        <vertAlign val="superscript"/>
        <sz val="8"/>
        <color theme="0"/>
        <rFont val="Arial"/>
        <family val="2"/>
      </rPr>
      <t>(6)</t>
    </r>
  </si>
  <si>
    <r>
      <t xml:space="preserve">MATERIAL
</t>
    </r>
    <r>
      <rPr>
        <b/>
        <vertAlign val="superscript"/>
        <sz val="8"/>
        <color theme="0"/>
        <rFont val="Arial"/>
        <family val="2"/>
      </rPr>
      <t>(5)</t>
    </r>
  </si>
  <si>
    <r>
      <t xml:space="preserve">SERVIÇO TERCEIRIZADO
</t>
    </r>
    <r>
      <rPr>
        <b/>
        <vertAlign val="superscript"/>
        <sz val="8"/>
        <color theme="0"/>
        <rFont val="Arial"/>
        <family val="2"/>
      </rPr>
      <t>(4)</t>
    </r>
    <r>
      <rPr>
        <b/>
        <sz val="8"/>
        <color theme="0"/>
        <rFont val="Arial"/>
        <family val="2"/>
      </rPr>
      <t xml:space="preserve">
(ISS=5%)</t>
    </r>
  </si>
  <si>
    <r>
      <t xml:space="preserve">EQUIPAMENTO
</t>
    </r>
    <r>
      <rPr>
        <b/>
        <vertAlign val="superscript"/>
        <sz val="8"/>
        <color theme="0"/>
        <rFont val="Arial"/>
        <family val="2"/>
      </rPr>
      <t xml:space="preserve">(3)
</t>
    </r>
    <r>
      <rPr>
        <b/>
        <sz val="8"/>
        <color theme="0"/>
        <rFont val="Arial"/>
        <family val="2"/>
      </rPr>
      <t>(ISS=5%)</t>
    </r>
  </si>
  <si>
    <t>DEMONSTRATIVO DE BDI CONSULTORIA/SUPERVISÃO E PROJETOS</t>
  </si>
  <si>
    <t>DEMONSTRATIVO DO BDI - CONSULTORIA/SUPERVISÃO</t>
  </si>
  <si>
    <t>SIGLA</t>
  </si>
  <si>
    <t>CONSULTORIA E SUPERVISÃO</t>
  </si>
  <si>
    <t>INCIDÊNCIA</t>
  </si>
  <si>
    <t>(ISS=2%)</t>
  </si>
  <si>
    <t>(ISS=3%)</t>
  </si>
  <si>
    <t>(ISS=4%)</t>
  </si>
  <si>
    <t>(ISS=5%)</t>
  </si>
  <si>
    <r>
      <t xml:space="preserve">ISS </t>
    </r>
    <r>
      <rPr>
        <vertAlign val="superscript"/>
        <sz val="8"/>
        <rFont val="Arial"/>
        <family val="2"/>
      </rPr>
      <t>(1)</t>
    </r>
  </si>
  <si>
    <t>BDI      =</t>
  </si>
  <si>
    <t>BDI(NUMERADOR)</t>
  </si>
  <si>
    <t>BDI(DENOMINADOR)</t>
  </si>
  <si>
    <t>DEMONSTRATIVO DO BDI - PROJETOS</t>
  </si>
  <si>
    <t>PROJETO</t>
  </si>
  <si>
    <t>VIGÊNCIA A PARTIR DE 01/2026</t>
  </si>
  <si>
    <t>RESERVA DE CONTIGÊNCIA, SEGUROS E GARANTIAS</t>
  </si>
  <si>
    <t>RESERVA DE CONTIGÊNCIA</t>
  </si>
  <si>
    <t>SEGUROS</t>
  </si>
  <si>
    <t>GARANTIAS</t>
  </si>
  <si>
    <t>E</t>
  </si>
  <si>
    <t>F</t>
  </si>
  <si>
    <t xml:space="preserve">1 - (B + D + E + G + H + I + J)        </t>
  </si>
  <si>
    <r>
      <t xml:space="preserve">    {1 + [A - (F x B) + F + C] }     </t>
    </r>
    <r>
      <rPr>
        <b/>
        <sz val="8"/>
        <rFont val="Arial"/>
        <family val="2"/>
      </rPr>
      <t xml:space="preserve">  -1</t>
    </r>
  </si>
  <si>
    <t>PV-F</t>
  </si>
  <si>
    <r>
      <rPr>
        <vertAlign val="superscript"/>
        <sz val="8"/>
        <rFont val="Arial"/>
        <family val="2"/>
      </rPr>
      <t>(1)</t>
    </r>
    <r>
      <rPr>
        <sz val="8"/>
        <rFont val="Arial"/>
        <family val="2"/>
      </rPr>
      <t xml:space="preserve"> SIGLA.
</t>
    </r>
    <r>
      <rPr>
        <vertAlign val="superscript"/>
        <sz val="8"/>
        <rFont val="Arial"/>
        <family val="2"/>
      </rPr>
      <t>(2)</t>
    </r>
    <r>
      <rPr>
        <sz val="8"/>
        <rFont val="Arial"/>
        <family val="2"/>
      </rPr>
      <t xml:space="preserve"> ALÍQUOTA DE ISS REFERENCIAL DE 3,00%. NECESSÁRIA REVISÃO CONFORME LEGISLAÇÃO DO LOCAL ONDE SERÃO EXECUTADAS AS OBRAS.
</t>
    </r>
    <r>
      <rPr>
        <vertAlign val="superscript"/>
        <sz val="8"/>
        <rFont val="Arial"/>
        <family val="2"/>
      </rPr>
      <t xml:space="preserve">(3) </t>
    </r>
    <r>
      <rPr>
        <sz val="8"/>
        <rFont val="Arial"/>
        <family val="2"/>
      </rPr>
      <t xml:space="preserve">BDI DIFERENCIADO A SER APLICADO NOS ITENS RELATIVOS AO FORNECIMENTO DE MATERIAIS E EQUIPAMENTOS E À PRESTAÇÃO DE SERVIÇOS TERCEIRIZADOS.
</t>
    </r>
    <r>
      <rPr>
        <vertAlign val="superscript"/>
        <sz val="8"/>
        <rFont val="Arial"/>
        <family val="2"/>
      </rPr>
      <t xml:space="preserve">(4) </t>
    </r>
    <r>
      <rPr>
        <sz val="8"/>
        <rFont val="Arial"/>
        <family val="2"/>
      </rPr>
      <t xml:space="preserve">INCIDÊNCIA.
</t>
    </r>
    <r>
      <rPr>
        <vertAlign val="superscript"/>
        <sz val="8"/>
        <rFont val="Arial"/>
        <family val="2"/>
      </rPr>
      <t>(5)</t>
    </r>
    <r>
      <rPr>
        <sz val="8"/>
        <rFont val="Arial"/>
        <family val="2"/>
      </rPr>
      <t xml:space="preserve"> ALÍQUOTA DE CPRB CONFORME REGIME DE TRANSIÇÃO PARA REONERAÇÃO DA FOLHA DE PAGAMENTOS, EM ATENDIMENTO À LEI Nº 14.973, DE 16 DE SETEMBRO DE 2024.</t>
    </r>
  </si>
  <si>
    <t>CONSTRUÇÃO RODOVIÁRIO</t>
  </si>
  <si>
    <t>RECUPERAÇÃO FUNCIONAL</t>
  </si>
  <si>
    <t>CONSERVAÇÃO RODOVIÁRIA</t>
  </si>
  <si>
    <r>
      <t xml:space="preserve">INC.
</t>
    </r>
    <r>
      <rPr>
        <b/>
        <vertAlign val="superscript"/>
        <sz val="8"/>
        <color theme="0"/>
        <rFont val="Arial"/>
        <family val="2"/>
      </rPr>
      <t>(4)</t>
    </r>
  </si>
  <si>
    <r>
      <t xml:space="preserve">BDI DIFERENCIADO
</t>
    </r>
    <r>
      <rPr>
        <b/>
        <vertAlign val="superscript"/>
        <sz val="9"/>
        <color theme="0"/>
        <rFont val="Arial"/>
        <family val="2"/>
      </rPr>
      <t>(3)</t>
    </r>
  </si>
  <si>
    <t>CONSTRUÇÃO DE OBRAS DE ARTE ESPECIAIS</t>
  </si>
  <si>
    <t>RECUPERAÇÃO, REFORÇO E ALARGAMENTO DE OAES</t>
  </si>
  <si>
    <r>
      <t>CPRB</t>
    </r>
    <r>
      <rPr>
        <vertAlign val="superscript"/>
        <sz val="9"/>
        <color theme="1"/>
        <rFont val="Arial"/>
        <family val="2"/>
      </rPr>
      <t>(5)</t>
    </r>
  </si>
  <si>
    <t>G</t>
  </si>
  <si>
    <t>H</t>
  </si>
  <si>
    <t>J</t>
  </si>
  <si>
    <t>para Obras de Edificação e Rodoviária</t>
  </si>
  <si>
    <t>INTERVENÇÃO PONTUAL</t>
  </si>
  <si>
    <t>BDI (CONFORME MANUAL DE CUSTOS VOL. I - DER-MG)</t>
  </si>
  <si>
    <t>COMUNICADO</t>
  </si>
  <si>
    <r>
      <rPr>
        <b/>
        <i/>
        <sz val="11"/>
        <color theme="1"/>
        <rFont val="Arial"/>
        <family val="2"/>
      </rPr>
      <t>Diretoria de Planejamento, Engenharia e Inovação (DPEI)</t>
    </r>
    <r>
      <rPr>
        <sz val="11"/>
        <color theme="1"/>
        <rFont val="Arial"/>
        <family val="2"/>
      </rPr>
      <t xml:space="preserve">
Gerência de Custos Referenciais e Normas Técnicas (GCN)
</t>
    </r>
  </si>
  <si>
    <t>DEMONSTRATIVO DE BDI
SEM DESONERAÇÃO
Obra de Edificação</t>
  </si>
  <si>
    <t>DEMONSTRATIVO DO BDI - SEM DESONERAÇÃO</t>
  </si>
  <si>
    <t>DEMONSTRATIVO DE BDI
SEM DESONERAÇÃO
Obra Rodoviária</t>
  </si>
  <si>
    <t>DEMONSTRATIVO DE BDI
SEM DESONERAÇÃO
Obra Rodoviária 
"de Grande Vulto"</t>
  </si>
  <si>
    <t>DEMONSTRATIVO DO BDI - SEM DESONERAÇÃO - 
"Obras de Grande Vulto"</t>
  </si>
  <si>
    <r>
      <rPr>
        <vertAlign val="superscript"/>
        <sz val="8"/>
        <rFont val="Arial"/>
        <family val="2"/>
      </rPr>
      <t>(1)</t>
    </r>
    <r>
      <rPr>
        <sz val="8"/>
        <rFont val="Arial"/>
        <family val="2"/>
      </rPr>
      <t xml:space="preserve"> SIGLA.
</t>
    </r>
    <r>
      <rPr>
        <vertAlign val="superscript"/>
        <sz val="8"/>
        <rFont val="Arial"/>
        <family val="2"/>
      </rPr>
      <t>(2)</t>
    </r>
    <r>
      <rPr>
        <sz val="8"/>
        <rFont val="Arial"/>
        <family val="2"/>
      </rPr>
      <t xml:space="preserve"> OBSERVAR A LEGISLAÇÃO DO MUNICÍPIO QUE TRATA DA ALÍQUOTA DE ISSQN.
</t>
    </r>
    <r>
      <rPr>
        <vertAlign val="superscript"/>
        <sz val="8"/>
        <rFont val="Arial"/>
        <family val="2"/>
      </rPr>
      <t xml:space="preserve">(3) </t>
    </r>
    <r>
      <rPr>
        <sz val="8"/>
        <rFont val="Arial"/>
        <family val="2"/>
      </rPr>
      <t xml:space="preserve">BDI DIFERENCIADO A SER APLICADO NOS ITENS RELATIVOS AO FORNECIMENTO DE MATERIAIS E EQUIPAMENTOS E À PRESTAÇÃO DE SERVIÇOS TERCEIRIZADOS.
</t>
    </r>
    <r>
      <rPr>
        <vertAlign val="superscript"/>
        <sz val="8"/>
        <rFont val="Arial"/>
        <family val="2"/>
      </rPr>
      <t xml:space="preserve">(4) </t>
    </r>
    <r>
      <rPr>
        <sz val="8"/>
        <rFont val="Arial"/>
        <family val="2"/>
      </rPr>
      <t xml:space="preserve">INCIDÊNCIA.
</t>
    </r>
    <r>
      <rPr>
        <vertAlign val="superscript"/>
        <sz val="8"/>
        <rFont val="Arial"/>
        <family val="2"/>
      </rPr>
      <t>(5)</t>
    </r>
    <r>
      <rPr>
        <sz val="8"/>
        <rFont val="Arial"/>
        <family val="2"/>
      </rPr>
      <t xml:space="preserve"> ALÍQUOTA DE CPRB CONFORME REGIME DE TRANSIÇÃO PARA REONERAÇÃO DA FOLHA DE PAGAMENTOS, EM ATENDIMENTO À LEI Nº 14.973, DE 16 DE SETEMBRO DE 2024.</t>
    </r>
  </si>
  <si>
    <r>
      <rPr>
        <vertAlign val="superscript"/>
        <sz val="8"/>
        <rFont val="Arial"/>
        <family val="2"/>
      </rPr>
      <t xml:space="preserve">(1) </t>
    </r>
    <r>
      <rPr>
        <sz val="8"/>
        <rFont val="Arial"/>
        <family val="2"/>
      </rPr>
      <t>OBSERVAR A LEGISLAÇÃO DO MUNICÍPIO QUE TRATA DA ALÍQUOTA DE ISSQN.</t>
    </r>
  </si>
  <si>
    <r>
      <t>CPRB</t>
    </r>
    <r>
      <rPr>
        <vertAlign val="superscript"/>
        <sz val="8"/>
        <rFont val="Arial"/>
        <family val="2"/>
      </rPr>
      <t>(6)</t>
    </r>
  </si>
  <si>
    <r>
      <rPr>
        <vertAlign val="superscript"/>
        <sz val="8"/>
        <rFont val="Arial"/>
        <family val="2"/>
      </rPr>
      <t xml:space="preserve">(1) </t>
    </r>
    <r>
      <rPr>
        <sz val="8"/>
        <rFont val="Arial"/>
        <family val="2"/>
      </rPr>
      <t>SIGLA.</t>
    </r>
    <r>
      <rPr>
        <vertAlign val="superscript"/>
        <sz val="8"/>
        <rFont val="Arial"/>
        <family val="2"/>
      </rPr>
      <t xml:space="preserve">
(2) </t>
    </r>
    <r>
      <rPr>
        <sz val="8"/>
        <rFont val="Arial"/>
        <family val="2"/>
      </rPr>
      <t xml:space="preserve">OBSERVAR A LEGISLAÇÃO DO MUNICÍPIO QUE TRATA DA ALÍQUOTA DE ISSQN.
</t>
    </r>
    <r>
      <rPr>
        <vertAlign val="superscript"/>
        <sz val="8"/>
        <rFont val="Arial"/>
        <family val="2"/>
      </rPr>
      <t xml:space="preserve">(3) </t>
    </r>
    <r>
      <rPr>
        <sz val="8"/>
        <rFont val="Arial"/>
        <family val="2"/>
      </rPr>
      <t xml:space="preserve">BDI DIFERENCIADO A SER APLICADO EM CASOS DE FORNECIMENTO DE MATERIAIS E EQUIPAMENTOS. EX. ELEVADOR, ESCADAS ROLANTES, EQUIPAMENTOS DE REFRIGERAÇÃO ETC.
</t>
    </r>
    <r>
      <rPr>
        <vertAlign val="superscript"/>
        <sz val="8"/>
        <rFont val="Arial"/>
        <family val="2"/>
      </rPr>
      <t xml:space="preserve">(4) </t>
    </r>
    <r>
      <rPr>
        <sz val="8"/>
        <rFont val="Arial"/>
        <family val="2"/>
      </rPr>
      <t xml:space="preserve">BDI DIFERENCIADO A SER APLICADO PARA SERVIÇOS TERCEIRIZADOS.
</t>
    </r>
    <r>
      <rPr>
        <vertAlign val="superscript"/>
        <sz val="8"/>
        <rFont val="Arial"/>
        <family val="2"/>
      </rPr>
      <t xml:space="preserve">(5) </t>
    </r>
    <r>
      <rPr>
        <sz val="8"/>
        <rFont val="Arial"/>
        <family val="2"/>
      </rPr>
      <t xml:space="preserve">INCIDÊNCIA.
</t>
    </r>
    <r>
      <rPr>
        <vertAlign val="superscript"/>
        <sz val="8"/>
        <rFont val="Arial"/>
        <family val="2"/>
      </rPr>
      <t>(6)</t>
    </r>
    <r>
      <rPr>
        <sz val="8"/>
        <rFont val="Arial"/>
        <family val="2"/>
      </rPr>
      <t xml:space="preserve"> ALÍQUOTA DE CPRB CONFORME REGIME DE TRANSIÇÃO PARA REONERAÇÃO DA FOLHA DE PAGAMENTOS, EM ATENDIMENTO À LEI Nº 14.973, DE 16 DE SETEMBRO DE 2024.</t>
    </r>
  </si>
  <si>
    <r>
      <t xml:space="preserve">Os manuais e os cadernos técnicos poderão ser acessados por meio do seguinte link: </t>
    </r>
    <r>
      <rPr>
        <sz val="11"/>
        <color rgb="FF4F81BD"/>
        <rFont val="Arial"/>
        <family val="2"/>
      </rPr>
      <t>https://www.der.mg.gov.br/obras/sistema-referencial-de-custos</t>
    </r>
    <r>
      <rPr>
        <sz val="11"/>
        <color theme="1"/>
        <rFont val="Arial"/>
        <family val="2"/>
      </rPr>
      <t xml:space="preserve">
Excepcionalmente, para os recursos estaduais, o Sicro, publicado pelo DNIT, poderá ser utilizado até a publicação referente ao mês 10/2026, considerando que novos ajustes ainda poderão ocorrer após a disponibilização dos serviços no Sicor-MG.
O Núcleo de Custos e Normas Técnicas da Diretoria de Engenharia, Projetos e Inovação reitera seu compromisso com a continuidade do aprimoramento do Sicor-MG. 
Para esclarecimento de dúvidas, os interessados poderão entrar em contato por meio do endereço eletrônico: </t>
    </r>
    <r>
      <rPr>
        <sz val="11"/>
        <color rgb="FF4F81BD"/>
        <rFont val="Arial"/>
        <family val="2"/>
      </rPr>
      <t>sicor@der.mg.gov.br</t>
    </r>
    <r>
      <rPr>
        <sz val="11"/>
        <color theme="1"/>
        <rFont val="Arial"/>
        <family val="2"/>
      </rPr>
      <t xml:space="preserve">.
</t>
    </r>
    <r>
      <rPr>
        <b/>
        <sz val="11"/>
        <color theme="1"/>
        <rFont val="Arial"/>
        <family val="2"/>
      </rPr>
      <t>Orientações básicas na elaboração dos orçamentos referenciais</t>
    </r>
    <r>
      <rPr>
        <sz val="11"/>
        <color theme="1"/>
        <rFont val="Arial"/>
        <family val="2"/>
      </rPr>
      <t xml:space="preserve">
- A descrição complementar dos serviços indicam a exclusão ou inclusão dos transportes dos agregados;
- Deverá ser incluído, como serviço, os transportes dos agregados daqueles serviços que indicam na descrição complementar a exclusão do transporte dos agregados;
- Para aqueles serviços em que a descrição complementar indicar a inclusão do transporte dos agregados foi adotado o transporte em piso de rodovia pavimentada, considerado as seguintes distancias de transporte:
</t>
    </r>
  </si>
  <si>
    <t>• Areia extraída    DMT = 15,00 km
• Brita produzida   DMT = 15,00 km
• Pedra de mão produzida  DMT = 15,00 km
• Areia Comercial   DMT = 30,00 km
• Brita Comercial   DMT = 30,00 km
• Pedra de mão comercial  DMT = 30,00 km</t>
  </si>
  <si>
    <t xml:space="preserve">
- Caberá ao orçamentista identificar o tipo de piso (Leito natural, Revestimento Primário e Rodovia pavimentada), a distância de transporte correta e promover os ajustes necessários;
- Os preços dos agregados comerciais devem ser pesquisados nas fontes disponíveis, adotando-se o valor que resultar o menor binômio de aquisição e transporte, observado as características técnicas previstas no projeto;
- Antes da montagem do orçamento referencial recomenda-se a leitura dos manuais e cadernos técnicos.</t>
  </si>
  <si>
    <t>SG</t>
  </si>
  <si>
    <r>
      <t>(1 + (AC + SG + R)) x (1 + DF) x  (1 + L))</t>
    </r>
    <r>
      <rPr>
        <b/>
        <sz val="8"/>
        <rFont val="Arial"/>
        <family val="2"/>
      </rPr>
      <t xml:space="preserve">  -1</t>
    </r>
  </si>
  <si>
    <t xml:space="preserve">
TABELA REFERENCIAL DE PREÇOS UNITÁRIOS PARA OBRAS DE EDIFICAÇÃO
</t>
  </si>
  <si>
    <t>TABELA REFERENCIAL DE PREÇOS UNITÁRIOS PARA OBRAS DE EDIFICAÇÃO</t>
  </si>
  <si>
    <t>Região Leste - S/ Desoneração</t>
  </si>
  <si>
    <t>ABRIL/2026</t>
  </si>
  <si>
    <t>DESCRIÇÃO DO SERVIÇO</t>
  </si>
  <si>
    <t>UNIDADE</t>
  </si>
  <si>
    <t>CUSTO UNITÁRIO</t>
  </si>
  <si>
    <t>SERVIÇOS PRELIMINARES</t>
  </si>
  <si>
    <t>LIMPEZA DO TERRENO</t>
  </si>
  <si>
    <t>ED-50701</t>
  </si>
  <si>
    <t>CAPINA MANUAL DO TERRENO, EXCLUSIVE RASTELAMENTO E QUEIMA</t>
  </si>
  <si>
    <t>m2</t>
  </si>
  <si>
    <t>ED-28163</t>
  </si>
  <si>
    <t>DESTOCAMENTO E AFASTAMENTO DE REMANESCENTE ARBÓREO, INCLUSIVE TRANSPORTE COM RETIRADA DO MATERIAL DESTOCADO (EM CAÇAMBA)</t>
  </si>
  <si>
    <t>un</t>
  </si>
  <si>
    <t>ED-50703</t>
  </si>
  <si>
    <t>LIMPEZA DE TERRENO, INCLUSIVE CAPINA, RASTELAMENTO COM AFASTAMENTO ATÉ VINTE (20) METROS E QUEIMA CONTROLADA</t>
  </si>
  <si>
    <t>ED-8143</t>
  </si>
  <si>
    <t>RASTELAMENTO DE ÁREA COM AFASTAMENTO DE ATÉ VINTE (20) METROS, EXCLUSIVE CAPINA OU ROÇADA MANUAL</t>
  </si>
  <si>
    <t>ED-28162</t>
  </si>
  <si>
    <t>ROÇADA MANUAL DE TERRENO COM ROÇADEIRA COSTAL, EXCLUSIVE RASTELAMENTO E QUEIMA</t>
  </si>
  <si>
    <t>DESMATAMENTO E DESTOCAMENTO</t>
  </si>
  <si>
    <t>ED-50702</t>
  </si>
  <si>
    <t>DESMATAMENTO, DESTOCAMENTO E LIMPEZA, INCLUSIVE TRANSPORTE ATÉ CINQUENTA (50) METROS</t>
  </si>
  <si>
    <t>SUPRESSÃO DE ÁRVORE</t>
  </si>
  <si>
    <t>ED-50699</t>
  </si>
  <si>
    <t>CORTE DE ÁRVORE COM MOTOSSERRA, DIÂMETRO DO TRONCO ACIMA DE TRINTA (30) CENTÍMETROS ATÉ CINQUENTA (50) CENTÍMETROS, EXCLUSIVE DESTOCAMENTO E AFASTAMENTO</t>
  </si>
  <si>
    <t>ED-50697</t>
  </si>
  <si>
    <t>CORTE DE ÁRVORE COM MOTOSSERRA, DIÂMETRO DO TRONCO DE QUINZE (15) CENTÍMETROS ATÉ TRINTA (30) CENTÍMETROS, EXCLUSIVE DESTOCAMENTO E AFASTAMENTO</t>
  </si>
  <si>
    <t>REMOÇÃO DE TELHADO</t>
  </si>
  <si>
    <t>ED-48438</t>
  </si>
  <si>
    <t>REMOÇÃO DE CALHA EM CHAPA GALVANIZADA OU EM PVC, COM REAPROVEITAMENTO, INCLUSIVE AFASTAMENTO E EMPILHAMENTO, EXCLUSIVE TRANSPORTE E RETIRADA DO MATERIAL REMOVIDO NÃO REAPROVEITÁVEL</t>
  </si>
  <si>
    <t>m</t>
  </si>
  <si>
    <t>ED-48446</t>
  </si>
  <si>
    <t>REMOÇÃO MANUAL DE CONDUTOR EM PVC OU METÁLICO, COM REAPROVEITAMENTO, INCLUSIVE AFASTAMENTO E EMPILHAMENTO, EXCLUSIVE TRANSPORTE E RETIRADA DO MATERIAL REMOVIDO NÃO REAPROVEITÁVEL</t>
  </si>
  <si>
    <t>ED-48455</t>
  </si>
  <si>
    <t>REMOÇÃO MANUAL DE ENGRADAMENTO PARA TELHA TIPO CALHA ESTRUTURAL EM FIBROCIMENTO, COM REAPROVEITAMENTO, INCLUSIVE AFASTAMENTO E EMPILHAMENTO, EXCLUSIVE TRANSPORTE E RETIRADA DO MATERIAL REMOVIDO NÃO REAPROVEITÁVEL</t>
  </si>
  <si>
    <t>ED-48457</t>
  </si>
  <si>
    <t>REMOÇÃO MANUAL DE ENGRADAMENTO PARA TELHA TIPO CERÂMICA OU CONCRETO, INCLUSIVE AFASTAMENTO E EMPILHAMENTO, EXCLUSIVE TRANSPORTE E RETIRADA DO MATERIAL REMOVIDO NÃO REAPROVEITÁVEL</t>
  </si>
  <si>
    <t>ED-48454</t>
  </si>
  <si>
    <t>REMOÇÃO MANUAL DE ENGRADAMENTO PARA TELHA TIPO METÁLICA, PVC OU FIBROCIMENTO, COM REAPROVEITAMENTO, INCLUSIVE AFASTAMENTO E EMPILHAMENTO, EXCLUSIVE TRANSPORTE E RETIRADA DO MATERIAL REMOVIDO NÃO REAPROVEITÁVEL</t>
  </si>
  <si>
    <t>ED-48506</t>
  </si>
  <si>
    <t>REMOÇÃO MANUAL DE RUFO METÁLICO, COM REAPROVEITAMENTO, INCLUSIVE AFASTAMENTO E EMPILHAMENTO, EXCLUSIVE TRANSPORTE E RETIRADA DO MATERIAL REMOVIDO NÃO REAPROVEITÁVEL</t>
  </si>
  <si>
    <t>ED-48512</t>
  </si>
  <si>
    <t>REMOÇÃO MANUAL DE TELHA  EM FIBROCIMENTO, TIPO ONDULADA, COM REAPROVEITAMENTO, INCLUSIVE AFASTAMENTO E EMPILHAMENTO, EXCLUSIVE TRANSPORTE E RETIRADA DO MATERIAL REMOVIDO NÃO REAPROVEITÁVEL</t>
  </si>
  <si>
    <t>ED-48514</t>
  </si>
  <si>
    <t>REMOÇÃO MANUAL DE TELHA CERÂMICA, COM REAPROVEITAMENTO, INCLUSIVE AFASTAMENTO E EMPILHAMENTO, EXCLUSIVE TRANSPORTE E RETIRADA DO MATERIAL REMOVIDO NÃO REAPROVEITÁVEL</t>
  </si>
  <si>
    <t>ED-48510</t>
  </si>
  <si>
    <t>REMOÇÃO MANUAL DE TELHA EM FIBROCIMENTO, TIPO CALHA ESTRUTURAL, COM REAPROVEITAMENTO, INCLUSIVE IÇAMENTO, AFASTAMENTO E EMPILHAMENTO, EXCLUSIVE TRANSPORTE E RETIRADA DO MATERIAL REMOVIDO NÃO REAPROVEITÁVEL</t>
  </si>
  <si>
    <t>ED-48509</t>
  </si>
  <si>
    <t>REMOÇÃO MANUAL DE TELHA METÁLICA OU PVC, COM REAPROVEITAMENTO, INCLUSIVE AFASTAMENTO E EMPILHAMENTO, EXCLUSIVE TRANSPORTE E RETIRADA DO MATERIAL REMOVIDO NÃO REAPROVEITÁVEL</t>
  </si>
  <si>
    <t>DEMOLIÇÃO E REMOÇÃO DE INSTALAÇÃO</t>
  </si>
  <si>
    <t>ED-48500</t>
  </si>
  <si>
    <t>DEMOLIÇÃO MANUAL DE TUBULAÇÕES EMBUTIDAS DE REDE (ÁGUA, ELÉTRICA, GASES, ETC.), INCLUSIVE RASGO EM ALVENARIA, REMOÇÃO DE ACESSÓRIOS DE FIXAÇÃO, AFASTAMENTO E EMPILHAMENTO, EXCLUSIVE TRANSPORTE E RETIRADA DO MATERIAL DEMOLIDO</t>
  </si>
  <si>
    <t>ED-48466</t>
  </si>
  <si>
    <t>REMOÇÃO MANUAL DE INTERFONE, COM REAPROVEITAMENTO, INCLUSIVE AFASTAMENTO E EMPILHAMENTO, EXCLUSIVE TRANSPORTE E RETIRADA DO MATERIAL REMOVIDO NÃO REAPROVEITÁVEL</t>
  </si>
  <si>
    <t>ED-48468</t>
  </si>
  <si>
    <t>REMOÇÃO MANUAL DE LUMINÁRIA COMERCIAL, EMBUTIDA OU SOBREPOR, COM REAPROVEITAMENTO, INCLUSIVE AFASTAMENTO E EMPILHAMENTO, EXCLUSIVE TRANSPORTE E RETIRADA DO MATERIAL REMOVIDO NÃO REAPROVEITÁVEL</t>
  </si>
  <si>
    <t>ED-48469</t>
  </si>
  <si>
    <t>REMOÇÃO MANUAL DE LUMINÁRIA COMPACTA (PLAFON, PAINEL LED, ETC.) EMBUTIDA OU SOBREPOR, COM REAPROVEITAMENTO, INCLUSIVE AFASTAMENTO E EMPILHAMENTO, EXCLUSIVE TRANSPORTE E RETIRADA DO MATERIAL REMOVIDO NÃO REAPROVEITÁVEL</t>
  </si>
  <si>
    <t>ED-48499</t>
  </si>
  <si>
    <t>REMOÇÃO MANUAL DE REDES DE DUTOS PARA CLIMATIZAÇÃO, INCLUSIVE AFASTAMENTO E EMPILHAMENTO, EXCLUSIVE TRANSPORTE E RETIRADA DO MATERIAL REMOVIDO NÃO REAPROVEITÁVEL</t>
  </si>
  <si>
    <t>ED-48515</t>
  </si>
  <si>
    <t>REMOÇÃO MANUAL DE TUBULAÇÕES EMBUTIDAS DE REDE (ÁGUA, ELÉTRICA, GASES, ETC.), COM REAPROVEITAMENTO, INCLUSIVE RASGO EM ALVENARIA, REMOÇÃO DE ACESSÓRIOS DE FIXAÇÃO, AFASTAMENTO E EMPILHAMENTO, EXCLUSIVE TRANSPORTE E RETIRADA DO MATERIAL REMOVIDO NÃO REAPROVEITÁVEL</t>
  </si>
  <si>
    <t>DEMOLIÇÃO DE FORRO</t>
  </si>
  <si>
    <t>ED-48463</t>
  </si>
  <si>
    <t>DEMOLIÇÃO MANUAL DE FORRO DE CHAPA OU PLACA DE GESSO, INCLUSIVE DEMOLIÇÃO DA ESTRUTURA DE SUSTENTAÇÃO, AFASTAMENTO E EMPILHAMENTO, EXCLUSIVE TRANSPORTE E RETIRADA DO MATERIAL DEMOLIDO</t>
  </si>
  <si>
    <t>REMOÇÃO DE FORRO</t>
  </si>
  <si>
    <t>ED-48460</t>
  </si>
  <si>
    <t>REMOÇÃO MANUAL DE FORRO DE PLACAS (GESSO, MINERAL, FIBRA, ISOPOR, COLMEIA, PVC, ETC.), COM REAPROVEITAMENTO, INCLUSIVE AFASTAMENTO E EMPILHAMENTO, EXCLUSIVE DEMOLIÇÃO DA ESTRUTURA DE SUSTENTAÇÃO, TRANSPORTE E RETIRADA DO MATERIAL REMOVIDO NÃO REAPROVEITÁVEL</t>
  </si>
  <si>
    <t>ED-48459</t>
  </si>
  <si>
    <t>REMOÇÃO MANUAL DE FORRO DE PLACAS (GESSO, MINERAL, FIBRA, ISOPOR, COLMEIA, PVC, ETC.), COM REAPROVEITAMENTO, INCLUSIVE DEMOLIÇÃO ESTRUTURA DE SUSTENTAÇÃO, AFASTAMENTO E EMPILHAMENTO, EXCLUSIVE TRANSPORTE E RETIRADA DO MATERIAL REMOVIDO NÃO REAPROVEITÁVEL</t>
  </si>
  <si>
    <t>ED-48464</t>
  </si>
  <si>
    <t>REMOÇÃO MANUAL DE FORRO DE TÁBUAS DE PINHO, COM REAPROVEITAMENTO, INCLUSIVE AFASTAMENTO E EMPILHAMENTO, EXCLUSIVE REMOÇÃO DA ESTRUTURA DE SUSTENTAÇÃO, TRANSPORTE E RETIRADA DO MATERIAL REMOVIDO NÃO REAPROVEITÁVEL</t>
  </si>
  <si>
    <t>ED-28355</t>
  </si>
  <si>
    <t>REMOÇÃO MANUAL ESTRUTURA OU TRAMA DE SUSTENTAÇÃO DE MADEIRA OU METÁLICA PARA FORRO, COM REAPROVEITAMENTO, INCLUSIVE AFASTAMENTO E EMPILHAMENTO, EXCLUSIVE TRANSPORTE E RETIRADA DO MATERIAL REMOVIDO NÃO REAPROVEITÁVEL</t>
  </si>
  <si>
    <t>REMOÇÃO DE ESQUADRIA</t>
  </si>
  <si>
    <t>ED-48496</t>
  </si>
  <si>
    <t>REMOÇÃO MANUAL DE CONJUNTO DE ALIZARES, COM REAPROVEITAMENTO, INCLUSIVE AFASTAMENTO E EMPILHAMENTO, EXCLUSIVE TRANSPORTE E RETIRADA DO MATERIAL REMOVIDO NÃO REAPROVEITÁVEL</t>
  </si>
  <si>
    <t>cj</t>
  </si>
  <si>
    <t>ED-48458</t>
  </si>
  <si>
    <t>REMOÇÃO MANUAL DE CONJUNTO DE FERRAGENS (DOBRADIÇAS, FECHADURA E MAÇANETAS), COM REAPROVEITAMENTO, INCLUSIVE AFASTAMENTO E EMPILHAMENTO, EXCLUSIVE TRANSPORTE E RETIRADA DO MATERIAL REMOVIDO NÃO REAPROVEITÁVEL</t>
  </si>
  <si>
    <t>ED-48493</t>
  </si>
  <si>
    <t>REMOÇÃO MANUAL DE ESQUADRIA EM MADEIRA, COM REAPROVEITAMENTO, INCLUSIVE REMOÇÃO DE MARCO/ALIZAR/GUARNIÇÕES, AFASTAMENTO E EMPILHAMENTO, EXCLUSIVE TRANSPORTE E RETIRADA DO MATERIAL REMOVIDO NÃO REAPROVEITÁVEL</t>
  </si>
  <si>
    <t>ED-48497</t>
  </si>
  <si>
    <t>REMOÇÃO MANUAL DE ESQUADRIA METÁLICA, COM REAPROVEITAMENTO, INCLUSIVE MARCO/ALIZAR/GUARNIÇÕES, AFASTAMENTO E EMPILHAMENTO, EXCLUSIVE TRANSPORTE E RETIRADA DO MATERIAL REMOVIDO NÃO REAPROVEITÁVEL</t>
  </si>
  <si>
    <t>ED-48494</t>
  </si>
  <si>
    <t>REMOÇÃO MANUAL DE FOLHA DE PORTA OU JANELA DE MADEIRA OU METÁLICA, COM REAPROVEITAMENTO, INCLUSIVE AFASTAMENTO E EMPILHAMENTO, EXCLUSIVE TRANSPORTE E RETIRADA DO MATERIAL REMOVIDO NÃO REAPROVEITÁVEL</t>
  </si>
  <si>
    <t>ED-48495</t>
  </si>
  <si>
    <t>REMOÇÃO MANUAL DE MARCO EM MADEIRA OU METÁLICO, COM REAPROVEITAMENTO, INCLUSIVE AFASTAMENTO E EMPILHAMENTO, EXCLUSIVE TRANSPORTE E RETIRADA DO MATERIAL REMOVIDO NÃO REAPROVEITÁVEL</t>
  </si>
  <si>
    <t>DEMOLIÇÃO DE IMPERMEABILIZAÇÃO</t>
  </si>
  <si>
    <t>ED-48465</t>
  </si>
  <si>
    <t>DEMOLIÇÃO MANUAL DE IMPERMEABILIZAÇÃO E PROTEÇÃO MECÂNICA, INCLUSIVE AFASTAMENTO E EMPILHAMENTO, EXCLUSIVE TRANSPORTE E RETIRADA DO MATERIAL DEMOLIDO</t>
  </si>
  <si>
    <t>REMOÇÃO DE LOUÇA E ACESSÓRIOS</t>
  </si>
  <si>
    <t>ED-48467</t>
  </si>
  <si>
    <t>REMOÇÃO DE LOUÇAS (LAVATÓRIO, BANHEIRA, PIA, VASO SANITÁRIO, TANQUE), COM REAPROVEITAMENTO, INCLUSIVE AFASTAMENTO E EMPILHAMENTO, EXCLUSIVE TRANSPORTE E RETIRADA DO MATERIAL REMOVIDO NÃO REAPROVEITÁVEL</t>
  </si>
  <si>
    <t>ED-48470</t>
  </si>
  <si>
    <t>REMOÇÃO MANUAL DE METAIS COMUNS E ACABAMENTOS (TORNEIRA, ACABAMENTO PARA REGISTRO, SIFÃO, ENGATE FLEXÍVEL, ETC.), COM REAPROVEITAMENTO, INCLUSIVE AFASTAMENTO E EMPILHAMENTO, EXCLUSIVE TRANSPORTE E RETIRADA DO MATERIAL REMOVIDO NÃO REAPROVEITÁVEL</t>
  </si>
  <si>
    <t>ED-48471</t>
  </si>
  <si>
    <t>REMOÇÃO MANUAL DE METAIS EMBUTIDOS (BASE DE REGISTRO, VÁLVULA DE DESCARGA, TORNEIRA ANTIVANDALISMO, ETC.), COM REAPROVEITAMENTO, INCLUSIVE AFASTAMENTO E EMPILHAMENTO, EXCLUSIVE TRANSPORTE E RETIRADA DO MATERIAL REMOVIDO NÃO REAPROVEITÁVEL</t>
  </si>
  <si>
    <t>DEMOLIÇÃO E REMOÇÃO DE DIVISÓRIA E BANCADA</t>
  </si>
  <si>
    <t>ED-48452</t>
  </si>
  <si>
    <t>DEMOLIÇÃO MANUAL DE ALVENARIA/DIVISÓRIA DE ELEMENTOS VAZADOS (COBOGÓ, ETC. ), INCLUSIVE AFASTAMENTO E EMPILHAMENTO, EXCLUSIVE TRANSPORTE E RETIRADA DO MATERIAL DEMOLIDO</t>
  </si>
  <si>
    <t>ED-48453</t>
  </si>
  <si>
    <t>DEMOLIÇÃO MANUAL DE DIVISÓRIA COMERCIAL EM LAMINADO, INCLUSIVE AFASTAMENTO E EMPILHAMENTO, EXCLUSIVE TRANSPORTE E RETIRADA DO MATERIAL DEMOLIDO</t>
  </si>
  <si>
    <t>ED-8024</t>
  </si>
  <si>
    <t>DEMOLIÇÃO MANUAL DE DIVISÓRIA DE MADEIRA, INCLUSIVE AFASTAMENTO E EMPILHAMENTO, EXCLUSIVE TRANSPORTE E RETIRADA DO MATERIAL DEMOLIDO</t>
  </si>
  <si>
    <t>ED-48437</t>
  </si>
  <si>
    <t>REMOÇÃO MANUAL DE BANCADA DE PEDRA (MÁRMORE, GRANITO, ARDÓSIA, MARMORITE, ETC.), COM REAPROVEITAMENTO, INCLUSIVE RASGO EM ALVENARIA, REMOÇÃO DE ACESSÓRIOS DE FIXAÇÃO, AFASTAMENTO E EMPILHAMENTO, EXCLUSIVE TRANSPORTE E RETIRADA DO MATERIAL REMOVIDO NÃO REAPROVEITÁVEL</t>
  </si>
  <si>
    <t>ED-28348</t>
  </si>
  <si>
    <t>REMOÇÃO MANUAL DE DIVISÓRIA EM PEDRA (MÁRMORE, GRANITO, ARDÓSIA, MARMORITE, ETC.), COM REAPROVEITAMENTO, INCLUSIVE RASGO EM ALVENARIA, REMOÇÃO DE ACESSÓRIOS DE FIXAÇÃO, AFASTAMENTO E EMPILHAMENTO, EXCLUSIVE TRANSPORTE E RETIRADA DO MATERIAL REMOVIDO NÃO REAPROVEITÁVEL</t>
  </si>
  <si>
    <t>DEMOLIÇÃO DE ALVENARIA</t>
  </si>
  <si>
    <t>ED-48436</t>
  </si>
  <si>
    <t>DEMOLIÇÃO MANUAL DE ALVENARIA DE TIJOLO CERÂMICO MACIÇO, INCLUSIVE AFASTAMENTO E EMPILHAMENTO, EXCLUSIVE TRANSPORTE E RETIRADA DO MATERIAL DEMOLIDO</t>
  </si>
  <si>
    <t>m3</t>
  </si>
  <si>
    <t>ED-48435</t>
  </si>
  <si>
    <t>DEMOLIÇÃO MANUAL DE ALVENARIA DE TIJOLO CERÂMICO OU BLOCO DE CONCRETO, INCLUSIVE AFASTAMENTO E EMPILHAMENTO, EXCLUSIVE TRANSPORTE E RETIRADA DO MATERIAL DEMOLIDO</t>
  </si>
  <si>
    <t>ED-28338</t>
  </si>
  <si>
    <t>DEMOLIÇÃO MANUAL DE CONSTRUÇÃO EM ALVENARIAS DE VEDAÇÃO, COM ESPESSURA MÁXIMA DE 15CM, INCLUSIVE REMOÇÃO COM REAPROVEITAMENTO DE ESQUADRIAS, AFASTAMENTO E EMPILHAMENTO, EXCLUSIVE TRANSPORTE E RETIRADA DO MATERIAL DEMOLIDO/REMOVIDO NÃO REAPROVEITÁVEL</t>
  </si>
  <si>
    <t>DEMOLIÇÃO DE CONCRETO</t>
  </si>
  <si>
    <t>ED-48441</t>
  </si>
  <si>
    <t>DEMOLIÇÃO MANUAL DE CONCRETO ARMADO, INCLUSIVE AFASTAMENTO E EMPILHAMENTO, EXCLUSIVE TRANSPORTE E RETIRADA DO MATERIAL DEMOLIDO</t>
  </si>
  <si>
    <t>ED-48440</t>
  </si>
  <si>
    <t>DEMOLIÇÃO MANUAL DE CONCRETO, SEM ARMAÇÃO, INCLUSIVE AFASTAMENTO E EMPILHAMENTO, EXCLUSIVE TRANSPORTE E RETIRADA DO MATERIAL DEMOLIDO</t>
  </si>
  <si>
    <t>ED-48443</t>
  </si>
  <si>
    <t>DEMOLIÇÃO MECANIZADA DE CONCRETO ARMADO, COM EQUIPAMENTO ELÉTRICO, INCLUSIVE AFASTAMENTO E EMPILHAMENTO, EXCLUSIVE TRANSPORTE E RETIRADA DO MATERIAL DEMOLIDO</t>
  </si>
  <si>
    <t>ED-48445</t>
  </si>
  <si>
    <t>DEMOLIÇÃO MECANIZADA DE CONCRETO ARMADO, COM EQUIPAMENTO PNEUMÁTICO, INCLUSIVE AFASTAMENTO E EMPILHAMENTO, EXCLUSIVE TRANSPORTE E RETIRADA DO MATERIAL DEMOLIDO</t>
  </si>
  <si>
    <t>ED-48442</t>
  </si>
  <si>
    <t>DEMOLIÇÃO MECANIZADA DE CONCRETO, SEM ARMAÇÃO, COM EQUIPAMENTO ELÉTRICO, INCLUSIVE AFASTAMENTO E EMPILHAMENTO, EXCLUSIVE TRANSPORTE E RETIRADA DO MATERIAL DEMOLIDO</t>
  </si>
  <si>
    <t>ED-48444</t>
  </si>
  <si>
    <t>DEMOLIÇÃO MECANIZADA DE CONCRETO, SEM ARMAÇÃO, COM EQUIPAMENTO PNEUMÁTICO, INCLUSIVE AFASTAMENTO E EMPILHAMENTO, EXCLUSIVE TRANSPORTE E RETIRADA DO MATERIAL DEMOLIDO</t>
  </si>
  <si>
    <t>REMOÇÃO DE PADRÃO CONCESSIONÁRIA</t>
  </si>
  <si>
    <t>ED-48475</t>
  </si>
  <si>
    <t>REMOÇÃO MANUAL DE PADRÃO DE ENTRADA DE ÁGUA, COM REAPROVEITAMENTO, INCLUSIVE AFASTAMENTO E EMPILHAMENTO, EXCLUSIVE TRANSPORTE E RETIRADA DO MATERIAL REMOVIDO NÃO REAPROVEITÁVEL</t>
  </si>
  <si>
    <t>ED-48474</t>
  </si>
  <si>
    <t>REMOÇÃO MANUAL DE PADRÃO DE ENTRADA DE ENERGIA, COM REAPROVEITAMENTO, INCLUSIVE AFASTAMENTO E EMPILHAMENTO, EXCLUSIVE TRANSPORTE E RETIRADA DO MATERIAL REMOVIDO NÃO REAPROVEITÁVEL</t>
  </si>
  <si>
    <t>DEMOLIÇÃO E REMOÇÃO DE PAVIMENTAÇÃO</t>
  </si>
  <si>
    <t>ED-48487</t>
  </si>
  <si>
    <t>DEMOLIÇÃO MANUAL DE LAJE DE CONCRETO ARMADO, COM ESPESSURA DE ATÉ 15CM, INCLUSIVE AFASTAMENTO E EMPILHAMENTO, EXCLUSIVE TRANSPORTE E RETIRADA DO MATERIAL DEMOLIDO</t>
  </si>
  <si>
    <t>ED-48507</t>
  </si>
  <si>
    <t xml:space="preserve">DEMOLIÇÃO MANUAL DE SARJETA OU SARJETÃO DE CONCRETO, INCLUSIVE AFASTAMENTO E EMPILHAMENTO, EXCLUSIVE TRANSPORTE E RETIRADA DO MATERIAL DEMOLIDO
</t>
  </si>
  <si>
    <t>ED-48489</t>
  </si>
  <si>
    <t>DEMOLIÇÃO MECANIZADA DE LAJE DE CONCRETO ARMADO, COM ESPESSURA DE ATÉ 15CM, , COM EQUIPAMENTO ELÉTRICO, INCLUSIVE AFASTAMENTO E EMPILHAMENTO, EXCLUSIVE TRANSPORTE E RETIRADA DO MATERIAL DEMOLIDO</t>
  </si>
  <si>
    <t>ED-48486</t>
  </si>
  <si>
    <t>DEMOLIÇÃO MECANIZADA DE LAJE DE CONCRETO ARMADO, COM ESPESSURA DE ATÉ 15CM, , COM EQUIPAMENTO PNEUMÁTICO, INCLUSIVE AFASTAMENTO E EMPILHAMENTO, EXCLUSIVE TRANSPORTE E RETIRADA DO MATERIAL DEMOLIDO</t>
  </si>
  <si>
    <t>ED-48492</t>
  </si>
  <si>
    <t>DEMOLIÇÃO MECANIZADA DE REVESTIMENTO ASFÁLTICO, COM EQUIPAMENTO PNEUMÁTICO, INCLUSIVE AFASTAMENTO E EMPILHAMENTO, EXCLUSIVE TRANSPORTE E RETIRADA DO MATERIAL DEMOLIDO</t>
  </si>
  <si>
    <t>ED-48490</t>
  </si>
  <si>
    <t>REMOÇÃO MANUAL DE ALVENARIA POLIÉDRICA, COM REAPROVEITAMENTO, INCLUSIVE AFASTAMENTO E EMPILHAMENTO, EXCLUSIVE TRANSPORTE E RETIRADA DO MATERIAL REMOVIDO NÃO REAPROVEITÁVEL</t>
  </si>
  <si>
    <t>ED-48488</t>
  </si>
  <si>
    <t>REMOÇÃO MANUAL DE CALÇADA PORTUGUESA, COM REAPROVEITAMENTO, INCLUSIVE AFASTAMENTO E EMPILHAMENTO, EXCLUSIVE TRANSPORTE E RETIRADA DO MATERIAL REMOVIDO NÃO REAPROVEITÁVEL</t>
  </si>
  <si>
    <t>ED-48473</t>
  </si>
  <si>
    <t>REMOÇÃO MANUAL DE GUIA DE MEIO-FIO EM PEDRA (GNAISSE, BASALTO, ETC.), COM REAPROVEITAMENTO, INCLUSIVE AFASTAMENTO E EMPILHAMENTO, EXCLUSIVE TRANSPORTE E RETIRADA DO MATERIAL REMOVIDO NÃO REAPROVEITÁVEL</t>
  </si>
  <si>
    <t>ED-48472</t>
  </si>
  <si>
    <t>REMOÇÃO MANUAL DE GUIA DE MEIO-FIO PRÉ-MOLDADA EM CONCRETO, COM REAPROVEITAMENTO, INCLUSIVE AFASTAMENTO E EMPILHAMENTO, EXCLUSIVE TRANSPORTE E RETIRADA DO MATERIAL REMOVIDO NÃO REAPROVEITÁVEL</t>
  </si>
  <si>
    <t>ED-48476</t>
  </si>
  <si>
    <t>REMOÇÃO MANUAL DE PAVIMENTAÇÃO INTERTRAVADA OU SEXTAVADO EM PRÉ-MOLDADO DE CONCRETO, COM REAPROVEITAMENTO, INCLUSIVE AFASTAMENTO E EMPILHAMENTO, EXCLUSIVE TRANSPORTE E RETIRADA DO MATERIAL REMOVIDO NÃO REAPROVEITÁVEL</t>
  </si>
  <si>
    <t>ED-48491</t>
  </si>
  <si>
    <t>REMOÇÃO MANUAL DE PAVIMENTO PARALELEPÍPEDO, COM REAPROVEITAMENTO, INCLUSIVE AFASTAMENTO E EMPILHAMENTO, EXCLUSIVE TRANSPORTE E RETIRADA DO MATERIAL REMOVIDO NÃO REAPROVEITÁVEL</t>
  </si>
  <si>
    <t>DEMOLIÇÃO E REMOÇÃO DE REVESTIMENTO</t>
  </si>
  <si>
    <t>ED-48504</t>
  </si>
  <si>
    <t>DEMOLIÇÃO MANUAL DE LAMINADO MELAMÍNICO EM SUPERFÍCIE DE MADEIRA OU PAREDE, INCLUSIVE AFASTAMENTO E EMPILHAMENTO, EXCLUSIVE TRANSPORTE E RETIRADA DO MATERIAL DEMOLIDO</t>
  </si>
  <si>
    <t>ED-48501</t>
  </si>
  <si>
    <t>DEMOLIÇÃO MANUAL DE REBOCO OU EMBOÇO, COM ESPESSURA DE ATÉ 55MM, INCLUSIVE AFASTAMENTO E EMPILHAMENTO, EXCLUSIVE TRANSPORTE E RETIRADA DO MATERIAL DEMOLIDO</t>
  </si>
  <si>
    <t>ED-48502</t>
  </si>
  <si>
    <t>DEMOLIÇÃO MANUAL DE REVESTIMENTO CERÂMICO, AZULEJO OU LADRILHO HIDRÁULICO, INCLUSIVE AFASTAMENTO E EMPILHAMENTO, EXCLUSIVE DEMOLIÇÃO DO REBOCO OU EMBOÇO, TRANSPORTE E RETIRADA DO MATERIAL DEMOLIDO</t>
  </si>
  <si>
    <t>ED-48503</t>
  </si>
  <si>
    <t>DEMOLIÇÃO MANUAL DE REVESTIMENTO DE PEDRA (MÁRMORE, GRANITO, ARDÓSIA, ETC.), INCLUSIVE AFASTAMENTO E EMPILHAMENTO, EXCLUSIVE DEMOLIÇÃO DO REBOCO OU EMBOÇO, TRANSPORTE E RETIRADA DO MATERIAL DEMOLIDO</t>
  </si>
  <si>
    <t>ED-48478</t>
  </si>
  <si>
    <t>REMOÇÃO MANUAL DE PEITORIL DE MÁRMORE OU GRANITO, COM REAPROVEITAMENTO, INCLUSIVE AFASTAMENTO E EMPILHAMENTO, EXCLUSIVE TRANSPORTE E RETIRADA DO MATERIAL REMOVIDO NÃO REAPROVEITÁVEL</t>
  </si>
  <si>
    <t>DEMOLIÇÃO E REMOÇÃO DE PISO</t>
  </si>
  <si>
    <t>ED-48480</t>
  </si>
  <si>
    <t>DEMOLIÇÃO MANUAL DE PISO CERÂMICO OU LADRILHO HIDRÁULICO, INCLUSIVE AFASTAMENTO E EMPILHAMENTO, EXCLUSIVE DEMOLIÇÃO DE CONTRAPISO, TRANSPORTE E RETIRADA DO MATERIAL DEMOLIDO</t>
  </si>
  <si>
    <t>ED-48479</t>
  </si>
  <si>
    <t>DEMOLIÇÃO MANUAL DE PISO CIMENTADO OU CONTRAPISO DE ARGAMASSA, COM ESPESSURA MÁXIMA DE 10CM, INCLUSIVE AFASTAMENTO E EMPILHAMENTO, EXCLUSIVE TRANSPORTE E RETIRADA DO MATERIAL DEMOLIDO</t>
  </si>
  <si>
    <t>ED-48481</t>
  </si>
  <si>
    <t>DEMOLIÇÃO MANUAL DE PISO DE PEDRAS (MÁRMORE, GRANITO, ARDÓSIA, ETC.), INCLUSIVE AFASTAMENTO E EMPILHAMENTO, EXCLUSIVE DEMOLIÇÃO DE CONTRAPISO, TRANSPORTE E RETIRADA DO MATERIAL DEMOLIDO</t>
  </si>
  <si>
    <t>ED-48483</t>
  </si>
  <si>
    <t>DEMOLIÇÃO MANUAL DE PISO EM GRANILITE/MARMORITE, INCLUSIVE AFASTAMENTO E EMPILHAMENTO, EXCLUSIVE TRANSPORTE E RETIRADA DO MATERIAL DEMOLIDO</t>
  </si>
  <si>
    <t>ED-48482</t>
  </si>
  <si>
    <t>DEMOLIÇÃO MANUAL DE PISO VINÍLICO, INCLUSIVE AFASTAMENTO E EMPILHAMENTO, EXCLUSIVE TRANSPORTE E RETIRADA DO MATERIAL DEMOLIDO</t>
  </si>
  <si>
    <t>ED-48505</t>
  </si>
  <si>
    <t>DEMOLIÇÃO MANUAL DE RODAPÉ, INCLUSIVE ARGAMASSA DE ASSENTAMENTO E AFASTAMENTO, EXCLUSIVE TRANSPORTE E RETIRADA DO MATERIAL DEMOLIDO</t>
  </si>
  <si>
    <t>ED-48485</t>
  </si>
  <si>
    <t>REMOÇÃO MANUAL DE PISO DE TÁBUAS, COM REAPROVEITAMENTO, INCLUSIVE AFASTAMENTO E EMPILHAMENTO, EXCLUSIVE TRANSPORTE E RETIRADA DO MATERIAL REMOVIDO NÃO REAPROVEITÁVEL</t>
  </si>
  <si>
    <t>ED-48484</t>
  </si>
  <si>
    <t>REMOÇÃO MANUAL DE PISO DE TACO DE MADEIRA, COM REAPROVEITAMENTO, INCLUSIVE AFASTAMENTO E EMPILHAMENTO, EXCLUSIVE TRANSPORTE E RETIRADA DO MATERIAL REMOVIDO NÃO REAPROVEITÁVEL</t>
  </si>
  <si>
    <t>ED-48508</t>
  </si>
  <si>
    <t>REMOÇÃO MANUAL DE SOLEIRA DE MÁRMORE OU GRANITO, COM REAPROVEITAMENTO, INCLUSIVE AFASTAMENTO E EMPILHAMENTO, EXCLUSIVE TRANSPORTE E RETIRADA DO MATERIAL REMOVIDO NÃO REAPROVEITÁVEL</t>
  </si>
  <si>
    <t>REMOÇÃO DE CERCA E ALAMBRADO</t>
  </si>
  <si>
    <t>ED-48434</t>
  </si>
  <si>
    <t>REMOÇÃO MANUAL DE ALAMBRADO METÁLICO, COM REAPROVEITAMENTO, INCLUSIVE AFASTAMENTO E EMPILHAMENTO, EXCLUSIVE TRANSPORTE E RETIRADA DO MATERIAL REMOVIDO NÃO REAPROVEITÁVEL</t>
  </si>
  <si>
    <t>ED-48439</t>
  </si>
  <si>
    <t>REMOÇÃO MANUAL DE CERCA, COM REAPROVEITAMENTO, INCLUSIVE AFASTAMENTO E EMPILHAMENTO, EXCLUSIVE TRANSPORTE E RETIRADA DO MATERIAL REMOVIDO NÃO REAPROVEITÁVEL</t>
  </si>
  <si>
    <t>ED-48449</t>
  </si>
  <si>
    <t xml:space="preserve">REMOÇÃO MANUAL DE CONCERTINA, COM DIÂMETRO DE ATÉ 730MM, COM REAPROVEITAMENTO, INCLUSIVE AFASTAMENTO E EMPILHAMENTO, EXCLUSIVE TRANSPORTE E RETIRADA DO MATERIAL REMOVIDO NÃO REAPROVEITÁVEL
</t>
  </si>
  <si>
    <t>REMOÇÃO DE VIDRO</t>
  </si>
  <si>
    <t>ED-48516</t>
  </si>
  <si>
    <t>REMOÇÃO MANUAL DE VIDRO EM ESQUADRIAS, COM OU SEM REAPROVEITAMENTO, INCLUSIVE LIMPEZA DO ENCAIXE, AFASTAMENTO E EMPILHAMENTO, EXCLUSIVE TRANSPORTE E RETIRADA DO MATERIAL REMOVIDO NÃO REAPROVEITÁVEL</t>
  </si>
  <si>
    <t>REMOÇÃO DE ITEM ESCOLAR</t>
  </si>
  <si>
    <t>ED-48498</t>
  </si>
  <si>
    <t>REMOÇÃO MANUAL DE QUADRO NEGRO, COM REAPROVEITAMENTO, INCLUSIVE AFASTAMENTO E EMPILHAMENTO, EXCLUSIVE TRANSPORTE E RETIRADA DO MATERIAL REMOVIDO NÃO REAPROVEITÁVEL</t>
  </si>
  <si>
    <t>INSTALAÇÕES PROVISÓRIAS</t>
  </si>
  <si>
    <t>PLACA DE OBRA</t>
  </si>
  <si>
    <t>ED-16660</t>
  </si>
  <si>
    <t>FORNECIMENTO E COLOCAÇÃO DE PLACA DE OBRA EM CHAPA GALVANIZADA #26, ESP. 0,45 MM, PLOTADA COM ADESIVO VINÍLICO, AFIXADA COM REBITES 4,8X40 MM, EM ESTRUTURA METÁLICA DE METALON 20X20 MM, ESP. 1,25 MM, INCLUSIVE SUPORTE EM EUCALIPTO AUTOCLAVADO PINTADO COM TINTA PVA DUAS (2) DEMÃOS</t>
  </si>
  <si>
    <t>ED-28427</t>
  </si>
  <si>
    <t>FORNECIMENTO E COLOCAÇÃO DE PLACA DE OBRA EM CHAPA GALVANIZADA #26, ESP. 0,45MM, DIMENSÃO (3X1,5)M, PLOTADA COM ADESIVO VINÍLICO, AFIXADA COM REBITES 4,8X40MM, EM ESTRUTURA METÁLICA DE METALON 20X20MM, ESP. 1,25MM, INCLUSIVE SUPORTE EM EUCALIPTO AUTOCLAVADO PINTADO COM TINTA PVA DUAS (2) DEMÃOS</t>
  </si>
  <si>
    <t>ED-28428</t>
  </si>
  <si>
    <t>FORNECIMENTO E COLOCAÇÃO DE PLACA DE OBRA EM CHAPA GALVANIZADA #26, ESP. 0,45MM, DIMENSÃO (4X3)M, PLOTADA COM ADESIVO VINÍLICO, AFIXADA COM REBITES 4,8X40MM, EM ESTRUTURA METÁLICA DE METALON 20X20MM, ESP. 1,25MM, INCLUSIVE SUPORTE EM EUCALIPTO AUTOCLAVADO PINTADO COM TINTA PVA DUAS (2) DEMÃOS</t>
  </si>
  <si>
    <t>ED-28429</t>
  </si>
  <si>
    <t>FORNECIMENTO E COLOCAÇÃO DE PLACA DE OBRA EM CHAPA GALVANIZADA #26, ESP. 0,45MM, DIMENSÃO (6X3)M, PLOTADA COM ADESIVO VINÍLICO, AFIXADA COM REBITES 4,8X40MM, EM ESTRUTURA METÁLICA DE METALON 20X20MM, ESP. 1,25MM, INCLUSIVE SUPORTE EM EUCALIPTO AUTOCLAVADO PINTADO COM TINTA PVA DUAS (2) DEMÃOS</t>
  </si>
  <si>
    <t>INSTALAÇÃO PROVISÓRIA ÁGUA E ENERGIA</t>
  </si>
  <si>
    <t>ED-50150</t>
  </si>
  <si>
    <t>LIGAÇÃO DE ÁGUA PROVISÓRIA PARA CANTEIRO,  INCLUSIVE HIDRÔMETRO E CAVALETE PARA MEDIÇÃO DE ÁGUA - ENTRADA PRINCIPAL, EM AÇO GALVANIZADO DN 20MM (1/2") - PADRÃO CONCESSIONÁRIA</t>
  </si>
  <si>
    <t>ED-31745</t>
  </si>
  <si>
    <t xml:space="preserve">LIGAÇÃO DE ESGOTO PARA BARRACÃO DE OBRA EM CANTEIRO, EXCLUSIVE FOSSA SÉPTICA </t>
  </si>
  <si>
    <t>ED-50151</t>
  </si>
  <si>
    <t>LIGAÇÃO PROVISÓRIA COM ENTRADA DE ENERGIA AÉREA, PADRÃO CEMIG, CARGA INSTALADA DE 15,1KVA ATÉ 30KVA, TRIFÁSICO, COM SAÍDA SUBTERRÂNEA, INCLUSIVE POSTE, CAIXA PARA MEDIDOR, DISJUNTOR, BARRAMENTO, ATERRAMENTO E ACESSÓRIOS</t>
  </si>
  <si>
    <t>ESCRITÓRIO DE OBRA</t>
  </si>
  <si>
    <t>ED-50125</t>
  </si>
  <si>
    <t>ÁREA COBERTA EM TELHA FIBROCIMENTO PARA CENTRAL DE CORTE/DOBRA/MONTAGEM EM CANTEIRO DE OBRAS, INCLUSIVE BANCADA E INSTALAÇÕES ELÉTRICAS, EXCLUSIVE VEDAÇÕES LATERAIS</t>
  </si>
  <si>
    <t>ED-33228</t>
  </si>
  <si>
    <t>BAIA PARA ACONDICIONAMENTO DE AGREGADOS/RESÍDUOS DE CONSTRUÇÃO COM 2 MÓDULOS E MEDIDAS 3X6X1,2M (FORNECIMENTO E INSTALAÇÃO)</t>
  </si>
  <si>
    <t>ED-28646</t>
  </si>
  <si>
    <t>BAIA PARA ACONDICIONAMENTO DE AGREGADOS/RESÍDUOS DE CONSTRUÇÃO COM 3 MÓDULOS E MEDIDAS 3X9X1,2M (FORNECIMENTO E INSTALAÇÃO)</t>
  </si>
  <si>
    <t>ED-50135</t>
  </si>
  <si>
    <t>BARRACÃO DE OBRA, EM CHAPA DE COMPENSADO RESINADO, INCLUSIVE  INSTALAÇÕES SANITÁRIAS E MOBILIÁRIO - PADRÃO DER-MG</t>
  </si>
  <si>
    <t>ED-50128</t>
  </si>
  <si>
    <t>BARRACÃO DE OBRA PARA DEPÓSITO E FERRAMENTARIA TIPO-I, ÁREA INTERNA 14,52M2, EM CHAPA DE COMPENSADO RESINADO, INCLUSIVE MOBILIÁRIO (OBRA DE PEQUENO PORTE, EFETIVO ATÉ 30 HOMENS), PADRÃO SICOR-MG</t>
  </si>
  <si>
    <t>ED-50129</t>
  </si>
  <si>
    <t>BARRACÃO DE OBRA PARA DEPÓSITO E FERRAMENTARIA TIPO-II, ÁREA INTERNA 25,41M2, EM CHAPA DE COMPENSADO RESINADO, INCLUSIVE MOBILIÁRIO (OBRA DE MÉDIO PORTE, EFETIVO DE 30 A 60 HOMENS), PADRÃO SICOR-MG</t>
  </si>
  <si>
    <t>ED-50148</t>
  </si>
  <si>
    <t>BARRACÃO DE OBRA PARA ESCRITÓRIO DA EMPREITEIRA TIPO-I, ÁREA INTERNA 18,15M2, EM CHAPA DE COMPENSADO RESINADO, INCLUSIVE MOBILIÁRIO (OBRA DE PEQUENO A MÉDIO PORTE, EFETIVO ATÉ 60 HOMENS) - PADRÃO SICOR-MG</t>
  </si>
  <si>
    <t>ED-50149</t>
  </si>
  <si>
    <t>BARRACÃO DE OBRA PARA ESCRITÓRIO DA EMPREITEIRA TIPO-II, ÁREA INTERNA 21,78M2, EM CHAPA DE COMPENSADO RESINADO, INCLUSIVE MOBILIÁRIO (OBRA DE GRANDE PORTE, EFETIVO ACIMA 60 HOMENS) - PADRÃO SICOR-MG</t>
  </si>
  <si>
    <t>ED-50146</t>
  </si>
  <si>
    <t>BARRACÃO DE OBRA PARA ESCRITÓRIO DA FISCALIZAÇÃO TIPO-I, ÁREA INTERNA 18,15M2, EM CHAPA DE COMPENSADO RESINADO, INCLUSIVE MOBILIÁRIO (OBRA DE PEQUENO A MÉDIO PORTE, EFETIVO ATÉ 60 HOMENS) - PADRÃO SICOR-MG</t>
  </si>
  <si>
    <t>ED-50147</t>
  </si>
  <si>
    <t>BARRACÃO DE OBRA PARA ESCRITÓRIO DA FISCALIZAÇÃO TIPO-II, ÁREA INTERNA 21,78M2, EM CHAPA DE COMPENSADO RESINADO, INCLUSIVE MOBILIÁRIO (OBRA DE GRANDE PORTE, EFETIVO ACIMA 60 HOMENS) - PADRÃO SICOR-MG</t>
  </si>
  <si>
    <t>ED-50130</t>
  </si>
  <si>
    <t>BARRACÃO DE OBRA PARA INSTALAÇÃO SANITÁRIA TIPO-I, ÁREA INTERNA 14,52M2, EM CHAPA DE COMPENSADO RESINADO (OBRA DE PEQUENO PORTE, EFETIVO ATÉ 30 HOMENS), PADRÃO SICOR-MG</t>
  </si>
  <si>
    <t>ED-50131</t>
  </si>
  <si>
    <t>BARRACÃO DE OBRA PARA INSTALAÇÃO SANITÁRIA TIPO-II, ÁREA INTERNA 18,15M2, EM CHAPA DE COMPENSADO RESINADO (OBRA DE MÉDIO PORTE, EFETIVO DE 30 A 60 HOMENS), PADRÃO SICOR-MG</t>
  </si>
  <si>
    <t>ED-50132</t>
  </si>
  <si>
    <t>BARRACÃO DE OBRA PARA INSTALAÇÃO SANITÁRIA TIPO-III, ÁREA INTERNA 25,41M2, EM CHAPA DE COMPENSADO RESINADO (OBRA DE GRANDE PORTE, EFETIVO ACIMA DE 60 HOMENS), PADRÃO SICOR-MG</t>
  </si>
  <si>
    <t>ED-50133</t>
  </si>
  <si>
    <t>BARRACÃO DE OBRA PARA REFEITÓRIO TIPO-I, ÁREA INTERNA 18,15M2, EM CHAPA DE COMPENSADO RESINADO (OBRA DE MÉDIO PORTE, EFETIVO DE 30 A 60 HOMENS), PADRÃO SICOR-MG</t>
  </si>
  <si>
    <t>ED-50134</t>
  </si>
  <si>
    <t>BARRACÃO DE OBRA PARA REFEITÓRIO TIPO-II, ÁREA INTERNA 25,41M2, EM CHAPA DE COMPENSADO RESINADO (OBRA DE GRANDE PORTE, EFETIVO ACIMA DE 60 HOMENS), PADRÃO SICOR-MG</t>
  </si>
  <si>
    <t>ED-50126</t>
  </si>
  <si>
    <t>BARRACÃO DE OBRA PARA VESTIÁRIO TIPO-I, ÁREA INTERNA 25,41M2, EM CHAPA DE COMPENSADO RESINADO, INCLUSIVE MOBILIÁRIO (OBRA DE PEQUENO PORTE, EFETIVO ATÉ 30 HOMENS), PADRÃO SICOR-MG</t>
  </si>
  <si>
    <t>ED-50127</t>
  </si>
  <si>
    <t>BARRACÃO DE OBRA PARA VESTIÁRIO TIPO-II, ÁREA INTERNA 67,76M2, EM CHAPA DE COMPENSADO RESINADO, INCLUSIVE MOBILIÁRIO (OBRA DE MÉDIO PORTE, EFETIVO DE 30 A 60 HOMENS), PADRÃO SICOR-MG</t>
  </si>
  <si>
    <t>ED-28651</t>
  </si>
  <si>
    <t>FORNECIMENTO DE CONTENTOR DE RESÍDUOS PARA CANTEIRO DE OBRA, CAPACIDADE 1000 LITROS, INCLUSIVE REALOCAÇÕES INTERNAS E ESVAZIAMENTO</t>
  </si>
  <si>
    <t>unxmês</t>
  </si>
  <si>
    <t>ED-32985</t>
  </si>
  <si>
    <t>GUARITA DE OBRA, ÁREA INTERNA 2,42M2 EM CHAPA DE COMPENSADO RESINADO, INCLUSIVE MOBILIÁRIO, PADRÃO SICOR-MG</t>
  </si>
  <si>
    <t>ED-16341</t>
  </si>
  <si>
    <t>LIGAÇÃO PROVISÓRIA DE ÁGUA E ESGOTO PARA CONTAINER (ESCRITÓRIO DE OBRA)</t>
  </si>
  <si>
    <t>ED-16343</t>
  </si>
  <si>
    <t>LIGAÇÃO PROVISÓRIA DE ÁGUA E ESGOTO PARA CONTAINER (VESTIÁRIO DE OBRA), EXCLUSIVE CHUVEIRO ELÉTRICO</t>
  </si>
  <si>
    <t>ED-16342</t>
  </si>
  <si>
    <t>LIGAÇÃO PROVISÓRIA DE ENERGIA ELÉTRICA PARA CONTAINER</t>
  </si>
  <si>
    <t>ED-16356</t>
  </si>
  <si>
    <t>LIGAÇÕES PROVISÓRIAS PARA CONTAINER TIPO 1 (CORRESPONDENTE AO CÓDIGO ED-16348)</t>
  </si>
  <si>
    <t>ED-16357</t>
  </si>
  <si>
    <t>LIGAÇÕES PROVISÓRIAS PARA CONTAINER TIPO 2 (CORRESPONDENTE AO CÓDIGO ED-16349)</t>
  </si>
  <si>
    <t>ED-16358</t>
  </si>
  <si>
    <t>LIGAÇÕES PROVISÓRIAS PARA CONTAINER TIPO 3 (CORRESPONDENTE AO CÓDIGO ED-16350)</t>
  </si>
  <si>
    <t>ED-16359</t>
  </si>
  <si>
    <t>LIGAÇÕES PROVISÓRIAS PARA CONTAINER TIPO 4 (CORRESPONDENTE AO CÓDIGO ED-16351)</t>
  </si>
  <si>
    <t>ED-16360</t>
  </si>
  <si>
    <t>LIGAÇÕES PROVISÓRIAS PARA CONTAINER TIPO 5 (CORRESPONDENTE AO CÓDIGO ED-16352)</t>
  </si>
  <si>
    <t>ED-16361</t>
  </si>
  <si>
    <t>LIGAÇÕES PROVISÓRIAS PARA CONTAINER TIPO 6 (CORRESPONDENTE AO CÓDIGO ED-16353)</t>
  </si>
  <si>
    <t>ED-16362</t>
  </si>
  <si>
    <t>LIGAÇÕES PROVISÓRIAS PARA CONTAINER TIPO 7 (CORRESPONDENTE AO CÓDIGO ED-16354)</t>
  </si>
  <si>
    <t>ED-16363</t>
  </si>
  <si>
    <t>LIGAÇÕES PROVISÓRIAS PARA CONTAINER TIPO 8 (CORRESPONDENTE AO CÓDIGO ED-16355)</t>
  </si>
  <si>
    <t>ED-50155</t>
  </si>
  <si>
    <t>LOCAÇÃO DE BANHEIRO QUÍMICO, DIMENSÃO (110X120X230)CM, LINHA PADRÃO, CONTENDO UMA (1) PIA/HIGIENIZADOR DE MÃOS, INCLUSIVE MANUTENÇÃO E MOBILIZAÇÃO/DESMOBILIZAÇÃO</t>
  </si>
  <si>
    <t>mês</t>
  </si>
  <si>
    <t>ED-16348</t>
  </si>
  <si>
    <t>LOCAÇÃO DE CONTAINER COM ISOLAMENTO TÉRMICO, TIPO 1, PARA ESCRITÓRIO DE OBRA, COM MEDIDAS REFERENCIAIS DE (6) METROS COMPRIMENTO, (2,3) METROS LARGURA E (2,5) METROS ALTURA ÚTIL INTERNA, INCLUSIVE AR CONDICIONADO E LIGAÇÕES ELÉTRICAS INTERNAS, EXCLUSIVE MOBILIZAÇÃO/DESMOBILIZAÇÃO E LIGAÇÕES PROVISÓRIAS EXTERNAS</t>
  </si>
  <si>
    <t>ED-16349</t>
  </si>
  <si>
    <t>LOCAÇÃO DE CONTAINER COM ISOLAMENTO TÉRMICO, TIPO 2, PARA ESCRITÓRIO DE OBRA COM SANITÁRIO CONTENDO UM (1) VASO SANITÁRIO E UM (1) LAVATÓRIO, COM MEDIDAS REFERENCIAIS DE (6) METROS COMPRIMENTO, (2,3) METROS LARGURA E (2,5) METROS ALTURA ÚTIL INTERNA, INCLUSIVE AR CONDICIONADO E LIGAÇÕES ELÉTRICAS E HIDROSSANITÁRIAS INTERNAS, EXCLUSIVE MOBILIZAÇÃO/DESMOBILIZAÇÃO E LIGAÇÕES PROVISÓRIAS EXTERNAS</t>
  </si>
  <si>
    <t>ED-16350</t>
  </si>
  <si>
    <t>LOCAÇÃO DE CONTAINER COM ISOLAMENTO TÉRMICO, TIPO 3, PARA DEPÓSITO/FERRAMENTARIA DE OBRA, COM MEDIDAS REFERENCIAIS DE (6) METROS COMPRIMENTO, (2,3) METROS LARGURA E (2,5) METROS ALTURA ÚTIL INTERNA, INCLUSIVE LIGAÇÕES ELÉTRICAS INTERNAS, EXCLUSIVE MOBILIZAÇÃO/DESMOBILIZAÇÃO E LIGAÇÕES PROVISÓRIAS EXTERNAS</t>
  </si>
  <si>
    <t>ED-16351</t>
  </si>
  <si>
    <t>LOCAÇÃO DE CONTAINER COM ISOLAMENTO TÉRMICO, TIPO 4, PARA REFEITÓRIO DE OBRA, COM MEDIDAS REFERENCIAIS DE (6) METROS COMPRIMENTO, (2,3) METROS LARGURA E (2,5) METROS ALTURA ÚTIL INTERNA, INCLUSIVE LIGAÇÕES ELÉTRICAS INTERNAS, EXCLUSIVE MOBILIZAÇÃO/DESMOBILIZAÇÃO E LIGAÇÕES PROVISÓRIAS EXTERNAS</t>
  </si>
  <si>
    <t>ED-16352</t>
  </si>
  <si>
    <t>LOCAÇÃO DE CONTAINER COM ISOLAMENTO TÉRMICO, TIPO 5, PARA VESTIÁRIO DE OBRA COM SETE (7) CHUVEIROS E DOIS (2) LAVATÓRIOS, COM MEDIDAS REFERENCIAIS DE (6) METROS COMPRIMENTO, (2,3) METROS LARGURA E (2,5) METROS ALTURA ÚTIL INTERNA, INCLUSIVE LIGAÇÕES ELÉTRICAS E HIDROSSANITÁRIAS INTERNAS, EXCLUSIVE MOBILIZAÇÃO/DESMOBILIZAÇÃO E LIGAÇÕES PROVISÓRIAS EXTERNAS</t>
  </si>
  <si>
    <t>ED-16353</t>
  </si>
  <si>
    <t>LOCAÇÃO DE CONTAINER COM ISOLAMENTO TÉRMICO, TIPO 6, PARA VESTIÁRIO DE OBRA COM SETE (7) VASOS SANITÁRIOS, UM (1) MICTÓRIO E UM (1) LAVATÓRIO, COM MEDIDAS REFERENCIAIS DE (6) METROS COMPRIMENTO, (2,3) METROS LARGURA E (2,5) METROS ALTURA ÚTIL INTERNA, INCLUSIVE LIGAÇÕES ELÉTRICAS E HIDROSSANITÁRIAS INTERNAS, EXCLUSIVE MOBILIZAÇÃO/DESMOBILIZAÇÃO E LIGAÇÕES PROVISÓRIAS EXTERNAS</t>
  </si>
  <si>
    <t>ED-16354</t>
  </si>
  <si>
    <t>LOCAÇÃO DE CONTAINER COM ISOLAMENTO TÉRMICO, TIPO 7, PARA VESTIÁRIO DE OBRA COM QUATRO (4) CHUVEIROS, TRÊS (3) VASOS SANITÁRIOS, UM (1) MICTÓRIO E UM (1) LAVATÓRIO, COM MEDIDAS REFERENCIAIS DE (6) METROS COMPRIMENTO, (2,3) METROS LARGURA E (2,5) METROS ALTURA ÚTIL INTERNA, INCLUSIVE LIGAÇÕES ELÉTRICAS E HIDROSSANITÁRIAS INTERNAS, EXCLUSIVE MOBILIZAÇÃO/DESMOBILIZAÇÃO E LIGAÇÕES PROVISÓRIAS EXTERNAS</t>
  </si>
  <si>
    <t>ED-16355</t>
  </si>
  <si>
    <t>LOCAÇÃO DE CONTAINER COM ISOLAMENTO TÉRMICO, TIPO 8, PARA VESTIÁRIO DE OBRA COM OITO (8) BANCOS E CINCO (5) ARMÁRIOS, COM MEDIDAS REFERENCIAIS DE (6) METROS COMPRIMENTO, (2,3) METROS LARGURA E (2,5) METROS ALTURA ÚTIL INTERNA, INCLUSIVE LIGAÇÕES ELÉTRICAS INTERNAS, EXCLUSIVE MOBILIZAÇÃO/DESMOBILIZAÇÃO E LIGAÇÕES PROVISÓRIAS EXTERNAS</t>
  </si>
  <si>
    <t>ED-50137</t>
  </si>
  <si>
    <t>MOBILIZAÇÃO E DESMOBILIZAÇÃO DE CONTAINER, INCLUSIVE CARGA, DESCARGA E TRANSPORTE EM CAMINHÃO CARROCERIA COM GUINDAUTO (MUNCK), EXCLUSIVE LOCAÇÃO DO CONTAINER</t>
  </si>
  <si>
    <t>LOCAÇÃO DA OBRA</t>
  </si>
  <si>
    <t>ED-17989</t>
  </si>
  <si>
    <t>LOCAÇÃO DE OBRA COM GABARITO DE TÁBUAS CORRIDAS PONTALETADAS A CADA 2,00M, REAPROVEITAMENTO (2X), INCLUSIVE ACOMPANHAMENTO DE EQUIPE TOPOGRÁFICA PARA MARCAÇÃO DE PONTO TOPOGRÁFICO</t>
  </si>
  <si>
    <t>ED-50276</t>
  </si>
  <si>
    <t>LOCAÇÃO TOPOGRÁFICA ACIMA DE CINQUENTA (50) PONTOS REFERENCIAIS, INCLUSIVE ESTACA (PIQUETE) DE MARCAÇÃO</t>
  </si>
  <si>
    <t>ED-50275</t>
  </si>
  <si>
    <t>LOCAÇÃO TOPOGRÁFICA DE VINTE UM (21) ATÉ CINQUENTA (50) PONTOS REFERENCIAIS, INCLUSIVE ESTACA (PIQUETE) DE MARCAÇÃO</t>
  </si>
  <si>
    <t>ED-50274</t>
  </si>
  <si>
    <t>LOCAÇÃO TOPOGRÁFICA PARA ATÉ VINTE (20) PONTOS REFERENCIAIS, INCLUSIVE ESTACA (PIQUETE) DE MARCAÇÃO</t>
  </si>
  <si>
    <t>TAPUME</t>
  </si>
  <si>
    <t>ED-50162</t>
  </si>
  <si>
    <t>PORTÃO PARA TAPUME FIXO DE PROTEÇÃO COM FECHAMENTO DE OBRA EM CHAPA DE COMPENSADO, ESP. 12MM, COM MÓDULO NA DIMENSÃO DE (110X220)CM, INCLUSIVE FERRAGENS E PINTURA LÁTEX (PVA) COM DUAS (2) DEMÃOS</t>
  </si>
  <si>
    <t>ED-14457</t>
  </si>
  <si>
    <t>PORTÃO PARA TAPUME FIXO DE PROTEÇÃO COM FECHAMENTO DE OBRA EM TELHA METÁLICA GALVANIZADA, TIPO TRAPEZOIDAL ESP. 0,5MM, COM MÓDULO NA DIMENSÃO DE (300X220)CM, EXCLUSIVE PINTURA ESMALTE</t>
  </si>
  <si>
    <t>ED-50166</t>
  </si>
  <si>
    <t>REMANEJAMENTO DE TAPUME FIXO DE PROTEÇÃO PARA FECHAMENTO DE OBRA, INCLUSIVE ESCAVAÇÃO MANUAL E REATERRO COMPACTADO</t>
  </si>
  <si>
    <t>ED-50163</t>
  </si>
  <si>
    <t>TAPUME DE PROTEÇÃO PARA TRANSEUNTE EM TELA DE POLIETILENO, COM MÓDULO NA DIMENSÃO DE (150X150)CM, INCLUSIVE PONTALETE COM BASE DE APOIO EM CONCRETO MAGRO, FORNECIMENTO E MOVIMENTAÇÃO</t>
  </si>
  <si>
    <t>ED-50159</t>
  </si>
  <si>
    <t>TAPUME FIXO DE PROTEÇÃO PARA FECHAMENTO DE OBRA EM CHAPA DE COMPENSADO, ESP. 12MM, COM MÓDULO NA DIMENSÃO DE (110X220)CM, INCLUSIVE PINTURA LÁTEX (PVA) COM DUAS (2) DEMÃOS, EXCLUSIVE ABERTURA PARA PORTÃO</t>
  </si>
  <si>
    <t>ED-50164</t>
  </si>
  <si>
    <t>TAPUME FIXO DE PROTEÇÃO PARA FECHAMENTO DE OBRA EM TELA GALVANIZADA, COM TRAMA LOSANGULAR DE 2"X2", FIO BWG 14, COM MÓDULO NA DIMENSÃO DE (300X220)CM, INCLUSIVE PINTURA ESMALTE COM DUAS (2) DEMÃOS, EXCLUSIVE ABERTURA PARA PORTÃO</t>
  </si>
  <si>
    <t>ED-29823</t>
  </si>
  <si>
    <t>TAPUME FIXO DE PROTEÇÃO PARA FECHAMENTO DE OBRA EM TELHA METÁLICA GALVANIZADA, TIPO TRAPEZOIDAL, ESP. 0,5MM, COM MÓDULO NA DIMENSÃO DE (300X220)CM, COM REAPROVEITAMENTO, EXCLUSIVE PINTURA ESMALTE, INCLUSIVE PONTALETE E FIXAÇÃO</t>
  </si>
  <si>
    <t>ED-50165</t>
  </si>
  <si>
    <t>TAPUME REMOVÍVEL DE PROTEÇÃO PARA FECHAMENTO DE OBRA EM TELA GALVANIZADA, COM TRAMA LOSANGULAR DE 2"X2", FIO BWG 14, COM MÓDULO NA DIMENSÃO DE (300X220)CM, INCLUSIVE PONTALETE COM BASE DE APOIO EM CONCRETO MAGRO</t>
  </si>
  <si>
    <t>PROTEÇÃO DE TRANSEUNTE</t>
  </si>
  <si>
    <t>ED-27006</t>
  </si>
  <si>
    <t>CONE PARA SINALIZAÇÃO/ISOLAMENTO DE ÁREAS, ALTURA 75CM, INCLUSIVE FORNECIMENTO E MOVIMENTAÇÃO</t>
  </si>
  <si>
    <t>ED-50157</t>
  </si>
  <si>
    <t xml:space="preserve">FITA ZEBRADA AMARELA PARA SINALIZAÇÃO ISOLAMENTO DE ÁREA, EXCLUSIVE SUPORTE PARA SUSTENTAÇÃO, INCLUSIVE FIXAÇÃO E FORNECIMENTO
</t>
  </si>
  <si>
    <t>ED-33234</t>
  </si>
  <si>
    <t>GUARDA-CORPO PROVISÓRIO PARA OBRA (FORNECIMENTO E INSTALAÇÃO)</t>
  </si>
  <si>
    <t>ED-50156</t>
  </si>
  <si>
    <t xml:space="preserve">PROTEÇÃO PARA TRANSEUNTE OU ISOLAMENTO DE ÁREA COM FITA ZEBRADA AMARELA, INCLUSIVE PONTALETE COM BASE DE APOIO EM CONCRETO MAGRO, ALTURA DE 150CM, FORNECIMENTO E MOVIMENTAÇÃO
</t>
  </si>
  <si>
    <t>ED-33229</t>
  </si>
  <si>
    <t>PROTETOR PARA PONTA DE FERRAGEM</t>
  </si>
  <si>
    <t>ANDAIME</t>
  </si>
  <si>
    <t>ED-28530</t>
  </si>
  <si>
    <t>ANDAIME EM CAVALETE METÁLICO PARA ALVENARIA, COM CHAPA DE COMPENSADO E TÁBUA, COM REAPROVEITAMENTO, INCLUSIVE MONTAGEM/DESMONTAGEM E REMANEJAMENTO</t>
  </si>
  <si>
    <t>ED-28533</t>
  </si>
  <si>
    <t>ANDAIME EM CAVALETE METÁLICO PARA FORRO OU SERVIÇO EM ALTURA INTERNO, COM CHAPA DE COMPENSADO E TÁBUA, COM REAPROVEITAMENTO, INCLUSIVE MONTAGEM/DESMONTAGEM E REMANEJAMENTO</t>
  </si>
  <si>
    <t>ED-48243</t>
  </si>
  <si>
    <t>CONDUTOR/DUTO DE ENTULHO EM POLIETILENO, INCLUSIVE ACESSÓRIOS DE FIXAÇÃO, SUPORTES, MONTAGEM/DESMONTAGEM E REMANEJAMENTO</t>
  </si>
  <si>
    <t>mxmês</t>
  </si>
  <si>
    <t>ED-9075</t>
  </si>
  <si>
    <t>FORNECIMENTO DE ANDAIME METÁLICO PARA FACHADA (LOCAÇÃO), INCLUSIVE PISO METÁLICO E SAPATAS, EXCLUSIVE MONTAGEM E DESMONTAGEM</t>
  </si>
  <si>
    <t>m2xmês</t>
  </si>
  <si>
    <t>ED-9076</t>
  </si>
  <si>
    <t>FORNECIMENTO DE ANDAIME METÁLICO TUBULAR TIPO TORRE (LOCAÇÃO), INCLUSIVE RODÍZIOS, EXCLUSIVE MONTAGEM E DESMONTAGEM</t>
  </si>
  <si>
    <t>ED-48246</t>
  </si>
  <si>
    <t>MONTAGEM E DESMONTAGEM DE ANDAIME METÁLICO PARA FACHADA COM PISO METÁLICO, EXCLUSIVE FORNECIMENTO DO ANDAIME E RODAPÉ/GUARDA-CORPO EM MADEIRA</t>
  </si>
  <si>
    <t>ED-48245</t>
  </si>
  <si>
    <t>MONTAGEM E DESMONTAGEM DE ANDAIME METÁLICO PARA FACHADA COM PISO METÁLICO, INCLUSIVE RODAPÉ/GUARDA-CORPO EM MADEIRA, EXCLUSIVE FORNECIMENTO DO ANDAIME</t>
  </si>
  <si>
    <t>ED-9077</t>
  </si>
  <si>
    <t>MONTAGEM E DESMONTAGEM DE ANDAIME METÁLICO TUBULAR TIPO TORRE, EXCLUSIVE FORNECIMENTO DO ANDAIME</t>
  </si>
  <si>
    <t>ED-48249</t>
  </si>
  <si>
    <t>TELA DE PROTEÇÃO, TIPO FACHADEIRA, INSTALADA EM ANDAIME METÁLICO PARA FACHADA, EXCLUSIVE ANDAIME METÁLICO, INCLUSIVE ACESSÓRIOS DE FIXAÇÃO</t>
  </si>
  <si>
    <t>ED-48248</t>
  </si>
  <si>
    <t>TELA PARA PROTEÇÃO DE FACHADA EM POLIETILENO, EXCLUSIVE BANDEJA SALVA VIDAS, INCLUSIVE ACESSÓRIOS DE FIXAÇÃO</t>
  </si>
  <si>
    <t>PROTEÇÃO COLETIVA</t>
  </si>
  <si>
    <t>ED-28493</t>
  </si>
  <si>
    <t>BANDEJA SALVA VIDAS, TIPO PRIMÁRIA, EM SUPORTE METÁLICO COM FORRO EM COMPENSADO RESINADO E TÁBUA, COMPRIMENTO DE 250CM COM COMPLEMENTO DE 80CM, INCLUSIVE ACESSÓRIOS DE FIXAÇÃO E INSTALAÇÃO</t>
  </si>
  <si>
    <t>ED-28494</t>
  </si>
  <si>
    <t>BANDEJA SALVA VIDAS, TIPO SECUNDÁRIA, EM SUPORTE METÁLICO COM FORRO EM COMPENSADO RESINADO E TÁBUA, COMPRIMENTO DE 140CM COM COMPLEMENTO DE 80CM, INCLUSIVE ACESSÓRIOS DE FIXAÇÃO E INSTALAÇÃO</t>
  </si>
  <si>
    <t>ED-9128</t>
  </si>
  <si>
    <t>LINHA DE VIDA HORIZONTAL PERMANENTE EM CABO DE AÇO GALVANIZADO PARA TRABALHOS EM COBERTURAS E TELHADOS, EXCLUSIVE PROJETO E ART</t>
  </si>
  <si>
    <t>ED-9176</t>
  </si>
  <si>
    <t>LINHA DE VIDA HORIZONTAL PROVISÓRIA EM CABO DE AÇO PARA CONSTRUÇÃO DE ESTRUTURAS, INCLUSIVE POSTE E PROLONGADOR, EXCLUSIVE PROJETO E ART</t>
  </si>
  <si>
    <t>ED-9126</t>
  </si>
  <si>
    <t>LINHA DE VIDA HORIZONTAL PROVISÓRIA EM CORDA PARA TRABALHOS EM COBERTURAS E TELHADOS</t>
  </si>
  <si>
    <t>TERRAPLENAGEM/TRABALHOS EM TERRA</t>
  </si>
  <si>
    <t>REGULARIZAÇÃO E COMPACTAÇÃO DE SOLO</t>
  </si>
  <si>
    <t>ED-51100</t>
  </si>
  <si>
    <t>CORTE E DESATERRO MECÂNICO PARA REGULARIZAÇÃO, COM TRATOR DE ESTEIRA, INCLUSIVE ARRASTAMENTO NIVELADO, AFASTAMENTO E EMPILHAMENTO, EXCLUSIVE CARGA, TRANSPORTE E DESCARGA</t>
  </si>
  <si>
    <t>ED-51122</t>
  </si>
  <si>
    <t>REGULARIZAÇÃO E COMPACTAÇÃO DE TERRENO MANUAL COM SOQUETE, EXCLUSIVE DESMATAMENTO, DESTOCAMENTO, LIMPEZA/ROÇADA DO TERRENO</t>
  </si>
  <si>
    <t>ED-51124</t>
  </si>
  <si>
    <t>REGULARIZAÇÃO E COMPACTAÇÃO MECÂNICA DE TERRENO COM ROLO VIBRATÓRIO, EXCLUSIVE DESMATAMENTO, DESTOCAMENTO, LIMPEZA/ROÇADA DO TERRENO</t>
  </si>
  <si>
    <t>ED-51123</t>
  </si>
  <si>
    <t>REGULARIZAÇÃO MANUAL E COMPACTAÇÃO MECANIZADA DE TERRENO COM PLACA VIBRATÓRIA, EXCLUSIVE DESMATAMENTO, DESTOCAMENTO, LIMPEZA/ROÇADA DO TERRENO</t>
  </si>
  <si>
    <t>ESCAVAÇÃO MECÂNICA</t>
  </si>
  <si>
    <t>ED-51116</t>
  </si>
  <si>
    <t>ESCAVAÇÃO MECÂNICA DE VALAS COM PROFUNDIDADE MAIOR QUE 1,5M E MENOR OU IGUAL 3,0M, INCLUSIVE CARGA EM CAMINHÃO, EXCLUSIVE TRANSPORTE E DESCARGA</t>
  </si>
  <si>
    <t>ED-51112</t>
  </si>
  <si>
    <t>ESCAVAÇÃO MECÂNICA DE VALAS COM PROFUNDIDADE MAIOR QUE 1,5M E MENOR OU IGUAL 3,0M, INCLUSIVE DESCARGA LATERAL, EXCLUSIVE CARGA, TRANSPORTE E DESCARGA</t>
  </si>
  <si>
    <t>ED-51117</t>
  </si>
  <si>
    <t>ESCAVAÇÃO MECÂNICA DE VALAS COM PROFUNDIDADE MAIOR QUE 3,0M E MENOR OU IGUAL 5,0M, INCLUSIVE CARGA EM CAMINHÃO, EXCLUSIVE TRANSPORTE E DESCARGA</t>
  </si>
  <si>
    <t>ED-51113</t>
  </si>
  <si>
    <t>ESCAVAÇÃO MECÂNICA DE VALAS COM PROFUNDIDADE MAIOR QUE 3,0M E MENOR OU IGUAL 5,0M, INCLUSIVE DESCARGA LATERAL, EXCLUSIVE CARGA, TRANSPORTE E DESCARGA</t>
  </si>
  <si>
    <t>ED-51115</t>
  </si>
  <si>
    <t>ESCAVAÇÃO MECÂNICA DE VALAS COM PROFUNDIDADE MENOR OU IGUAL A 1,5M, INCLUSIVE CARGA EM CAMINHÃO, EXCLUSIVE TRANSPORTE E DESCARGA</t>
  </si>
  <si>
    <t>ED-51111</t>
  </si>
  <si>
    <t>ESCAVAÇÃO MECÂNICA DE VALAS COM PROFUNDIDADE MENOR OU IGUAL A 1,5M, INCLUSIVE DESCARGA LATERAL, EXCLUSIVE CARGA, TRANSPORTE E DESCARGA</t>
  </si>
  <si>
    <t>ED-51105</t>
  </si>
  <si>
    <t>ESCAVAÇÃO MECÂNICA EM MATERIAL DE 1ª CATEGORIA, INCLUSIVE CARGA EM CAMINHÃO, EXCLUSIVE TRANSPORTE E DESCARGA</t>
  </si>
  <si>
    <t>ED-51106</t>
  </si>
  <si>
    <t>ESCAVAÇÃO MECÂNICA EM MATERIAL DE 2ª CATEGORIA, INCLUSIVE CARGA EM CAMINHÃO, EXCLUSIVE TRANSPORTE E DESCARGA</t>
  </si>
  <si>
    <t>ED-51119</t>
  </si>
  <si>
    <t>ESCAVAÇÃO MECÂNICA EM SOLO MOLE, INCLUSIVE CARGA EM CAMINHÃO, EXCLUSIVE TRANSPORTE E DESCARGA</t>
  </si>
  <si>
    <t>ED-51103</t>
  </si>
  <si>
    <t>ESCAVAÇÃO MECÂNICA HORIZONTAL, COM TRATOR DE ESTEIRA, EM MATERIAL DE 1ª CATEGORIA, INCLUSIVE AFASTAMENTO E EMPILHAMENTO COM DISTÂNCIA MÁXIMA DE ATÉ CINQUENTA (50) METROS, EXCLUSIVE CARGA, TRANSPORTE E DESGARGA</t>
  </si>
  <si>
    <t>ED-51104</t>
  </si>
  <si>
    <t>ESCAVAÇÃO MECÂNICA HORIZONTAL, COM TRATOR DE ESTEIRA, EM MATERIAL DE 2ª CATEGORIA, INCLUSIVE AFASTAMENTO E EMPILHAMENTO COM DISTÂNCIA MÁXIMA DE ATÉ CINQUENTA (50) METROS, EXCLUSIVE CARGA, TRANSPORTE E DESGARGA</t>
  </si>
  <si>
    <t>ESCAVAÇÃO MANUAL</t>
  </si>
  <si>
    <t>ED-51110</t>
  </si>
  <si>
    <t>ESCAVAÇÃO MANUAL DE TERRA (DESATERRO MANUAL), INCLUSIVE DESCARGA LATERAL, EXCLUSIVE RETIRADA E TRANSPORTE DO MATERIAL ESCAVADO</t>
  </si>
  <si>
    <t>ED-51108</t>
  </si>
  <si>
    <t>ESCAVAÇÃO MANUAL DE VALA COM PROFUNDIDADE MAIOR QUE 1,5M E MENOR OU IGUAL 3,0M, INCLUSIVE DESCARGA LATERAL</t>
  </si>
  <si>
    <t>ED-51109</t>
  </si>
  <si>
    <t>ESCAVAÇÃO MANUAL DE VALA COM PROFUNDIDADE MAIOR QUE 3,0M E MENOR OU IGUAL 5,0M, INCLUSIVE DESCARGA LATERAL</t>
  </si>
  <si>
    <t>ED-51107</t>
  </si>
  <si>
    <t>ESCAVAÇÃO MANUAL DE VALA COM PROFUNDIDADE MENOR OU IGUAL A 1,5M, INCLUSIVE DESCARGA LATERAL</t>
  </si>
  <si>
    <t>COMPACTAÇÃO DE FUNDO DE VALA</t>
  </si>
  <si>
    <t>ED-51093</t>
  </si>
  <si>
    <t>APILOAMENTO MANUAL EM FUNDO DE VALA COM SOQUETE, EXCLUSIVE ESCAVAÇÃO</t>
  </si>
  <si>
    <t>ED-51094</t>
  </si>
  <si>
    <t>APILOAMENTO MECANIZADO EM FUNDO DE VALA COM PLACA VIBRATÓRIA, EXCLUSIVE ESCAVAÇÃO</t>
  </si>
  <si>
    <t>ATERRO E REATERRO</t>
  </si>
  <si>
    <t>ED-51097</t>
  </si>
  <si>
    <t>COMPACTAÇÃO MANUAL DE ATERRO COM SOQUETE, INCLUSIVE ESPALHAMENTO MANUAL</t>
  </si>
  <si>
    <t>ED-29190</t>
  </si>
  <si>
    <t>COMPACTAÇÃO MECÂNICA DE ATERRO COM ROLO VIBRATÓRIO A 100% DO PROCTOR INTERMEDIÁRIO, INCLUSIVE ESPALHAMENTO</t>
  </si>
  <si>
    <t>ED-29189</t>
  </si>
  <si>
    <t>COMPACTAÇÃO MECÂNICA DE ATERRO COM ROLO VIBRATÓRIO A 100% DO PROCTOR NORMAL, INCLUSIVE ESPALHAMENTO</t>
  </si>
  <si>
    <t>ED-51098</t>
  </si>
  <si>
    <t>COMPACTAÇÃO MECÂNICA DE ATERRO COM ROLO VIBRATÓRIO A 95% DO PROCTOR NORMAL, INCLUSIVE ESPALHAMENTO</t>
  </si>
  <si>
    <t>ED-51095</t>
  </si>
  <si>
    <t>COMPACTAÇÃO MECÂNICA DE ATERRO COM ROLO VIBRATÓRIO SEM GRAU DE COMPACTAÇÃO, INCLUSIVE ESPALHAMENTO</t>
  </si>
  <si>
    <t>ED-51096</t>
  </si>
  <si>
    <t>COMPACTAÇÃO MECANIZADA DE ATERRO COM PLACA VIBRATÓRIA, INCLUSIVE ESPALHAMENTO MANUAL</t>
  </si>
  <si>
    <t>ED-51120</t>
  </si>
  <si>
    <t>REATERRO MANUAL DE VALA, INCLUSIVE ESPALHAMENTO E COMPACTAÇÃO MANUAL COM SOQUETE</t>
  </si>
  <si>
    <t>ED-51121</t>
  </si>
  <si>
    <t>REATERRO MANUAL DE VALA, INCLUSIVE ESPALHAMENTO E COMPACTAÇÃO MECANIZADA COM PLACA VIBRATÓRIA</t>
  </si>
  <si>
    <t>ESCORAMENTO DE VALA</t>
  </si>
  <si>
    <t>ED-29712</t>
  </si>
  <si>
    <t>ESCORAMENTO DE VALA CONTÍNUO, COM PRANCHAS VERTICAIS, LONGARINAS E ESTRONCAS DE MADEIRA, REAPROVEITAMENTO (3X), EXCLUSIVE ESCAVAÇÃO</t>
  </si>
  <si>
    <t>ED-29713</t>
  </si>
  <si>
    <t>ESCORAMENTO DE VALA DESCONTÍNUO, COM PRANCHAS VERTICAIS, LONGARINAS E ESTRONCAS DE MADEIRA, REAPROVEITAMENTO (3X), EXCLUSIVE ESCAVAÇÃO</t>
  </si>
  <si>
    <t>FUNDAÇÕES</t>
  </si>
  <si>
    <t>FUNDAÇÃO SUPERFICIAL E RASA</t>
  </si>
  <si>
    <t>ED-29801</t>
  </si>
  <si>
    <t>PERFURAÇÃO MANUAL DE ESTACA TIPO BROCA A TRADO, INCLUSIVE AFASTAMENTO, EXCLUSIVE ARMAÇÃO, CONCRETO ESTRUTURAL, TRANSPORTE E RETIRADA DO MATERIAL ESCAVADO</t>
  </si>
  <si>
    <t>FUNDAÇÃO PROFUNDA</t>
  </si>
  <si>
    <t>ED-29753</t>
  </si>
  <si>
    <t>CORTE DE ESTACA TRILHO DUPLO, TIPO TR 25/32, EXCLUSIVE FORNECIMENTO DA ESTACA</t>
  </si>
  <si>
    <t>ED-29755</t>
  </si>
  <si>
    <t>CORTE DE ESTACA TRILHO DUPLO, TIPO TR 37/45/57, EXCLUSIVE FORNECIMENTO DA ESTACA</t>
  </si>
  <si>
    <t>ED-29754</t>
  </si>
  <si>
    <t>CORTE DE ESTACA TRILHO SIMPLES, TIPO TR 25/32, EXCLUSIVE FORNECIMENTO DA ESTACA</t>
  </si>
  <si>
    <t>ED-29756</t>
  </si>
  <si>
    <t>CORTE DE ESTACA TRILHO SIMPLES, TIPO TR 37/45/57, EXCLUSIVE FORNECIMENTO DA ESTACA</t>
  </si>
  <si>
    <t>ED-29686</t>
  </si>
  <si>
    <t>CORTE E PREPARO DE CABEÇA/ARRASAMENTO MECANIZADO  DE ESTACA PARA BLOCO DE COROAMENTO, INCLUSIVE AFASTAMENTO E EMPILHAMENTO, EXCLUSIVE TRANSPORTE E RETIRADA DO MATERIAL DEMOLIDO</t>
  </si>
  <si>
    <t>ED-49728</t>
  </si>
  <si>
    <t>CRAVAÇÃO DE ESTACA PRÉ-MOLDADA DE CONCRETO, DIMENSÃO (15X15)CM, COMPRESSÃO ADMISSÍVEL DE 25T, INCLUSIVE FORNECIMENTO DE ESTACA, EXCLUSIVE EMENDA</t>
  </si>
  <si>
    <t>ED-49729</t>
  </si>
  <si>
    <t>CRAVAÇÃO DE ESTACA PRÉ-MOLDADA DE CONCRETO, DIMENSÃO (17X17)CM, COMPRESSÃO ADMISSÍVEL DE 35T, INCLUSIVE FORNECIMENTO DE ESTACA, EXCLUSIVE EMENDA</t>
  </si>
  <si>
    <t>ED-49730</t>
  </si>
  <si>
    <t>CRAVAÇÃO DE ESTACA PRÉ-MOLDADA DE CONCRETO, DIMENSÃO (20X20)CM, COMPRESSÃO ADMISSÍVEL DE 50T, INCLUSIVE FORNECIMENTO DE ESTACA, EXCLUSIVE EMENDA</t>
  </si>
  <si>
    <t>ED-49731</t>
  </si>
  <si>
    <t>CRAVAÇÃO DE ESTACA PRÉ-MOLDADA DE CONCRETO, DIMENSÃO (21X21)CM, COMPRESSÃO ADMISSÍVEL DE 60T, INCLUSIVE FORNECIMENTO DE ESTACA, EXCLUSIVE EMENDA</t>
  </si>
  <si>
    <t>ED-49732</t>
  </si>
  <si>
    <t>CRAVAÇÃO DE ESTACA PRÉ-MOLDADA DE CONCRETO, DIMENSÃO (23X23)CM, COMPRESSÃO ADMISSÍVEL DE 70T, INCLUSIVE FORNECIMENTO DE ESTACA, EXCLUSIVE EMENDA</t>
  </si>
  <si>
    <t>ED-49733</t>
  </si>
  <si>
    <t>CRAVAÇÃO DE ESTACA PRÉ-MOLDADA DE CONCRETO, DIMENSÃO (25X25)CM, COMPRESSÃO ADMISSÍVEL DE 85T, INCLUSIVE FORNECIMENTO DE ESTACA, EXCLUSIVE EMENDA</t>
  </si>
  <si>
    <t>ED-49766</t>
  </si>
  <si>
    <t>CRAVAÇÃO DE ESTACA TRILHO DUPLO, TIPO TR-25, INCLUSIVE FORNECIMENTO, EXCLUSIVE EMENDA E CORTE DA ESTACA</t>
  </si>
  <si>
    <t>ED-49767</t>
  </si>
  <si>
    <t>CRAVAÇÃO DE ESTACA TRILHO DUPLO, TIPO TR-32, INCLUSIVE FORNECIMENTO, EXCLUSIVE EMENDA E CORTE DA ESTACA</t>
  </si>
  <si>
    <t>ED-49768</t>
  </si>
  <si>
    <t>CRAVAÇÃO DE ESTACA TRILHO DUPLO, TIPO TR-37, INCLUSIVE FORNECIMENTO, EXCLUSIVE EMENDA E CORTE DA ESTACA</t>
  </si>
  <si>
    <t>ED-49769</t>
  </si>
  <si>
    <t>CRAVAÇÃO DE ESTACA TRILHO DUPLO, TIPO TR-45, INCLUSIVE FORNECIMENTO, EXCLUSIVE EMENDA E CORTE DA ESTACA</t>
  </si>
  <si>
    <t>ED-49770</t>
  </si>
  <si>
    <t>CRAVAÇÃO DE ESTACA TRILHO DUPLO, TIPO TR-57, INCLUSIVE FORNECIMENTO, EXCLUSIVE EMENDA E CORTE DA ESTACA</t>
  </si>
  <si>
    <t>ED-49761</t>
  </si>
  <si>
    <t>CRAVAÇÃO DE ESTACA TRILHO SIMPLES, TIPO TR-25, INCLUSIVE FORNECIMENTO, EXCLUSIVE EMENDA E CORTE DA ESTACA</t>
  </si>
  <si>
    <t>ED-49762</t>
  </si>
  <si>
    <t>CRAVAÇÃO DE ESTACA TRILHO SIMPLES, TIPO TR-32, INCLUSIVE FORNECIMENTO, EXCLUSIVE EMENDA E CORTE DA ESTACA</t>
  </si>
  <si>
    <t>ED-49763</t>
  </si>
  <si>
    <t>CRAVAÇÃO DE ESTACA TRILHO SIMPLES, TIPO TR-37, INCLUSIVE FORNECIMENTO, EXCLUSIVE EMENDA E CORTE DA ESTACA</t>
  </si>
  <si>
    <t>ED-49764</t>
  </si>
  <si>
    <t>CRAVAÇÃO DE ESTACA TRILHO SIMPLES, TIPO TR-45, INCLUSIVE FORNECIMENTO, EXCLUSIVE EMENDA E CORTE DA ESTACA</t>
  </si>
  <si>
    <t>ED-49765</t>
  </si>
  <si>
    <t>CRAVAÇÃO DE ESTACA TRILHO SIMPLES, TIPO TR-57, INCLUSIVE FORNECIMENTO, EXCLUSIVE EMENDA E CORTE DA ESTACA</t>
  </si>
  <si>
    <t>ED-49735</t>
  </si>
  <si>
    <t>EMENDA DE ESTACA PRÉ-MOLDADA, INCLUSIVE ANEL/LUVA METÁLICO E SOLDA, EXCLUSIVE FORNECIMENTO DA ESTACA</t>
  </si>
  <si>
    <t>ED-29758</t>
  </si>
  <si>
    <t>EMENDA DE ESTACA TRILHO DUPLO, TIPO TR 25/32, INCLUSIVE SOLDA E REFORÇO, EXCLUSIVE FORNECIMENTO DA ESTACA</t>
  </si>
  <si>
    <t>ED-29760</t>
  </si>
  <si>
    <t>EMENDA DE ESTACA TRILHO DUPLO, TIPO TR 37/45/57, INCLUSIVE SOLDA E REFORÇO, EXCLUSIVE FORNECIMENTO DA ESTACA</t>
  </si>
  <si>
    <t>ED-29759</t>
  </si>
  <si>
    <t>EMENDA DE ESTACA TRILHO SIMPLES, TIPO TR 25/32, INCLUSIVE SOLDA E REFORÇO, EXCLUSIVE FORNECIMENTO DA ESTACA</t>
  </si>
  <si>
    <t>ED-29761</t>
  </si>
  <si>
    <t>EMENDA DE ESTACA TRILHO SIMPLES, TIPO TR 37/45/57, INCLUSIVE SOLDA E REFORÇO, EXCLUSIVE FORNECIMENTO DA ESTACA</t>
  </si>
  <si>
    <t>ED-15801</t>
  </si>
  <si>
    <t>ENCAMISAMENTO DE TUBULÃO COM TUBO DE CONCRETO (MANILHA), DIÂMETRO 90CM, INCLUSIVE TRANSPORTE E FORNECIMENTO</t>
  </si>
  <si>
    <t>ED-49777</t>
  </si>
  <si>
    <t>ESCAVAÇÃO MANUAL DE TUBULÃO A CÉU ABERTO, INCLUSIVE DESCARGA LATERAL</t>
  </si>
  <si>
    <t>ED-26497</t>
  </si>
  <si>
    <t>EXECUÇÃO DE ESTACA TIPO HÉLICE CONTÍNUA, DIÂMETRO 30CM, INCLUSIVE AFASTAMENTO LATERAL, EXCLUSIVE ARMAÇÃO, CONCRETO ESTRUTURAL, TRANSPORTE E RETIRADA DO MATERIAL ESCAVADO</t>
  </si>
  <si>
    <t>ED-49715</t>
  </si>
  <si>
    <t>EXECUÇÃO DE ESTACA TIPO HÉLICE CONTÍNUA, DIÂMETRO 40CM, INCLUSIVE AFASTAMENTO LATERAL, EXCLUSIVE ARMAÇÃO, CONCRETO ESTRUTURAL, TRANSPORTE E RETIRADA DO MATERIAL ESCAVADO</t>
  </si>
  <si>
    <t>ED-49716</t>
  </si>
  <si>
    <t>EXECUÇÃO DE ESTACA TIPO HÉLICE CONTÍNUA, DIÂMETRO 50CM, INCLUSIVE AFASTAMENTO LATERAL, EXCLUSIVE ARMAÇÃO, CONCRETO ESTRUTURAL, TRANSPORTE E RETIRADA DO MATERIAL ESCAVADO</t>
  </si>
  <si>
    <t>ED-49717</t>
  </si>
  <si>
    <t>EXECUÇÃO DE ESTACA TIPO HÉLICE CONTÍNUA, DIÂMETRO 60CM, INCLUSIVE AFASTAMENTO LATERAL, EXCLUSIVE ARMAÇÃO, CONCRETO ESTRUTURAL, TRANSPORTE E RETIRADA DO MATERIAL ESCAVADO</t>
  </si>
  <si>
    <t>ED-49718</t>
  </si>
  <si>
    <t>EXECUÇÃO DE ESTACA TIPO HÉLICE CONTÍNUA, DIÂMETRO 80CM, INCLUSIVE AFASTAMENTO LATERAL, EXCLUSIVE ARMAÇÃO, CONCRETO ESTRUTURAL, TRANSPORTE E RETIRADA DO MATERIAL ESCAVADO</t>
  </si>
  <si>
    <t>ED-26522</t>
  </si>
  <si>
    <t>EXECUÇÃO DE ESTACA TIPO STRAUSS, DIÂMETRO 25CM, EXCLUSIVE ARMAÇÃO E CONCRETO ESTRUTURAL</t>
  </si>
  <si>
    <t>ED-49741</t>
  </si>
  <si>
    <t>EXECUÇÃO DE ESTACA TIPO STRAUSS, DIÂMETRO 25CM, EXCLUSIVE ARMAÇÃO, INCLUSIVE CONCRETO ESTRUTURAL, USINADO, COM FCK 20MPA, LANÇAMENTO, ADENSAMENTO E ACABAMENTO (FUNDAÇÃO)</t>
  </si>
  <si>
    <t>ED-26523</t>
  </si>
  <si>
    <t>EXECUÇÃO DE ESTACA TIPO STRAUSS, DIÂMETRO 32CM, EXCLUSIVE ARMAÇÃO E CONCRETO ESTRUTURAL</t>
  </si>
  <si>
    <t>ED-49742</t>
  </si>
  <si>
    <t>EXECUÇÃO DE ESTACA TIPO STRAUSS, DIÂMETRO 32CM, EXCLUSIVE ARMAÇÃO, INCLUSIVE CONCRETO ESTRUTURAL, USINADO, COM FCK 20MPA, LANÇAMENTO, ADENSAMENTO E ACABAMENTO (FUNDAÇÃO)</t>
  </si>
  <si>
    <t>ED-26524</t>
  </si>
  <si>
    <t>EXECUÇÃO DE ESTACA TIPO STRAUSS, DIÂMETRO 38CM, EXCLUSIVE ARMAÇÃO E CONCRETO ESTRUTURAL</t>
  </si>
  <si>
    <t>ED-49743</t>
  </si>
  <si>
    <t>EXECUÇÃO DE ESTACA TIPO STRAUSS, DIÂMETRO 38CM, EXCLUSIVE ARMAÇÃO, INCLUSIVE CONCRETO ESTRUTURAL, USINADO, COM FCK 20MPA, LANÇAMENTO, ADENSAMENTO E ACABAMENTO (FUNDAÇÃO)</t>
  </si>
  <si>
    <t>ED-26525</t>
  </si>
  <si>
    <t>EXECUÇÃO DE ESTACA TIPO STRAUSS, DIÂMETRO 45CM, EXCLUSIVE ARMAÇÃO E CONCRETO ESTRUTURAL</t>
  </si>
  <si>
    <t>ED-26484</t>
  </si>
  <si>
    <t>EXECUÇÃO DE ESTACA TIPO STRAUSS, DIÂMETRO 45CM, EXCLUSIVE ARMAÇÃO, INCLUSIVE CONCRETO ESTRUTURAL, USINADO, COM FCK 20MPA, LANÇAMENTO, ADENSAMENTO E ACABAMENTO (FUNDAÇÃO)</t>
  </si>
  <si>
    <t>ED-29819</t>
  </si>
  <si>
    <t>MOBILIZAÇÃO E DESMOBILIZAÇÃO DE EQUIPAMENTO PARA ESTACA TIPO CRAVADA (CUSTO FIXO), INCLUSIVE CARGA E DESCARGA, EXCLUSIVE TRANSPORTE EM QUILÔMETRO RODADO (CUSTO VARIÁVEL)</t>
  </si>
  <si>
    <t>ED-29820</t>
  </si>
  <si>
    <t>MOBILIZAÇÃO E DESMOBILIZAÇÃO DE EQUIPAMENTO PARA ESTACA TIPO CRAVADA (CUSTO VARIÁVEL), EXCLUSIVE CUSTO FIXO DE TRANSPORTE</t>
  </si>
  <si>
    <t>km</t>
  </si>
  <si>
    <t>ED-19753</t>
  </si>
  <si>
    <t>MOBILIZAÇÃO E DESMOBILIZAÇÃO DE EQUIPAMENTO PARA ESTACA TIPO HÉLICE CONTÍNUA  (CUSTO FIXO), INCLUSIVE CARGA E DESGARGA, EXCLUSIVE TRANSPORTE EM QUILÔMETRO RODADO (CUSTO VARIÁVEL)</t>
  </si>
  <si>
    <t>ED-19754</t>
  </si>
  <si>
    <t>MOBILIZAÇÃO E DESMOBILIZAÇÃO DE EQUIPAMENTO PARA ESTACA TIPO HÉLICE CONTÍNUA (CUSTO VARIÁVEL), EXCLUSIVE CUSTO FIXO DE TRANSPORTE</t>
  </si>
  <si>
    <t>ED-29821</t>
  </si>
  <si>
    <t>MOBILIZAÇÃO E DESMOBILIZAÇÃO DE EQUIPAMENTO PARA ESTACA TIPO STRAUSS (CUSTO FIXO), INCLUSIVE CARGA E DESCARGA, EXCLUSIVE TRANSPORTE EM QUILÔMETRO RODADO (CUSTO VARIÁVEL)</t>
  </si>
  <si>
    <t>ED-29822</t>
  </si>
  <si>
    <t>MOBILIZAÇÃO E DESMOBILIZAÇÃO DE EQUIPAMENTO PARA ESTACA TIPO STRAUSS (CUSTO VARIÁVEL), EXCLUSIVE CUSTO FIXO DE TRANSPORTE</t>
  </si>
  <si>
    <t>ED-29817</t>
  </si>
  <si>
    <t>MOBILIZAÇÃO E DESMOBILIZAÇÃO DE EQUIPAMENTO PARA ESTACA TIPO TRADO ROTATIVO (CUSTO FIXO), INCLUSIVE CARGA E DESCARGA, EXCLUSIVE TRANSPORTE EM QUILÔMETRO RODADO (CUSTO VARIÁVEL)</t>
  </si>
  <si>
    <t>ED-29818</t>
  </si>
  <si>
    <t>MOBILIZAÇÃO E DESMOBILIZAÇÃO DE EQUIPAMENTO PARA ESTACA TIPO TRADO ROTATIVO (CUSTO VARIÁVEL), EXCLUSIVE CUSTO FIXO DE TRANSPORTE</t>
  </si>
  <si>
    <t>ED-29802</t>
  </si>
  <si>
    <t>PERFURAÇÃO MECÂNICA DE ESTACA TIPO TRADO ROTATIVO, INCLUSIVE AFASTAMENTO LATERAL, EXCLUSIVE ARMAÇÃO, CONCRETO ESTRUTURAL, TRANSPORTE E RETIRADA DO MATERIAL ESCAVADO</t>
  </si>
  <si>
    <t>FÔRMA E DESFORMA</t>
  </si>
  <si>
    <t>ED-8571</t>
  </si>
  <si>
    <t>FÔRMA E DESFORMA PARA VIGA-CINTA/BLOCO COM COMPENSADO PLASTIFICADO, ESP. 12MM, REAPROVEITAMENTO (3X) (FUNDAÇÃO)</t>
  </si>
  <si>
    <t>ED-49811</t>
  </si>
  <si>
    <t>FÔRMA E DESFORMA PARA VIGA-CINTA/BLOCO COM COMPENSADO RESINADO, ESP. 12MM, REAPROVEITAMENTO (3X) (FUNDAÇÃO)</t>
  </si>
  <si>
    <t>ED-49810</t>
  </si>
  <si>
    <t>FÔRMA E DESFORMA PARA VIGA-CINTA/BLOCO COM TÁBUA E SARRAFO, REAPROVEITAMENTO (3X) (FUNDAÇÃO)</t>
  </si>
  <si>
    <t>CONCRETO USINADO</t>
  </si>
  <si>
    <t>ED-49804</t>
  </si>
  <si>
    <t>FORNECIMENTO DE CONCRETO ESTRUTURAL, USINADO BOMBEADO, COM FCK 20MPA, INCLUSIVE LANÇAMENTO, ADENSAMENTO E ACABAMENTO (FUNDAÇÃO)</t>
  </si>
  <si>
    <t>ED-49805</t>
  </si>
  <si>
    <t>FORNECIMENTO DE CONCRETO ESTRUTURAL, USINADO BOMBEADO, COM FCK 25MPA, INCLUSIVE LANÇAMENTO, ADENSAMENTO E ACABAMENTO (FUNDAÇÃO)</t>
  </si>
  <si>
    <t>ED-32124</t>
  </si>
  <si>
    <t>FORNECIMENTO DE CONCRETO ESTRUTURAL, USINADO BOMBEADO, COM FCK 30MPA, CONSUMO MÍNIMO DE CIMENTO DE 400KG/M3, INCLUSIVE LANÇAMENTO, ADENSAMENTO E ACABAMENTO (FUNDAÇÃO)</t>
  </si>
  <si>
    <t>ED-49806</t>
  </si>
  <si>
    <t>FORNECIMENTO DE CONCRETO ESTRUTURAL, USINADO BOMBEADO, COM FCK 30MPA, INCLUSIVE LANÇAMENTO, ADENSAMENTO E ACABAMENTO (FUNDAÇÃO)</t>
  </si>
  <si>
    <t>ED-49807</t>
  </si>
  <si>
    <t>FORNECIMENTO DE CONCRETO ESTRUTURAL, USINADO BOMBEADO, COM FCK 35MPA, INCLUSIVE LANÇAMENTO, ADENSAMENTO E ACABAMENTO (FUNDAÇÃO)</t>
  </si>
  <si>
    <t>ED-49808</t>
  </si>
  <si>
    <t>FORNECIMENTO DE CONCRETO ESTRUTURAL, USINADO BOMBEADO, COM FCK 40MPA, INCLUSIVE LANÇAMENTO, ADENSAMENTO E ACABAMENTO (FUNDAÇÃO)</t>
  </si>
  <si>
    <t>ED-49797</t>
  </si>
  <si>
    <t>FORNECIMENTO DE CONCRETO ESTRUTURAL, USINADO, COM FCK 20MPA, INCLUSIVE LANÇAMENTO, ADENSAMENTO E ACABAMENTO (FUNDAÇÃO)</t>
  </si>
  <si>
    <t>ED-49798</t>
  </si>
  <si>
    <t>FORNECIMENTO DE CONCRETO ESTRUTURAL, USINADO, COM FCK 25MPA, INCLUSIVE LANÇAMENTO, ADENSAMENTO E ACABAMENTO (FUNDAÇÃO)</t>
  </si>
  <si>
    <t>ED-49799</t>
  </si>
  <si>
    <t>FORNECIMENTO DE CONCRETO ESTRUTURAL, USINADO, COM FCK 30MPA, INCLUSIVE LANÇAMENTO, ADENSAMENTO E ACABAMENTO (FUNDAÇÃO)</t>
  </si>
  <si>
    <t>ED-49800</t>
  </si>
  <si>
    <t>FORNECIMENTO DE CONCRETO ESTRUTURAL, USINADO, COM FCK 35MPA, INCLUSIVE LANÇAMENTO, ADENSAMENTO E ACABAMENTO (FUNDAÇÃO)</t>
  </si>
  <si>
    <t>ED-49801</t>
  </si>
  <si>
    <t>FORNECIMENTO DE CONCRETO ESTRUTURAL, USINADO, COM FCK 40MPA, INCLUSIVE LANÇAMENTO, ADENSAMENTO E ACABAMENTO (FUNDAÇÃO)</t>
  </si>
  <si>
    <t>ED-49793</t>
  </si>
  <si>
    <t>FORNECIMENTO DE CONCRETO NÃO ESTRUTURAL, USINADO, COM FCK 10MPA, INCLUSIVE LANÇAMENTO, ADENSAMENTO E ACABAMENTO (FUNDAÇÃO)</t>
  </si>
  <si>
    <t>ED-49795</t>
  </si>
  <si>
    <t>FORNECIMENTO DE CONCRETO NÃO ESTRUTURAL, USINADO, COM FCK 15MPA, INCLUSIVE LANÇAMENTO, ADENSAMENTO E ACABAMENTO (FUNDAÇÃO)</t>
  </si>
  <si>
    <t>CONCRETO PREPARADO EM OBRA</t>
  </si>
  <si>
    <t>ED-49786</t>
  </si>
  <si>
    <t>FORNECIMENTO DE CONCRETO ESTRUTURAL, PREPARADO EM OBRA COM BETONEIRA, COM FCK 20MPA, INCLUSIVE LANÇAMENTO, ADENSAMENTO E ACABAMENTO (FUNDAÇÃO)</t>
  </si>
  <si>
    <t>ED-49787</t>
  </si>
  <si>
    <t>FORNECIMENTO DE CONCRETO ESTRUTURAL, PREPARADO EM OBRA COM BETONEIRA, COM FCK 25MPA, INCLUSIVE LANÇAMENTO, ADENSAMENTO E ACABAMENTO (FUNDAÇÃO)</t>
  </si>
  <si>
    <t>ED-49788</t>
  </si>
  <si>
    <t>FORNECIMENTO DE CONCRETO ESTRUTURAL, PREPARADO EM OBRA COM BETONEIRA, COM FCK 30MPA, INCLUSIVE LANÇAMENTO, ADENSAMENTO E ACABAMENTO (FUNDAÇÃO)</t>
  </si>
  <si>
    <t>ED-49789</t>
  </si>
  <si>
    <t>FORNECIMENTO DE CONCRETO ESTRUTURAL, PREPARADO EM OBRA COM BETONEIRA, COM FCK 35MPA, INCLUSIVE LANÇAMENTO, ADENSAMENTO E ACABAMENTO (FUNDAÇÃO)</t>
  </si>
  <si>
    <t>ED-49790</t>
  </si>
  <si>
    <t>FORNECIMENTO DE CONCRETO ESTRUTURAL, PREPARADO EM OBRA COM BETONEIRA, COM FCK 40MPA, INCLUSIVE LANÇAMENTO, ADENSAMENTO E ACABAMENTO (FUNDAÇÃO)</t>
  </si>
  <si>
    <t>ED-49782</t>
  </si>
  <si>
    <t>FORNECIMENTO DE CONCRETO NÃO ESTRUTURAL, PREPARADO EM OBRA COM BETONEIRA, COM FCK 10MPA, INCLUSIVE LANÇAMENTO, ADENSAMENTO E ACABAMENTO (FUNDAÇÃO)</t>
  </si>
  <si>
    <t>ED-49783</t>
  </si>
  <si>
    <t>FORNECIMENTO DE CONCRETO NÃO ESTRUTURAL, PREPARADO EM OBRA COM BETONEIRA, COM FCK 13,5MPA, INCLUSIVE LANÇAMENTO, ADENSAMENTO E ACABAMENTO (FUNDAÇÃO)</t>
  </si>
  <si>
    <t>ED-49784</t>
  </si>
  <si>
    <t>FORNECIMENTO DE CONCRETO NÃO ESTRUTURAL, PREPARADO EM OBRA COM BETONEIRA, COM FCK 15MPA, INCLUSIVE LANÇAMENTO, ADENSAMENTO E ACABAMENTO (FUNDAÇÃO)</t>
  </si>
  <si>
    <t>ED-49785</t>
  </si>
  <si>
    <t>FORNECIMENTO DE CONCRETO NÃO ESTRUTURAL, PREPARADO EM OBRA COM BETONEIRA, COM FCK 18MPA, INCLUSIVE LANÇAMENTO, ADENSAMENTO E ACABAMENTO (FUNDAÇÃO)</t>
  </si>
  <si>
    <t>ED-49781</t>
  </si>
  <si>
    <t>FORNECIMENTO DE CONCRETO NÃO ESTRUTURAL, PREPARADO EM OBRA COM BETONEIRA, COM FCK 9MPA, INCLUSIVE LANÇAMENTO, ADENSAMENTO E ACABAMENTO (FUNDAÇÃO)</t>
  </si>
  <si>
    <t>ESTRUTURAS DE CONTENÇÕES</t>
  </si>
  <si>
    <t>CONCRETO CICLÓPICO</t>
  </si>
  <si>
    <t>ED-49780</t>
  </si>
  <si>
    <t>CONCRETO CICLÓPICO, FCK 15MPA, PREPARADO EM OBRA COM BETONEIRA, COM ADIÇÃO DE 30% DE PEDRA DE MÃO, INCLUSIVE LANÇAMENTO, ADENSAMENTO E ACABAMENTO</t>
  </si>
  <si>
    <t>ED-49779</t>
  </si>
  <si>
    <t>CONCRETO CICLÓPICO, TRAÇO 1:3:6, PREPARADO EM OBRA COM BETONEIRA, COM ADIÇÃO DE 30% DE PEDRA DE MÃO, INCLUSIVE LANÇAMENTO, ADENSAMENTO E ACABAMENTO</t>
  </si>
  <si>
    <t>ED-49778</t>
  </si>
  <si>
    <t>CONCRETO CICLÓPICO, TRAÇO 1:4:8, PREPARADO EM OBRA COM BETONEIRA, COM ADIÇÃO DE 30% DE PEDRA DE MÃO, INCLUSIVE LANÇAMENTO, ADENSAMENTO E ACABAMENTO</t>
  </si>
  <si>
    <t>LASTRO DE AREIA, BRITA E CONCRETO</t>
  </si>
  <si>
    <t>ED-49814</t>
  </si>
  <si>
    <t>LASTRO DE AREIA, INCLUSIVE ADENSAMENTO E APILOAMENTO MANUAL</t>
  </si>
  <si>
    <t>ED-49813</t>
  </si>
  <si>
    <t>LASTRO DE BRITA COM PEDRA BRITADA NÚMERO 2 E 3, INCLUSIVE ADENSAMENTO E APILOAMENTO MANUAL</t>
  </si>
  <si>
    <t>ED-49812</t>
  </si>
  <si>
    <t xml:space="preserve">LASTRO DE CONCRETO MAGRO, INCLUSIVE TRANSPORTE, LANÇAMENTO E ADENSAMENTO </t>
  </si>
  <si>
    <t>ED-14560</t>
  </si>
  <si>
    <t>LASTRO DE SEIXO, INCLUSIVE LANÇAMENTO E ESPALHAMENTO MANUAL</t>
  </si>
  <si>
    <t>ENROCAMENTO</t>
  </si>
  <si>
    <t>ED-49541</t>
  </si>
  <si>
    <t>ENROCAMENTO MANUAL COM PEDRA DE MÃO ARRUMADA, INCLUSIVE FORNECIMENTO, EXCLUSIVE REJUNTAMENTO COM ARGAMASSA</t>
  </si>
  <si>
    <t>ED-49540</t>
  </si>
  <si>
    <t>ENROCAMENTO MANUAL COM PEDRA DE MÃO JOGADA, INCLUSIVE FORNECIMENTO</t>
  </si>
  <si>
    <t>ESTRUTURA DE CONCRETO</t>
  </si>
  <si>
    <t>ARMAÇÃO EM AÇO</t>
  </si>
  <si>
    <t>ED-29582</t>
  </si>
  <si>
    <t>ARMADURA DE TELA DE AÇO CA-60, SOLDADA TIPO Q-138, DIÂMETRO Ø4,2MM, TRAMA COM DIMENSÃO (100X100)MM, INCLUSIVE ESPAÇADOR, EXCLUSIVE CONCRETO</t>
  </si>
  <si>
    <t>ED-29563</t>
  </si>
  <si>
    <t>ARMADURA DE TELA DE AÇO CA-60, SOLDADA TIPO Q-61, DIÂMETRO Ø3,4MM, TRAMA COM DIMENSÃO (150X150)MM, INCLUSIVE ESPAÇADOR, EXCLUSIVE CONCRETO</t>
  </si>
  <si>
    <t>ED-29580</t>
  </si>
  <si>
    <t>ARMADURA DE TELA DE AÇO CA-60, SOLDADA TIPO Q-75, DIÂMETRO Ø3,8MM, TRAMA COM DIMENSÃO (150X150)MM, INCLUSIVE ESPAÇADOR, EXCLUSIVE CONCRETO</t>
  </si>
  <si>
    <t>ED-29581</t>
  </si>
  <si>
    <t>ARMADURA DE TELA DE AÇO CA-60, SOLDADA TIPO Q-92, DIÂMETRO Ø4,2MM, TRAMA COM DIMENSÃO (150X150)MM, INCLUSIVE ESPAÇADOR, EXCLUSIVE CONCRETO</t>
  </si>
  <si>
    <t>ED-29551</t>
  </si>
  <si>
    <t>CORTE, DOBRA E MONTAGEM DE AÇO CA-50, DIÂMETRO 10MM, INCLUSIVE ESPAÇADOR</t>
  </si>
  <si>
    <t>Kg</t>
  </si>
  <si>
    <t>ED-29552</t>
  </si>
  <si>
    <t>CORTE, DOBRA E MONTAGEM DE AÇO CA-50, DIÂMETRO 12,5MM, INCLUSIVE ESPAÇADOR</t>
  </si>
  <si>
    <t>ED-29553</t>
  </si>
  <si>
    <t>CORTE, DOBRA E MONTAGEM DE AÇO CA-50, DIÂMETRO 16MM, INCLUSIVE ESPAÇADOR</t>
  </si>
  <si>
    <t>ED-48296</t>
  </si>
  <si>
    <t>CORTE, DOBRA E MONTAGEM DE AÇO CA-50, DIÂMETRO (16,0MM A 25,0MM), INCLUSIVE ESPAÇADOR</t>
  </si>
  <si>
    <t>ED-29554</t>
  </si>
  <si>
    <t>CORTE, DOBRA E MONTAGEM DE AÇO CA-50, DIÂMETRO 20MM, INCLUSIVE ESPAÇADOR</t>
  </si>
  <si>
    <t>ED-29555</t>
  </si>
  <si>
    <t>CORTE, DOBRA E MONTAGEM DE AÇO CA-50, DIÂMETRO 25MM, INCLUSIVE ESPAÇADOR</t>
  </si>
  <si>
    <t>ED-48295</t>
  </si>
  <si>
    <t>CORTE, DOBRA E MONTAGEM DE AÇO CA-50, DIÂMETRO (6,3MM A 12,5MM), INCLUSIVE ESPAÇADOR</t>
  </si>
  <si>
    <t>ED-29549</t>
  </si>
  <si>
    <t>CORTE, DOBRA E MONTAGEM DE AÇO CA-50, DIÂMETRO 6,3MM, INCLUSIVE ESPAÇADOR</t>
  </si>
  <si>
    <t>ED-29550</t>
  </si>
  <si>
    <t>CORTE, DOBRA E MONTAGEM DE AÇO CA-50, DIÂMETRO 8MM, INCLUSIVE ESPAÇADOR</t>
  </si>
  <si>
    <t>ED-48298</t>
  </si>
  <si>
    <t>CORTE, DOBRA E MONTAGEM DE AÇO CA-50/60, INCLUSIVE ESPAÇADOR</t>
  </si>
  <si>
    <t>ED-48297</t>
  </si>
  <si>
    <t>CORTE, DOBRA E MONTAGEM DE AÇO CA-60, DIÂMETRO (4,2MM A 5,0MM), INCLUSIVE ESPAÇADOR</t>
  </si>
  <si>
    <t>ED-29547</t>
  </si>
  <si>
    <t>CORTE, DOBRA E MONTAGEM DE AÇO CA-60, DIÂMETRO 4,2MM, INCLUSIVE ESPAÇADOR</t>
  </si>
  <si>
    <t>ED-29548</t>
  </si>
  <si>
    <t>CORTE, DOBRA E MONTAGEM DE AÇO CA-60, DIÂMETRO 5MM, INCLUSIVE ESPAÇADOR</t>
  </si>
  <si>
    <t>ED-8398</t>
  </si>
  <si>
    <t>FÔRMA E DESFORMA DE COMPENSADO PLASTIFICADO, ESP. 12MM, REAPROVEITAMENTO (3X), EXCLUSIVE ESCORAMENTO</t>
  </si>
  <si>
    <t>ED-49647</t>
  </si>
  <si>
    <t>FÔRMA E DESFORMA DE COMPENSADO PLASTIFICADO, ESP. 12MM, REAPROVEITAMENTO (5X), EXCLUSIVE ESCORAMENTO</t>
  </si>
  <si>
    <t>ED-49648</t>
  </si>
  <si>
    <t>FÔRMA E DESFORMA DE COMPENSADO PLASTIFICADO, ESP. 14MM, REAPROVEITAMENTO (5X), EXCLUSIVE ESCORAMENTO</t>
  </si>
  <si>
    <t>ED-49644</t>
  </si>
  <si>
    <t>FÔRMA E DESFORMA DE COMPENSADO RESINADO, ESP. 10MM, REAPROVEITAMENTO (3X), EXCLUSIVE ESCORAMENTO</t>
  </si>
  <si>
    <t>ED-49645</t>
  </si>
  <si>
    <t>FÔRMA E DESFORMA DE COMPENSADO RESINADO, ESP. 12MM, REAPROVEITAMENTO (3X), EXCLUSIVE ESCORAMENTO</t>
  </si>
  <si>
    <t>ED-49646</t>
  </si>
  <si>
    <t>FÔRMA E DESFORMA DE COMPENSADO RESINADO, ESP. 14MM, REAPROVEITAMENTO (3X), EXCLUSIVE ESCORAMENTO</t>
  </si>
  <si>
    <t>ED-49649</t>
  </si>
  <si>
    <t>FÔRMA E DESFORMA DE MADEIRA PARA ESTRUTURA EM CURVA COM TÁBUA, SARRAFO E COMPENSADO RESINADO NAVAL, ESP. 6MM, REAPROVEITAMENTO (2X), EXCLUSIVE ESCORAMENTO</t>
  </si>
  <si>
    <t>ED-8457</t>
  </si>
  <si>
    <t>FÔRMA E DESFORMA DE MADEIRA PARA ESTRUTURA EM CURVA COM TÁBUA, SARRAFO E COMPENSADO RESINADO NAVAL, ESP. 6MM, REAPROVEITAMENTO (3X), EXCLUSIVE ESCORAMENTO</t>
  </si>
  <si>
    <t>ED-8458</t>
  </si>
  <si>
    <t>FÔRMA E DESFORMA DE MADEIRA PARA ESTRUTURA EM CURVA COM TÁBUA, SARRAFO E COMPENSADO RESINADO NAVAL, ESP. 6MM, REAPROVEITAMENTO (5X), EXCLUSIVE ESCORAMENTO</t>
  </si>
  <si>
    <t>ED-49643</t>
  </si>
  <si>
    <t>FÔRMA E DESFORMA DE TÁBUA E SARRAFO, REAPROVEITAMENTO (3X), EXCLUSIVE ESCORAMENTO</t>
  </si>
  <si>
    <t>ED-8471</t>
  </si>
  <si>
    <t>FÔRMA E DESFORMA DE TÁBUA E SARRAFO, REAPROVEITAMENTO (5X), EXCLUSIVE ESCORAMENTO</t>
  </si>
  <si>
    <t>ED-15690</t>
  </si>
  <si>
    <t>FÔRMA E DESFORMA PARA CORTINA DE CONCRETO OU PAREDE ESTRUTURAL (VIGA-PAREDE), ALTURA MÁXIMA DE 360CM, COM CHAPA DE COMPENSADO PLASTIFICADO, ESP. 18MM, REAPROVEITAMENTO (3X), INCLUSIVE TRAVAMENTO COM TIRANTES EM ARAME E ESCORA PARA PRUMO EM MADEIRA</t>
  </si>
  <si>
    <t>ED-31577</t>
  </si>
  <si>
    <t>FÔRMA E DESFORMA PARA LAJE COM CHAPA DE COMPENSADO PLASTIFICADO, ESP. 12MM, REAPROVEITAMENTO (3X), EXCLUSIVE ESCORAMENTO</t>
  </si>
  <si>
    <t>ED-31578</t>
  </si>
  <si>
    <t>FÔRMA E DESFORMA PARA LAJE COM CHAPA DE COMPENSADO PLASTIFICADO, ESP. 12MM, REAPROVEITAMENTO (5X), EXCLUSIVE ESCORAMENTO</t>
  </si>
  <si>
    <t>ED-31579</t>
  </si>
  <si>
    <t>FÔRMA E DESFORMA PARA LAJE COM CHAPA DE COMPENSADO PLASTIFICADO, ESP. 14MM, REAPROVEITAMENTO (5X), EXCLUSIVE ESCORAMENTO</t>
  </si>
  <si>
    <t>ED-31580</t>
  </si>
  <si>
    <t>FÔRMA E DESFORMA PARA LAJE COM CHAPA DE COMPENSADO RESINADO, ESP. 10MM, REAPROVEITAMENTO (3X), EXCLUSIVE ESCORAMENTO</t>
  </si>
  <si>
    <t>ED-31581</t>
  </si>
  <si>
    <t>FÔRMA E DESFORMA PARA LAJE COM CHAPA DE COMPENSADO RESINADO, ESP. 12MM, REAPROVEITAMENTO (3X), EXCLUSIVE ESCORAMENTO</t>
  </si>
  <si>
    <t>ED-31582</t>
  </si>
  <si>
    <t>FÔRMA E DESFORMA PARA LAJE COM CHAPA DE COMPENSADO RESINADO, ESP. 14MM, REAPROVEITAMENTO (3X), EXCLUSIVE ESCORAMENTO</t>
  </si>
  <si>
    <t>ED-31583</t>
  </si>
  <si>
    <t>FÔRMA E DESFORMA PARA LAJE DE MADEIRA COM TÁBUA E SARRAFO, REAPROVEITAMENTO (3X), EXCLUSIVE ESCORAMENTO</t>
  </si>
  <si>
    <t>ED-31584</t>
  </si>
  <si>
    <t>FÔRMA E DESFORMA PARA LAJE DE MADEIRA COM TÁBUA E SARRAFO, REAPROVEITAMENTO (5X), EXCLUSIVE ESCORAMENTO</t>
  </si>
  <si>
    <t>ED-19652</t>
  </si>
  <si>
    <t>FÔRMA E DESFORMA PARA LAJE NERVURADA COM CUBETA E ASSOALHO EM COMPENSADO PLASTIFICADO, ESP. 14MM, ALTURA DE (200 ATÉ 310)CM, REAPROVEITAMENTO (10X), INCLUSIVE CIMBRAMENTO</t>
  </si>
  <si>
    <t>ED-19653</t>
  </si>
  <si>
    <t>FÔRMA E DESFORMA PARA LAJE NERVURADA COM CUBETA E ASSOALHO EM COMPENSADO PLASTIFICADO, ESP. 14MM, ALTURA DE (311 ATÉ 450)CM, REAPROVEITAMENTO (10X), INCLUSIVE CIMBRAMENTO</t>
  </si>
  <si>
    <t>ED-31561</t>
  </si>
  <si>
    <t>FÔRMA E DESFORMA PARA PILAR COM CHAPA DE COMPENSADO PLASTIFICADO, ESP. 12MM, REAPROVEITAMENTO (3X), EXCLUSIVE ESCORAMENTO</t>
  </si>
  <si>
    <t>ED-31562</t>
  </si>
  <si>
    <t>FÔRMA E DESFORMA PARA PILAR COM CHAPA DE COMPENSADO PLASTIFICADO, ESP. 12MM, REAPROVEITAMENTO (5X), EXCLUSIVE ESCORAMENTO</t>
  </si>
  <si>
    <t>ED-31563</t>
  </si>
  <si>
    <t>FÔRMA E DESFORMA PARA PILAR COM CHAPA DE COMPENSADO PLASTIFICADO, ESP. 14MM, REAPROVEITAMENTO (5X), EXCLUSIVE ESCORAMENTO</t>
  </si>
  <si>
    <t>ED-31564</t>
  </si>
  <si>
    <t>FÔRMA E DESFORMA PARA PILAR COM CHAPA DE COMPENSADO RESINADO, ESP. 10MM, REAPROVEITAMENTO (3X), EXCLUSIVE ESCORAMENTO</t>
  </si>
  <si>
    <t>ED-31565</t>
  </si>
  <si>
    <t>FÔRMA E DESFORMA PARA PILAR COM CHAPA DE COMPENSADO RESINADO, ESP. 12MM, REAPROVEITAMENTO (3X), EXCLUSIVE ESCORAMENTO</t>
  </si>
  <si>
    <t>ED-31566</t>
  </si>
  <si>
    <t>FÔRMA E DESFORMA PARA PILAR COM CHAPA DE COMPENSADO RESINADO, ESP. 14MM, REAPROVEITAMENTO (3X), EXCLUSIVE ESCORAMENTO</t>
  </si>
  <si>
    <t>ED-31567</t>
  </si>
  <si>
    <t>FÔRMA E DESFORMA PARA PILAR DE MADEIRA COM TÁBUA E SARRAFO, REAPROVEITAMENTO (3X), EXCLUSIVE ESCORAMENTO</t>
  </si>
  <si>
    <t>ED-31568</t>
  </si>
  <si>
    <t>FÔRMA E DESFORMA PARA PILAR DE MADEIRA COM TÁBUA E SARRAFO, REAPROVEITAMENTO (5X), EXCLUSIVE ESCORAMENTO</t>
  </si>
  <si>
    <t>ED-31569</t>
  </si>
  <si>
    <t>FÔRMA E DESFORMA PARA VIGA  COM CHAPA DE COMPENSADO PLASTIFICADO, ESP. 14MM, REAPROVEITAMENTO (5X), EXCLUSIVE ESCORAMENTO</t>
  </si>
  <si>
    <t>ED-31570</t>
  </si>
  <si>
    <t>FÔRMA E DESFORMA PARA VIGA COM CHAPA DE COMPENSADO PLASTIFICADO, ESP. 12MM, REAPROVEITAMENTO (3X), EXCLUSIVE ESCORAMENTO</t>
  </si>
  <si>
    <t>ED-31571</t>
  </si>
  <si>
    <t>FÔRMA E DESFORMA PARA VIGA COM CHAPA DE COMPENSADO PLASTIFICADO, ESP. 12MM, REAPROVEITAMENTO (5X), EXCLUSIVE ESCORAMENTO</t>
  </si>
  <si>
    <t>ED-31572</t>
  </si>
  <si>
    <t>FÔRMA E DESFORMA PARA VIGA COM CHAPA DE COMPENSADO RESINADO, ESP. 10MM, REAPROVEITAMENTO (3X), EXCLUSIVE ESCORAMENTO</t>
  </si>
  <si>
    <t>ED-31573</t>
  </si>
  <si>
    <t>FÔRMA E DESFORMA PARA VIGA COM CHAPA DE COMPENSADO RESINADO, ESP. 12MM, REAPROVEITAMENTO (3X), EXCLUSIVE ESCORAMENTO</t>
  </si>
  <si>
    <t>ED-31574</t>
  </si>
  <si>
    <t>FÔRMA E DESFORMA PARA VIGA COM CHAPA DE COMPENSADO RESINADO, ESP. 14MM, REAPROVEITAMENTO (3X), EXCLUSIVE ESCORAMENTO</t>
  </si>
  <si>
    <t>ED-31575</t>
  </si>
  <si>
    <t>FÔRMA E DESFORMA PARA VIGA DE MADEIRA COM TÁBUA E SARRAFO, REAPROVEITAMENTO (3X), EXCLUSIVE ESCORAMENTO</t>
  </si>
  <si>
    <t>ED-31576</t>
  </si>
  <si>
    <t>FÔRMA E DESFORMA PARA VIGA DE MADEIRA COM TÁBUA E SARRAFO, REAPROVEITAMENTO (5X), EXCLUSIVE ESCORAMENTO</t>
  </si>
  <si>
    <t>ED-49637</t>
  </si>
  <si>
    <t>FORNECIMENTO DE CONCRETO ESTRUTURAL, USINADO BOMBEADO, COM FCK 20MPA, INCLUSIVE LANÇAMENTO, ADENSAMENTO E ACABAMENTO</t>
  </si>
  <si>
    <t>ED-49638</t>
  </si>
  <si>
    <t>FORNECIMENTO DE CONCRETO ESTRUTURAL, USINADO BOMBEADO, COM FCK 25MPA, INCLUSIVE LANÇAMENTO, ADENSAMENTO E ACABAMENTO</t>
  </si>
  <si>
    <t>ED-49639</t>
  </si>
  <si>
    <t>FORNECIMENTO DE CONCRETO ESTRUTURAL, USINADO BOMBEADO, COM FCK 30MPA, INCLUSIVE LANÇAMENTO, ADENSAMENTO E ACABAMENTO</t>
  </si>
  <si>
    <t>ED-49640</t>
  </si>
  <si>
    <t>FORNECIMENTO DE CONCRETO ESTRUTURAL, USINADO BOMBEADO, COM FCK 35MPA, INCLUSIVE LANÇAMENTO, ADENSAMENTO E ACABAMENTO</t>
  </si>
  <si>
    <t>ED-49641</t>
  </si>
  <si>
    <t>FORNECIMENTO DE CONCRETO ESTRUTURAL, USINADO BOMBEADO, COM FCK 40MPA, INCLUSIVE LANÇAMENTO, ADENSAMENTO E ACABAMENTO</t>
  </si>
  <si>
    <t>ED-49642</t>
  </si>
  <si>
    <t>FORNECIMENTO DE CONCRETO ESTRUTURAL, USINADO BOMBEADO, COM FCK 45MPA, INCLUSIVE LANÇAMENTO, ADENSAMENTO E ACABAMENTO</t>
  </si>
  <si>
    <t>ED-49629</t>
  </si>
  <si>
    <t>FORNECIMENTO DE CONCRETO ESTRUTURAL, USINADO, COM FCK 20MPA, INCLUSIVE LANÇAMENTO, ADENSAMENTO E ACABAMENTO</t>
  </si>
  <si>
    <t>ED-32883</t>
  </si>
  <si>
    <t>FORNECIMENTO DE CONCRETO ESTRUTURAL, USINADO, COM FCK 20MPA, REFORÇADO COM FIBRA DE AÇO (DOSAGEM MÍNIMA: 15KG/M3), INCLUSIVE LANÇAMENTO, ADENSAMENTO E ACABAMENTO</t>
  </si>
  <si>
    <t>ED-49630</t>
  </si>
  <si>
    <t>FORNECIMENTO DE CONCRETO ESTRUTURAL, USINADO, COM FCK 25MPA, INCLUSIVE LANÇAMENTO, ADENSAMENTO E ACABAMENTO</t>
  </si>
  <si>
    <t>ED-49631</t>
  </si>
  <si>
    <t>FORNECIMENTO DE CONCRETO ESTRUTURAL, USINADO, COM FCK 30MPA, INCLUSIVE LANÇAMENTO, ADENSAMENTO E ACABAMENTO</t>
  </si>
  <si>
    <t>ED-32878</t>
  </si>
  <si>
    <t xml:space="preserve">FORNECIMENTO DE CONCRETO ESTRUTURAL, USINADO, COM FCK 30MPA, REFORÇADO COM MACROFIBRAS DE POLIPROPILENO (DOSAGEM MÉDIA: 4,5KG/M3), INCLUSIVE LANÇAMENTO, ADENSAMENTO E ACABAMENTO </t>
  </si>
  <si>
    <t>ED-32877</t>
  </si>
  <si>
    <t>FORNECIMENTO DE CONCRETO ESTRUTURAL, USINADO, COM FCK 30MPA, REFORÇADO COM MICROFIBRAS DE POLIPROPILENO (DOSAGEM MÍNIMA: 0,6KG/M3), INCLUSIVE LANÇAMENTO, ADENSAMENTO E ACABAMENTO</t>
  </si>
  <si>
    <t>ED-49632</t>
  </si>
  <si>
    <t>FORNECIMENTO DE CONCRETO ESTRUTURAL, USINADO, COM FCK 35MPA, INCLUSIVE LANÇAMENTO, ADENSAMENTO E ACABAMENTO</t>
  </si>
  <si>
    <t>ED-49633</t>
  </si>
  <si>
    <t>FORNECIMENTO DE CONCRETO ESTRUTURAL, USINADO, COM FCK 40MPA, INCLUSIVE LANÇAMENTO, ADENSAMENTO E ACABAMENTO</t>
  </si>
  <si>
    <t>ED-32882</t>
  </si>
  <si>
    <t>FORNECIMENTO DE CONCRETO ESTRUTURAL, USINADO, COM FCK 40MPA, REFORÇADO COM FIBRA DE AÇO (DOSAGEM MÍNIMA: 15KG/M3), INCLUSIVE LANÇAMENTO, ADENSAMENTO E ACABAMENTO</t>
  </si>
  <si>
    <t>ED-49634</t>
  </si>
  <si>
    <t>FORNECIMENTO DE CONCRETO ESTRUTURAL, USINADO, COM FCK 45MPA, INCLUSIVE LANÇAMENTO, ADENSAMENTO E ACABAMENTO</t>
  </si>
  <si>
    <t>ED-49625</t>
  </si>
  <si>
    <t>FORNECIMENTO DE CONCRETO NÃO ESTRUTURAL, USINADO, COM FCK 10MPA, INCLUSIVE LANÇAMENTO, ADENSAMENTO E ACABAMENTO</t>
  </si>
  <si>
    <t>ED-49627</t>
  </si>
  <si>
    <t>FORNECIMENTO DE CONCRETO NÃO ESTRUTURAL, USINADO, COM FCK 15MPA, INCLUSIVE LANÇAMENTO, ADENSAMENTO E ACABAMENTO</t>
  </si>
  <si>
    <t>CONCRETO AUTO ADENSÁVEL (CAA)</t>
  </si>
  <si>
    <t>ED-9052</t>
  </si>
  <si>
    <t>FORNECIMENTO DE CONCRETO ESTRUTURAL, USINADO BOMBEADO, AUTO-ADENSÁVEL, COM FCK 20MPA, INCLUSIVE LANÇAMENTO E ACABAMENTO</t>
  </si>
  <si>
    <t>ED-9053</t>
  </si>
  <si>
    <t>FORNECIMENTO DE CONCRETO ESTRUTURAL, USINADO BOMBEADO, AUTO-ADENSÁVEL, COM FCK 25MPA, INCLUSIVE LANÇAMENTO E ACABAMENTO</t>
  </si>
  <si>
    <t>ED-9054</t>
  </si>
  <si>
    <t>FORNECIMENTO DE CONCRETO ESTRUTURAL, USINADO BOMBEADO, AUTO-ADENSÁVEL, COM FCK 30MPA, INCLUSIVE LANÇAMENTO E ACABAMENTO</t>
  </si>
  <si>
    <t>ED-9055</t>
  </si>
  <si>
    <t>FORNECIMENTO DE CONCRETO ESTRUTURAL, USINADO BOMBEADO, AUTO-ADENSÁVEL, COM FCK 35MPA, INCLUSIVE LANÇAMENTO E ACABAMENTO</t>
  </si>
  <si>
    <t>ED-9056</t>
  </si>
  <si>
    <t>FORNECIMENTO DE CONCRETO ESTRUTURAL, USINADO BOMBEADO, AUTO-ADENSÁVEL, COM FCK 40MPA, INCLUSIVE LANÇAMENTO E ACABAMENTO</t>
  </si>
  <si>
    <t>ED-9057</t>
  </si>
  <si>
    <t>FORNECIMENTO DE CONCRETO ESTRUTURAL, USINADO BOMBEADO, AUTO-ADENSÁVEL, COM FCK 45MPA, INCLUSIVE LANÇAMENTO E ACABAMENTO</t>
  </si>
  <si>
    <t>ED-49618</t>
  </si>
  <si>
    <t>FORNECIMENTO DE CONCRETO ESTRUTURAL, PREPARADO EM OBRA, COM FCK 20MPA, INCLUSIVE LANÇAMENTO, ADENSAMENTO E ACABAMENTO</t>
  </si>
  <si>
    <t>ED-49619</t>
  </si>
  <si>
    <t>FORNECIMENTO DE CONCRETO ESTRUTURAL, PREPARADO EM OBRA, COM FCK 25MPA, INCLUSIVE LANÇAMENTO, ADENSAMENTO E ACABAMENTO</t>
  </si>
  <si>
    <t>ED-49620</t>
  </si>
  <si>
    <t>FORNECIMENTO DE CONCRETO ESTRUTURAL, PREPARADO EM OBRA, COM FCK 30MPA, INCLUSIVE LANÇAMENTO, ADENSAMENTO E ACABAMENTO</t>
  </si>
  <si>
    <t>ED-49621</t>
  </si>
  <si>
    <t>FORNECIMENTO DE CONCRETO ESTRUTURAL, PREPARADO EM OBRA, COM FCK 35MPA, INCLUSIVE LANÇAMENTO, ADENSAMENTO E ACABAMENTO</t>
  </si>
  <si>
    <t>ED-49622</t>
  </si>
  <si>
    <t>FORNECIMENTO DE CONCRETO ESTRUTURAL, PREPARADO EM OBRA, COM FCK 40MPA, INCLUSIVE LANÇAMENTO, ADENSAMENTO E ACABAMENTO</t>
  </si>
  <si>
    <t>ED-49614</t>
  </si>
  <si>
    <t>FORNECIMENTO DE CONCRETO NÃO ESTRUTURAL, PREPARADO EM OBRA COM BETONEIRA, COM FCK 10MPA, INCLUSIVE LANÇAMENTO, ADENSAMENTO E ACABAMENTO</t>
  </si>
  <si>
    <t>ED-49615</t>
  </si>
  <si>
    <t>FORNECIMENTO DE CONCRETO NÃO ESTRUTURAL, PREPARADO EM OBRA COM BETONEIRA, COM FCK 13,5MPA, INCLUSIVE LANÇAMENTO, ADENSAMENTO E ACABAMENTO</t>
  </si>
  <si>
    <t>ED-49616</t>
  </si>
  <si>
    <t>FORNECIMENTO DE CONCRETO NÃO ESTRUTURAL, PREPARADO EM OBRA COM BETONEIRA, COM FCK 15MPA, INCLUSIVE LANÇAMENTO, ADENSAMENTO E ACABAMENTO</t>
  </si>
  <si>
    <t>ED-49617</t>
  </si>
  <si>
    <t>FORNECIMENTO DE CONCRETO NÃO ESTRUTURAL, PREPARADO EM OBRA COM BETONEIRA, COM FCK 18MPA, INCLUSIVE LANÇAMENTO, ADENSAMENTO E ACABAMENTO</t>
  </si>
  <si>
    <t>ED-49613</t>
  </si>
  <si>
    <t>FORNECIMENTO DE CONCRETO NÃO ESTRUTURAL, PREPARADO EM OBRA COM BETONEIRA, COM FCK 9MPA, INCLUSIVE LANÇAMENTO, ADENSAMENTO E ACABAMENTO</t>
  </si>
  <si>
    <t>ESTRUTURA METÁLICA</t>
  </si>
  <si>
    <t>ED-49664</t>
  </si>
  <si>
    <t>FORNECIMENTO DE ESTRUTURA METÁLICA EM PERFIL LAMINADO, INCLUSIVE FABRICAÇÃO, TRANSPORTE, MONTAGEM E APLICAÇÃO DE FUNDO PREPARADOR ANTICORROSIVO EM SUPERFÍCIE METÁLICA, UMA (1) DEMÃO</t>
  </si>
  <si>
    <t>ED-49665</t>
  </si>
  <si>
    <t>FORNECIMENTO DE ESTRUTURA METÁLICA EM PERFIL SOLDADO, INCLUSIVE FABRICAÇÃO, TRANSPORTE, MONTAGEM E APLICAÇÃO DE FUNDO PREPARADOR ANTICORROSIVO EM SUPERFÍCIE METÁLICA, UMA (1) DEMÃO</t>
  </si>
  <si>
    <t>LAJE PRÉ-MOLDADA</t>
  </si>
  <si>
    <t>ED-50252</t>
  </si>
  <si>
    <t>LAJE PRÉ-MOLDADA UNIDIRECIONAL COM ENCHIMENTO EM POLIESTIRENO EXPANDIDO (EPS), CAPEAMENTO DE 4CM, SOBRECARGA DE 100KG/M2, ALTURA TOTAL DE 11CM E VÃO LIVRE MÁXIMO DE 3M, INCLUSIVE CONCRETO ESTRUTURAL, USINADO BOMBEADO COM FCK DE 20MPA, EXCLUSIVE TELA ARMADA E CIMBRAMENTO</t>
  </si>
  <si>
    <t>ED-50253</t>
  </si>
  <si>
    <t>LAJE PRÉ-MOLDADA UNIDIRECIONAL COM ENCHIMENTO EM POLIESTIRENO EXPANDIDO (EPS), CAPEAMENTO DE 4CM, SOBRECARGA DE 100KG/M2, ALTURA TOTAL DE 11CM E VÃO LIVRE MÁXIMO DE 4M, INCLUSIVE CONCRETO ESTRUTURAL, USINADO BOMBEADO COM FCK DE 20MPA, EXCLUSIVE TELA ARMADA E CIMBRAMENTO</t>
  </si>
  <si>
    <t>ED-50254</t>
  </si>
  <si>
    <t>LAJE PRÉ-MOLDADA UNIDIRECIONAL COM ENCHIMENTO EM POLIESTIRENO EXPANDIDO (EPS), CAPEAMENTO DE 4CM, SOBRECARGA DE 100KG/M2, ALTURA TOTAL DE 11CM E VÃO LIVRE MÁXIMO DE 5M, INCLUSIVE CONCRETO ESTRUTURAL, USINADO BOMBEADO COM FCK DE 20MPA, EXCLUSIVE TELA ARMADA E CIMBRAMENTO</t>
  </si>
  <si>
    <t>ED-50255</t>
  </si>
  <si>
    <t>LAJE PRÉ-MOLDADA UNIDIRECIONAL COM ENCHIMENTO EM POLIESTIRENO EXPANDIDO (EPS), CAPEAMENTO DE 4CM, SOBRECARGA DE 200KG/M2, ALTURA TOTAL DE 11CM E VÃO LIVRE MÁXIMO DE 3M, INCLUSIVE CONCRETO ESTRUTURAL, USINADO BOMBEADO COM FCK DE 20MPA, EXCLUSIVE TELA ARMADA E CIMBRAMENTO</t>
  </si>
  <si>
    <t>ED-50256</t>
  </si>
  <si>
    <t>LAJE PRÉ-MOLDADA UNIDIRECIONAL COM ENCHIMENTO EM POLIESTIRENO EXPANDIDO (EPS), CAPEAMENTO DE 4CM, SOBRECARGA DE 200KG/M2, ALTURA TOTAL DE 11CM E VÃO LIVRE MÁXIMO DE 4M, INCLUSIVE CONCRETO ESTRUTURAL, USINADO BOMBEADO COM FCK DE 20MPA, EXCLUSIVE TELA ARMADA E CIMBRAMENTO</t>
  </si>
  <si>
    <t>ED-50257</t>
  </si>
  <si>
    <t>LAJE PRÉ-MOLDADA UNIDIRECIONAL COM ENCHIMENTO EM POLIESTIRENO EXPANDIDO (EPS), CAPEAMENTO DE 4CM, SOBRECARGA DE 200KG/M2, ALTURA TOTAL DE 11CM E VÃO LIVRE MÁXIMO DE 5M, INCLUSIVE CONCRETO ESTRUTURAL, USINADO BOMBEADO COM FCK DE 20MPA, EXCLUSIVE TELA ARMADA E CIMBRAMENTO</t>
  </si>
  <si>
    <t>ED-50258</t>
  </si>
  <si>
    <t>LAJE PRÉ-MOLDADA UNIDIRECIONAL COM ENCHIMENTO EM POLIESTIRENO EXPANDIDO (EPS), CAPEAMENTO DE 4CM, SOBRECARGA DE 250KG/M2, ALTURA TOTAL DE 11CM E VÃO LIVRE MÁXIMO DE 5M, INCLUSIVE CONCRETO ESTRUTURAL, USINADO BOMBEADO COM FCK DE 20MPA, EXCLUSIVE TELA ARMADA E CIMBRAMENTO</t>
  </si>
  <si>
    <t>ED-50259</t>
  </si>
  <si>
    <t>LAJE PRÉ-MOLDADA UNIDIRECIONAL COM ENCHIMENTO EM POLIESTIRENO EXPANDIDO (EPS), CAPEAMENTO DE 4CM, SOBRECARGA DE 300KG/M2, ALTURA TOTAL DE 11CM E VÃO LIVRE MÁXIMO DE 3M, INCLUSIVE CONCRETO ESTRUTURAL, USINADO BOMBEADO COM FCK DE 20MPA, EXCLUSIVE TELA ARMADA E CIMBRAMENTO</t>
  </si>
  <si>
    <t>ED-50260</t>
  </si>
  <si>
    <t>LAJE PRÉ-MOLDADA UNIDIRECIONAL COM ENCHIMENTO EM POLIESTIRENO EXPANDIDO (EPS), CAPEAMENTO DE 4CM, SOBRECARGA DE 300KG/M2, ALTURA TOTAL DE 11CM E VÃO LIVRE MÁXIMO DE 4M, INCLUSIVE CONCRETO ESTRUTURAL, USINADO BOMBEADO COM FCK DE 20MPA, EXCLUSIVE TELA ARMADA E CIMBRAMENTO</t>
  </si>
  <si>
    <t>ED-50261</t>
  </si>
  <si>
    <t>LAJE PRÉ-MOLDADA UNIDIRECIONAL COM ENCHIMENTO EM POLIESTIRENO EXPANDIDO (EPS), CAPEAMENTO DE 4CM, SOBRECARGA DE 300KG/M2, ALTURA TOTAL DE 11CM E VÃO LIVRE MÁXIMO DE 5M, INCLUSIVE CONCRETO ESTRUTURAL, USINADO BOMBEADO COM FCK DE 20MPA, EXCLUSIVE TELA ARMADA E CIMBRAMENTO</t>
  </si>
  <si>
    <t>ED-50242</t>
  </si>
  <si>
    <t>LAJE PRÉ-MOLDADA UNIDIRECIONAL COM LAJOTA CERÂMICA, CAPEAMENTO DE 4CM, SOBRECARGA DE 100KG/M2, ALTURA TOTAL DE 11CM E VÃO LIVRE MÁXIMO DE 3M, INCLUSIVE CONCRETO ESTRUTURAL, USINADO BOMBEADO COM FCK DE 20MPA, EXCLUSIVE TELA ARMADA E CIMBRAMENTO</t>
  </si>
  <si>
    <t>ED-50243</t>
  </si>
  <si>
    <t>LAJE PRÉ-MOLDADA UNIDIRECIONAL COM LAJOTA CERÂMICA, CAPEAMENTO DE 4CM, SOBRECARGA DE 100KG/M2, ALTURA TOTAL DE 11CM E VÃO LIVRE MÁXIMO DE 4M, INCLUSIVE CONCRETO ESTRUTURAL, USINADO BOMBEADO COM FCK DE 20MPA, EXCLUSIVE TELA ARMADA E CIMBRAMENTO</t>
  </si>
  <si>
    <t>ED-50244</t>
  </si>
  <si>
    <t>LAJE PRÉ-MOLDADA UNIDIRECIONAL COM LAJOTA CERÂMICA, CAPEAMENTO DE 4CM, SOBRECARGA DE 100KG/M2, ALTURA TOTAL DE 11CM E VÃO LIVRE MÁXIMO DE 5M, INCLUSIVE CONCRETO ESTRUTURAL, USINADO BOMBEADO COM FCK DE 20MPA, EXCLUSIVE TELA ARMADA E CIMBRAMENTO</t>
  </si>
  <si>
    <t>ED-50245</t>
  </si>
  <si>
    <t>LAJE PRÉ-MOLDADA UNIDIRECIONAL COM LAJOTA CERÂMICA, CAPEAMENTO DE 4CM, SOBRECARGA DE 200KG/M2, ALTURA TOTAL DE 11CM E VÃO LIVRE MÁXIMO DE 3M, INCLUSIVE CONCRETO ESTRUTURAL, USINADO BOMBEADO COM FCK DE 20MPA, EXCLUSIVE TELA ARMADA E CIMBRAMENTO</t>
  </si>
  <si>
    <t>ED-50246</t>
  </si>
  <si>
    <t>LAJE PRÉ-MOLDADA UNIDIRECIONAL COM LAJOTA CERÂMICA, CAPEAMENTO DE 4CM, SOBRECARGA DE 200KG/M2, ALTURA TOTAL DE 11CM E VÃO LIVRE MÁXIMO DE 4M, INCLUSIVE CONCRETO ESTRUTURAL, USINADO BOMBEADO COM FCK DE 20MPA, EXCLUSIVE TELA ARMADA E CIMBRAMENTO</t>
  </si>
  <si>
    <t>ED-50247</t>
  </si>
  <si>
    <t>LAJE PRÉ-MOLDADA UNIDIRECIONAL COM LAJOTA CERÂMICA, CAPEAMENTO DE 4CM, SOBRECARGA DE 200KG/M2, ALTURA TOTAL DE 11CM E VÃO LIVRE MÁXIMO DE 5M, INCLUSIVE CONCRETO ESTRUTURAL, USINADO BOMBEADO COM FCK DE 20MPA, EXCLUSIVE TELA ARMADA E CIMBRAMENTO</t>
  </si>
  <si>
    <t>ED-50248</t>
  </si>
  <si>
    <t>LAJE PRÉ-MOLDADA UNIDIRECIONAL COM LAJOTA CERÂMICA, CAPEAMENTO DE 4CM, SOBRECARGA DE 300KG/M2, ALTURA TOTAL DE 11CM E VÃO LIVRE MÁXIMO DE 3M, INCLUSIVE CONCRETO ESTRUTURAL, USINADO BOMBEADO COM FCK DE 20MPA, EXCLUSIVE TELA ARMADA E CIMBRAMENTO</t>
  </si>
  <si>
    <t>ED-50249</t>
  </si>
  <si>
    <t>LAJE PRÉ-MOLDADA UNIDIRECIONAL COM LAJOTA CERÂMICA, CAPEAMENTO DE 4CM, SOBRECARGA DE 300KG/M2, ALTURA TOTAL DE 11CM E VÃO LIVRE MÁXIMO DE 4M, INCLUSIVE CONCRETO ESTRUTURAL, USINADO BOMBEADO COM FCK DE 20MPA, EXCLUSIVE TELA ARMADA E CIMBRAMENTO</t>
  </si>
  <si>
    <t>ED-50250</t>
  </si>
  <si>
    <t>LAJE PRÉ-MOLDADA UNIDIRECIONAL COM LAJOTA CERÂMICA, CAPEAMENTO DE 4CM, SOBRECARGA DE 300KG/M2, ALTURA TOTAL DE 11CM E VÃO LIVRE MÁXIMO DE 5M, INCLUSIVE CONCRETO ESTRUTURAL, USINADO BOMBEADO COM FCK DE 20MPA, EXCLUSIVE TELA ARMADA E CIMBRAMENTO</t>
  </si>
  <si>
    <t>ESCORAMENTO</t>
  </si>
  <si>
    <t>ED-19637</t>
  </si>
  <si>
    <t>CIMBRAMENTO PARA LAJE PRÉ-MOLDADA COM ESCORAMENTO METÁLICO, TIPO "A", ALTURA DE (200 ATÉ 310)CM, INCLUSIVE DESCARGA, MONTAGEM, DESMONTAGEM E CARGA</t>
  </si>
  <si>
    <t>ED-19638</t>
  </si>
  <si>
    <t>CIMBRAMENTO PARA LAJE PRÉ-MOLDADA COM ESCORAMENTO METÁLICO, TIPO "B", ALTURA DE (311 ATÉ 450)CM, INCLUSIVE DESCARGA, MONTAGEM, DESMONTAGEM E CARGA</t>
  </si>
  <si>
    <t>ED-19633</t>
  </si>
  <si>
    <t>ESCORAMENTO METÁLICO PARA LAJE E VIGA EM CONCRETO ARMADO, TIPO "A", ALTURA DE (200 ATÉ 310)CM, INCLUSIVE DESCARGA, MONTAGEM, DESMONTAGEM E CARGA</t>
  </si>
  <si>
    <t>ED-19634</t>
  </si>
  <si>
    <t>ESCORAMENTO METÁLICO PARA LAJE E VIGA EM CONCRETO ARMADO, TIPO "B", ALTURA DE (311 ATÉ 450)CM, INCLUSIVE DESCARGA, MONTAGEM, DESMONTAGEM E CARGA</t>
  </si>
  <si>
    <t>ED-19635</t>
  </si>
  <si>
    <t>ESCORAMENTO METÁLICO PARA VIGA EM CONCRETO ARMADO, TIPO "A", ALTURA DE (200 ATÉ 310)CM, EXCLUSIVE DESCARGA, MONTAGEM, DESMONTAGEM E CARGA</t>
  </si>
  <si>
    <t>POLIMENTO E NÍVEL ZERO EM CONCRETO</t>
  </si>
  <si>
    <t>ED-50619</t>
  </si>
  <si>
    <t>POLIMENTO MECANIZADO DE SUPERFÍCIE EM CONCRETO, INCLUSIVE ACABAMENTO DE CONCRETAGEM EM NIVELAMENTO A LASER (NÍVEL ZERO)</t>
  </si>
  <si>
    <t>GRAUTE</t>
  </si>
  <si>
    <t>ED-29621</t>
  </si>
  <si>
    <t xml:space="preserve">APLICAÇÃO DE GRAUTE COM ARGAMASSA DE CIMENTO, CAL HIDRATADA, AREIA  E BRITA, TRAÇO (1:0,1:3:2), INCLUSIVE PREPARO MECANIZADO, TRANSPORTE E LANÇAMENTO </t>
  </si>
  <si>
    <t>ED-49662</t>
  </si>
  <si>
    <t>APLICAÇÃO DE GRAUTE FLUIDO INDUSTRIALIZADO, PARA ANCORAGENS E/OU RECUPERAÇÃO EM PEÇAS ESTRUTURAIS E USO EM GERAL, INCLUSIVE PREPARO EM BETONEIRA E LANÇAMENTO</t>
  </si>
  <si>
    <t>RECUPERAÇÃO E REFORCO DE ESTRUTURA DE CONCRETO</t>
  </si>
  <si>
    <t>ED-49655</t>
  </si>
  <si>
    <t>ANCORAGEM DE BARRAS DE AÇO COM CHUMBADOR QUÍMICO À BASE DE RESINA POLIÉSTER, EXCLUSIVE FORNECIMENTO DE BARRA</t>
  </si>
  <si>
    <t>dm3</t>
  </si>
  <si>
    <t>ED-49660</t>
  </si>
  <si>
    <t>ESCARIFICAÇÃO MANUAL EM PEÇA DE CONCRETO, COM PROFUNDIDADE MÁXIMA DE ATÉ 3CM, INCLUSIVE LIMPEZA DA SEÇÃO ESCARIFICADA, TRANSPORTE E RETIRADA DO MATERIAL DEMOLIDO, EXCLUSIVE RECOMPOSIÇÃO EM ARGAMASSA OU CONCRETO</t>
  </si>
  <si>
    <t>ED-49656</t>
  </si>
  <si>
    <t>LIXAMENTO MECANIZADO DA ARMADURA COM ESCOVA CIRCULAR, EXCLUSIVE REFORÇO EM ARMADURA, PROTEÇÃO DE ARMADURA E RECOMPOSIÇÃO EM ARGAMASSA OU CONCRETO</t>
  </si>
  <si>
    <t>ED-49657</t>
  </si>
  <si>
    <t>PROTEÇÃO DE ARMADURA CORROÍDA POR AÇÃO DE CLORETOS, COM TINTA DE ALTO TEOR DE ZINCO, EXCLUSIVE RECOMPOSIÇÃO EM ARGAMASSA OU CONCRETO</t>
  </si>
  <si>
    <t>ED-29678</t>
  </si>
  <si>
    <t>REFORÇO ESTRUTURAL COM EMENDA POR SOLDA, PARA RECONSTITUIÇÃO DA SEÇÃO DA ARMADURA, EXCLUSIVE RECOMPOSIÇÃO EM ARGAMASSA OU CONCRETO</t>
  </si>
  <si>
    <t>ED-49659</t>
  </si>
  <si>
    <t>REFORÇO ESTRUTURAL COM EMENDA POR TRANSPASSE, PARA RECONSTITUIÇÃO DA SEÇÃO DA ARMADURA, EXCLUSIVE RECOMPOSIÇÃO EM ARGAMASSA OU CONCRETO</t>
  </si>
  <si>
    <t>ED-50523</t>
  </si>
  <si>
    <t>TRATAMENTO EM SUPERFÍCIE DE CONCRETO APARENTE, INCLUSIVE RASPAGEM, ESTUCAGEM E POLIMENTO COM DUAS (2) DEMÃOS DE RESINA ACRÍLICA</t>
  </si>
  <si>
    <t>ED-50524</t>
  </si>
  <si>
    <t>TRATAMENTO EM SUPERFÍCIE DE CONCRETO APARENTE, INCLUSIVE RASPAGEM, ESTUCAGEM E POLIMENTO COM DUAS (2) DEMÃOS DE VERNIZ ACRÍLICO</t>
  </si>
  <si>
    <t>ALVENARIAS E DIVISÓRIAS</t>
  </si>
  <si>
    <t>ALVENARIA DE TIJOLO LAMINADO</t>
  </si>
  <si>
    <t>ED-48222</t>
  </si>
  <si>
    <t>ALVENARIA DE VEDAÇÃO COM TIJOLO CERÂMICO LAMINADO, 18 FUROS, ESP. 11CM, COM ACABAMENTO APARENTE, INCLUSIVE ARGAMASSA PARA ASSENTAMENTO</t>
  </si>
  <si>
    <t>ED-48224</t>
  </si>
  <si>
    <t>ALVENARIA DE VEDAÇÃO COM TIJOLO CERÂMICO LAMINADO, 18 FUROS, ESP. 23,5CM, COM ACABAMENTO APARENTE, INCLUSIVE ARGAMASSA PARA ASSENTAMENTO</t>
  </si>
  <si>
    <t>ED-48221</t>
  </si>
  <si>
    <t>ALVENARIA DE VEDAÇÃO COM TIJOLO CERÂMICO LAMINADO, 18 FUROS, ESP. 5,5CM, COM ACABAMENTO APARENTE, INCLUSIVE ARGAMASSA PARA ASSENTAMENTO</t>
  </si>
  <si>
    <t>ALVENARIA DE TIJOLO MACIÇO</t>
  </si>
  <si>
    <t>ED-48229</t>
  </si>
  <si>
    <t>ALVENARIA DE VEDAÇÃO COM TIJOLO MACIÇO REQUEIMADO, ESP. 10CM, COM ACABAMENTO APARENTE, INCLUSIVE ARGAMASSA PARA ASSENTAMENTO</t>
  </si>
  <si>
    <t>ED-48227</t>
  </si>
  <si>
    <t>ALVENARIA DE VEDAÇÃO COM TIJOLO MACIÇO REQUEIMADO, ESP. 10CM, PARA REVESTIMENTO, INCLUSIVE ARGAMASSA PARA ASSENTAMENTO</t>
  </si>
  <si>
    <t>ED-48230</t>
  </si>
  <si>
    <t>ALVENARIA DE VEDAÇÃO COM TIJOLO MACIÇO REQUEIMADO, ESP. 20CM, COM ACABAMENTO APARENTE, INCLUSIVE ARGAMASSA PARA ASSENTAMENTO</t>
  </si>
  <si>
    <t>ED-48228</t>
  </si>
  <si>
    <t>ALVENARIA DE VEDAÇÃO COM TIJOLO MACIÇO REQUEIMADO, ESP. 20CM, PARA REVESTIMENTO, INCLUSIVE ARGAMASSA PARA ASSENTAMENTO</t>
  </si>
  <si>
    <t>ED-48226</t>
  </si>
  <si>
    <t>ALVENARIA DE VEDAÇÃO COM TIJOLO MACIÇO REQUEIMADO, ESP. 5CM, PARA REVESTIMENTO, INCLUSIVE ARGAMASSA PARA ASSENTAMENTO</t>
  </si>
  <si>
    <t>ALVENARIA DE TIJOLO CERÂMICO</t>
  </si>
  <si>
    <t>ED-48232</t>
  </si>
  <si>
    <t>ALVENARIA DE VEDAÇÃO COM TIJOLO CERÂMICO FURADO, ESP. 14CM, PARA REVESTIMENTO, INCLUSIVE ARGAMASSA PARA ASSENTAMENTO</t>
  </si>
  <si>
    <t>ED-48233</t>
  </si>
  <si>
    <t>ALVENARIA DE VEDAÇÃO COM TIJOLO CERÂMICO FURADO, ESP. 19CM, PARA REVESTIMENTO, INCLUSIVE ARGAMASSA PARA ASSENTAMENTO</t>
  </si>
  <si>
    <t>ED-48231</t>
  </si>
  <si>
    <t>ALVENARIA DE VEDAÇÃO COM TIJOLO CERÂMICO FURADO, ESP. 9CM, PARA REVESTIMENTO, INCLUSIVE ARGAMASSA PARA ASSENTAMENTO</t>
  </si>
  <si>
    <t>ALVENARIA DE BLOCO DE CONCRETO (VEDAÇÃO)</t>
  </si>
  <si>
    <t>ED-48195</t>
  </si>
  <si>
    <t>ALVENARIA DE VEDAÇÃO COM BLOCO DE CONCRETO, ESP. 14CM, INCLUSIVE ARGAMASSA PARA ASSENTAMENTO</t>
  </si>
  <si>
    <t>ED-48196</t>
  </si>
  <si>
    <t>ALVENARIA DE VEDAÇÃO COM BLOCO DE CONCRETO, ESP. 19CM, INCLUSIVE ARGAMASSA PARA ASSENTAMENTO</t>
  </si>
  <si>
    <t>ED-48194</t>
  </si>
  <si>
    <t>ALVENARIA DE VEDAÇÃO COM BLOCO DE CONCRETO, ESP. 9CM, COM ACABAMENTO APARENTE, INCLUSIVE ARGAMASSA PARA ASSENTAMENTO</t>
  </si>
  <si>
    <t>ALVENARIA DE BLOCO DE CONCRETO (ESTRUTURAL)</t>
  </si>
  <si>
    <t>ED-48201</t>
  </si>
  <si>
    <t>ALVENARIA ESTRUTURAL COM BLOCO DE CONCRETO, ESP. 14CM, (FBK 4,5MPA), INCLUSIVE ARGAMASSA PARA ASSENTAMENTO</t>
  </si>
  <si>
    <t>ED-48202</t>
  </si>
  <si>
    <t>ALVENARIA ESTRUTURAL COM BLOCO DE CONCRETO, ESP. 19CM, (FBK 4,5MPA), INCLUSIVE ARGAMASSA PARA ASSENTAMENTO</t>
  </si>
  <si>
    <t>ED-48200</t>
  </si>
  <si>
    <t>ALVENARIA ESTRUTURAL COM BLOCO DE CONCRETO, ESP. 9CM, (FBK 4,5MPA), INCLUSIVE ARGAMASSA PARA ASSENTAMENTO</t>
  </si>
  <si>
    <t>ED-48394</t>
  </si>
  <si>
    <t>CINTA DE AMARRAÇÃO DE ALVENARIA COM BLOCO DE CONCRETO ESTRUTURAL, CANALETA TIPO "J", ESP. 14CM, (FBK 4,5MPA), INCLUSIVE ARGAMASSA PARA ASSENTAMENTO, EXCLUSIVE GRAUTE E ARMAÇÃO</t>
  </si>
  <si>
    <t>ED-48391</t>
  </si>
  <si>
    <t>CINTA DE AMARRAÇÃO DE ALVENARIA COM BLOCO DE CONCRETO ESTRUTURAL, CANALETA TIPO "U", ESP. 14CM, (FBK 4,5MPA), INCLUSIVE ARGAMASSA PARA ASSENTAMENTO, EXCLUSIVE GRAUTE E ARMAÇÃO</t>
  </si>
  <si>
    <t>ED-48392</t>
  </si>
  <si>
    <t>CINTA DE AMARRAÇÃO DE ALVENARIA COM BLOCO DE CONCRETO ESTRUTURAL, CANALETA TIPO "U", ESP. 19CM, (FBK 4,5MPA), INCLUSIVE ARGAMASSA PARA ASSENTAMENTO, EXCLUSIVE GRAUTE E ARMAÇÃO</t>
  </si>
  <si>
    <t>ED-48390</t>
  </si>
  <si>
    <t>CINTA DE AMARRAÇÃO DE ALVENARIA COM BLOCO DE CONCRETO ESTRUTURAL, CANALETA TIPO "U", ESP. 9CM, (FBK 4,5MPA), INCLUSIVE ARGAMASSA PARA ASSENTAMENTO, EXCLUSIVE GRAUTE E ARMAÇÃO</t>
  </si>
  <si>
    <t>ALVENARIA DE BLOCO AUTOCLAVADO (CCA)</t>
  </si>
  <si>
    <t>ED-48203</t>
  </si>
  <si>
    <t>ALVENARIA DE VEDAÇÃO COM BLOCOS DE CONCRETO CELULAR AUTOCLAVADO (CCA), ESP. 10CM, INCLUSIVE ARGAMASSA INDUSTRIALIZADA PARA ASSENTAMENTO</t>
  </si>
  <si>
    <t>ED-48204</t>
  </si>
  <si>
    <t>ALVENARIA DE VEDAÇÃO COM BLOCOS DE CONCRETO CELULAR AUTOCLAVADO (CCA), ESP. 15CM, INCLUSIVE ARGAMASSA INDUSTRIALIZADA PARA ASSENTAMENTO</t>
  </si>
  <si>
    <t>ED-48205</t>
  </si>
  <si>
    <t>ALVENARIA DE VEDAÇÃO COM BLOCOS DE CONCRETO CELULAR AUTOCLAVADO (CCA), ESP. 20CM, INCLUSIVE ARGAMASSA INDUSTRIALIZADA PARA ASSENTAMENTO</t>
  </si>
  <si>
    <t>ELEMENTO VAZADO</t>
  </si>
  <si>
    <t>ED-48208</t>
  </si>
  <si>
    <t>ALVENARIA DE ELEMENTO VAZADO,  COBOGÓ DE CONCRETO (20X40)CM, ESP. 10CM, TIPO VENEZIANA COM ACABAMENTO APARENTE, INCLUSIVE ARGAMASSA PARA ASSENTAMENTO</t>
  </si>
  <si>
    <t>ED-48206</t>
  </si>
  <si>
    <t>ALVENARIA DE ELEMENTO VAZADO, COBOGÓ CERÂMICO (18X18)CM, ESP. 7CM, COM ACABAMENTO APARENTE, INCLUSIVE ARGAMASSA PARA ASSENTAMENTO</t>
  </si>
  <si>
    <t>ALVENARIA DE BLOCO DE VIDRO</t>
  </si>
  <si>
    <t>ED-48235</t>
  </si>
  <si>
    <t>ALVENARIA DE ELEMENTO VAZADO DE VIDRO,  BLOCO DE VIDRO (10X20)CM, ESP. 10CM, TIPO CAPELA, INCLUSIVE ARGAMASSA PARA ASSENTAMENTO E REJUNTAMENTO</t>
  </si>
  <si>
    <t>ED-48236</t>
  </si>
  <si>
    <t>ALVENARIA DE ELEMENTO VAZADO DE VIDRO,  BLOCO DE VIDRO (10X20)CM, ESP. 10CM, TIPO RIO, INCLUSIVE ARGAMASSA PARA ASSENTAMENTO E REJUNTAMENTO</t>
  </si>
  <si>
    <t>ED-48234</t>
  </si>
  <si>
    <t>ALVENARIA DE VEDAÇÃO COM BLOCO DE VIDRO (19X19)CM, ESP. 8CM, TIPO ONDULADO, INCLUSIVE ARGAMASSA PARA ASSENTAMENTO E REJUTAMENTO</t>
  </si>
  <si>
    <t xml:space="preserve">ENCUNHAMENTO DE ALVENARIA </t>
  </si>
  <si>
    <t>ED-8346</t>
  </si>
  <si>
    <t>ENCUNHAMENTO DE ALVENARIA DE VEDAÇÃO COM ARGAMASSA, INCLUSIVE ADITIVO EXPANSOR PARA ENCUNHAMENTO</t>
  </si>
  <si>
    <t>ED-48397</t>
  </si>
  <si>
    <t>ENCUNHAMENTO DE ALVENARIA DE VEDAÇÃO COM ESPUMA DE POLIURETANO EXPANSIVA</t>
  </si>
  <si>
    <t>VERGA E CONTRA-VERGA</t>
  </si>
  <si>
    <t>ED-9906</t>
  </si>
  <si>
    <t>VERGA OU CONTRAVERGA EM CONCRETO ESTRUTURAL PARA VÃOS ACIMA DE 150CM, PREPARADO EM OBRA COM BETONEIRA, CONTROLE "A", COM FCK 20 MPA, MOLDADA IN LOCO, INCLUSIVE ARMAÇÃO</t>
  </si>
  <si>
    <t>ED-9903</t>
  </si>
  <si>
    <t>VERGA OU CONTRAVERGA EM CONCRETO ESTRUTURAL PARA VÃOS DE ATÉ 150CM, PREPARADO EM OBRA COM BETONEIRA, CONTROLE "A", COM FCK 20 MPA, MOLDADA IN LOCO, INCLUSIVE ARMAÇÃO</t>
  </si>
  <si>
    <t>PAREDE DE GESSO ACARTONADO</t>
  </si>
  <si>
    <t>ED-48210</t>
  </si>
  <si>
    <t>PAREDE EM CHAPA DE GESSO ACARTONADO (DRYWALL), DIVISÃO ENTRE ÁREAS SECA E ÚMIDA DE UMA MESMA UNIDADE (ST/RU), ESP. 115 MM, INCLUSIVE MONTANTES, GUIAS E ACESSÓRIOS, EXCLUSIVE ISOLANTE TÉRMICO/ACÚSTICO</t>
  </si>
  <si>
    <t>ED-48209</t>
  </si>
  <si>
    <t>PAREDE EM CHAPA DE GESSO ACARTONADO (DRYWALL), DIVISÃO ENTRE ÁREAS SECAS DE UMA MESMA UNIDADE (ST/ST), ESP. 115 MM, INCLUSIVE MONTANTES, GUIAS E ACESSÓRIOS, EXCLUSIVE ISOLANTE TÉRMICO/ACÚSTICO</t>
  </si>
  <si>
    <t>ED-48211</t>
  </si>
  <si>
    <t>PAREDE EM CHAPA DE GESSO ACARTONADO (DRYWALL), DIVISÃO ENTRE ÁREAS UMIDAS DE UMA MESMA UNIDADE (RU/RU), ESP. 115 MM, INCLUSIVE MONTANTES, GUIAS E ACESSÓRIOS, EXCLUSIVE ISOLANTE TÉRMICO/ACÚSTICO</t>
  </si>
  <si>
    <t>DIVISÓRIA COMPENSADO NAVAL</t>
  </si>
  <si>
    <t>ED-48536</t>
  </si>
  <si>
    <t>DIVISÓRIA EM PAINEL REMOVÍVEL, NÚCLEO COMPENSADO NAVAL, EM PERFIL DE AÇO TIPO C, INCLUSIVE ACESSÓRIOS, EXCLUSIVE VIDRO E FERRAGENS PARA CONFECÇÃO DE PORTA DE DIVISÓRIA</t>
  </si>
  <si>
    <t>ED-48537</t>
  </si>
  <si>
    <t>DIVISÓRIA EM PAINEL REMOVÍVEL, NÚCLEO COMPENSADO NAVAL, EM PERFIL DE ALUMÍNIO TIPO C, INCLUSIVE ACESSÓRIOS, EXCLUSIVE VIDRO E FERRAGENS PARA CONFECÇÃO DE PORTA DE DIVISÓRIA</t>
  </si>
  <si>
    <t>DIVISÓRIA EM PEDRA</t>
  </si>
  <si>
    <t>ED-48532</t>
  </si>
  <si>
    <t>DIVISÓRIA EM ARDÓSIA, ESP. 3CM, INCLUSIVE INSTALAÇÃO, FERRAGENS EM LATÃO CROMADO E ACESSÓRIOS</t>
  </si>
  <si>
    <t>ED-48535</t>
  </si>
  <si>
    <t>DIVISÓRIA EM ARDÓSIA, ESP. 3CM, INCLUSIVE INSTALAÇÃO, PERFIL TIPO "U" EM ALUMÍNIO E ACESSÓRIOS PARA FIXAÇÃO</t>
  </si>
  <si>
    <t>ED-48533</t>
  </si>
  <si>
    <t>DIVISÓRIA EM GRANITO CINZA ANDORINHA, ESP. 3CM, INCLUSIVE INSTALAÇÃO, FERRAGENS EM LATÃO CROMADO E ACESSÓRIOS</t>
  </si>
  <si>
    <t>ED-48531</t>
  </si>
  <si>
    <t>DIVISÓRIA EM MÁRMORE BRANCO, ESP. 3CM, INCLUSIVE INSTALAÇÃO, FERRAGENS EM LATÃO CROMADO E ACESSÓRIOS</t>
  </si>
  <si>
    <t>ESQUADRIAS E FERRAGENS</t>
  </si>
  <si>
    <t>JANELA DE AÇO</t>
  </si>
  <si>
    <t>ED-50931</t>
  </si>
  <si>
    <t>ASSENTAMENTO DE JANELA METÁLICA DE AÇO OU FERRO, TIPO BASCULANTE OU FIXA, EXCLUSIVE FORNECIMENTO</t>
  </si>
  <si>
    <t>ED-50932</t>
  </si>
  <si>
    <t>ASSENTAMENTO DE JANELA METÁLICA DE AÇO OU FERRO, TIPO DE CORRER OU MÁXIM-AR, EXCLUSIVE FORNECIMENTO</t>
  </si>
  <si>
    <t>ED-50934</t>
  </si>
  <si>
    <t>ASSENTAMENTO DE PORTA METÁLICA DE AÇO OU FERRO, COM UMA (1) OU DUAS (2) FOLHAS, EXCLUSIVE FORNECIMENTO</t>
  </si>
  <si>
    <t>ED-50951</t>
  </si>
  <si>
    <t xml:space="preserve">FORNECIMENTO DE GRADE FIXA DE FERRO, PARA PROTEÇÃO DE JANELA, INCLUSIVE ASSENTAMENTO E ACESSÓRIOS
</t>
  </si>
  <si>
    <t>JANELA DE ALUMÍNIO</t>
  </si>
  <si>
    <t>ED-29453</t>
  </si>
  <si>
    <t>FERRAGENS PARA JANELA DE ALUMÍNIO PARA CONJUNTO DE DUAS (2) FOLHAS DE CORRER, INCLUSIVE ROLDANAS E ACESSÓRIOS, FORNECIMENTO E INSTALAÇÃO, EXCLUSIVE JANELA</t>
  </si>
  <si>
    <t>ED-29451</t>
  </si>
  <si>
    <t>FERRAGENS PARA MÓDULO DE JANELA DE ALUMÍNIO MÁXIM-AR, INCLUSIVE FECHO E BRAÇO, FORNECIMENTO E INSTALAÇÃO, EXCLUSIVE JANELA</t>
  </si>
  <si>
    <t>ED-29484</t>
  </si>
  <si>
    <t>JANELA EM ALUMÍNIO DE CORRER COM 2 FOLHAS, LINHA 25/SUPREMA, ACABAMENTO ANODIZADO NATURAL, INCLUSIVE PERFIS, VIDRO 4MM E INSTALAÇÃO, EXCLUSIVE FERRAGENS PARA JANELA DE ALUMÍNIO DE CORRER</t>
  </si>
  <si>
    <t>ED-29483</t>
  </si>
  <si>
    <t>JANELA EM ALUMÍNIO FIXA COMPLETA, LINHA 25/SUPREMA, ACABAMENTO ANODIZADO NATURAL, INCLUSIVE PERFIS E VIDRO LISO 4MM E INSTALAÇÃO</t>
  </si>
  <si>
    <t>ED-29481</t>
  </si>
  <si>
    <t>JANELA EM ALUMÍNIO MÁXIM-AR COM ALTURA DE 60CM, LINHA 25/SUPREMA, ACABAMENTO ANODIZADO NATURAL, INCLUSIVE PERFIS, VIDRO LISO 4MM E INSTALAÇÃO, EXCLUSIVE FERRAGENS PARA MÓDULO DE JANELA DE ALUMÍNIO MÁXIM-AR</t>
  </si>
  <si>
    <t>ED-29482</t>
  </si>
  <si>
    <t>JANELA EM ALUMÍNIO MÁXIM-AR COM ALTURA DE 80CM, LINHA 25/SUPREMA, ACABAMENTO ANODIZADO NATURAL, INCLUSIVE PERFIS, VIDRO LISO 4MM E INSTALAÇÃO, EXCLUSIVE FERRAGENS PARA MÓDULO DE JANELA DE ALUMÍNIO MÁXIM-AR</t>
  </si>
  <si>
    <t>PORTA DE AÇO</t>
  </si>
  <si>
    <t>ED-23034</t>
  </si>
  <si>
    <t>PORTA METÁLICA, TIPO DE ABRIR, COM UMA (1) FOLHA, EM CHAPA GALVANIZADA LAMBRIL, MODELO QUADRADO, INCLUSIVE PINTURA ANTICORROSIVA A BASE DE ÓXIDO DE FERRO (ZARCÃO), UMA (1) DEMÃO, FORNECIMENTO E ASSENTAMENTO, EXCLUSIVE FECHADURA E DOBRADIÇA</t>
  </si>
  <si>
    <t>ED-13908</t>
  </si>
  <si>
    <t>PORTA METÁLICA, TIPO DE CORRER, COM DUAS (2) FOLHAS, EM CHAPA GALVANIZADA LAMBRIL, MODELO ONDULADA, INCLUSIVE FORNECIMENTO, ASSENTAMENTO, PERFIS PARA MARCO E PINTURA ANTICORROSIVA COM UMA (1) DEMÃO, EXCLUSIVE FECHADURA E ROLDANAS</t>
  </si>
  <si>
    <t>ED-13888</t>
  </si>
  <si>
    <t>PORTA METÁLICA, TIPO DE CORRER, COM UMA (1) FOLHA, EM CHAPA GALVANIZADA LAMBRIL, MODELO ONDULADA, INCLUSIVE FORNECIMENTO, ASSENTAMENTO, PERFIS PARA MARCO E PINTURA ANTICORROSIVA COM UMA (1) DEMÃO, EXCLUSIVE FECHADURA E ROLDANAS</t>
  </si>
  <si>
    <t>ED-23035</t>
  </si>
  <si>
    <t>PORTA METÁLICA VENEZIANA, TIPO DE ABRIR, COM UMA (1) FOLHA, EM PERFIL VENEZIANA ENRIJECIDO, INCLUSIVE PINTURA ANTICORROSIVA A BASE DE ÓXIDO DE FERRO (ZARCÃO), UMA (1) DEMÃO, FORNECIMENTO E ASSENTAMENTO, EXCLUSIVE FECHADURA E DOBRADIÇA</t>
  </si>
  <si>
    <t>PORTA DE ALUMÍNIO</t>
  </si>
  <si>
    <t>ED-29452</t>
  </si>
  <si>
    <t>FERRAGENS PARA PORTA DE ALUMÍNIO DE ABRIR DE UMA (1) FOLHA, INCLUSIVE FECHADURA E DOBRADIÇAS, FORNECIMENTO E INSTALAÇÃO, EXCLUSIVE PORTA</t>
  </si>
  <si>
    <t>ED-29454</t>
  </si>
  <si>
    <t>FERRAGENS PARA PORTA DE ALUMÍNIO PARA CONJUNTO DE DUAS (2) FOLHAS DE CORRER, INCLUSIVE ROLDANAS E ACESSÓRIOS, FORNECIMENTO E INSTALAÇÃO, EXCLUSIVE PORTA</t>
  </si>
  <si>
    <t>ED-29485</t>
  </si>
  <si>
    <t>PORTA EM ALUMÍNIO COMPLETA, DIMENSÃO (120X210)CM, TIPO DE CORRER, COM DUAS (2) FOLHAS, LINHA 25/SUPREMA, ACABAMENTO ANODIZADO NATURAL, INCLUSIVE PERFIS, VIDRO, FERRAGENS E INSTALAÇÃO</t>
  </si>
  <si>
    <t>ED-29486</t>
  </si>
  <si>
    <t>PORTA EM ALUMÍNIO COMPLETA, DIMENSÃO (140X210)CM, TIPO DE CORRER, COM DUAS (2) FOLHAS, LINHA 25/SUPREMA, ACABAMENTO ANODIZADO NATURAL, INCLUSIVE PERFIS, VIDRO, FERRAGENS E INSTALAÇÃO</t>
  </si>
  <si>
    <t>ED-29487</t>
  </si>
  <si>
    <t>PORTA EM ALUMÍNIO COMPLETA, DIMENSÃO (160X210)CM, TIPO DE CORRER, COM DUAS (2) FOLHAS, LINHA 25/SUPREMA, ACABAMENTO ANODIZADO NATURAL, INCLUSIVE PERFIS, VIDRO, FERRAGENS E INSTALAÇÃO</t>
  </si>
  <si>
    <t>ED-29477</t>
  </si>
  <si>
    <t>PORTA VENEZIANA EM ALUMÍNIO COMPLETA, DIMENSÃO (60X210)CM, TIPO DE ABRIR, COM UMA (1) FOLHA, LINHA 25/SUPREMA, ACABAMENTO ANODIZADO NATURAL, INCLUSIVE PERFIS, FERRAGENS E INSTALAÇÃO</t>
  </si>
  <si>
    <t>ED-29478</t>
  </si>
  <si>
    <t>PORTA VENEZIANA EM ALUMÍNIO COMPLETA, DIMENSÃO (70X210)CM, TIPO DE ABRIR, COM UMA (1) FOLHA, LINHA 25/SUPREMA, ACABAMENTO ANODIZADO NATURAL, INCLUSIVE PERFIS, FERRAGENS E INSTALAÇÃO</t>
  </si>
  <si>
    <t>ED-29479</t>
  </si>
  <si>
    <t>PORTA VENEZIANA EM ALUMÍNIO COMPLETA, DIMENSÃO (80X210)CM, TIPO DE ABRIR, COM UMA (1) FOLHA, LINHA 25/SUPREMA, ACABAMENTO ANODIZADO NATURAL, INCLUSIVE PERFIS, FERRAGENS E INSTALAÇÃO</t>
  </si>
  <si>
    <t>ED-29480</t>
  </si>
  <si>
    <t>PORTA VENEZIANA EM ALUMÍNIO COMPLETA, DIMENSÃO (90X210)CM, TIPO DE ABRIR, COM UMA (1) FOLHA, LINHA 25/SUPREMA, ACABAMENTO ANODIZADO NATURAL, INCLUSIVE PERFIS, FERRAGENS E INSTALAÇÃO</t>
  </si>
  <si>
    <t>PORTA DE MADEIRA</t>
  </si>
  <si>
    <t>ED-49585</t>
  </si>
  <si>
    <t>FOLHA DE PORTA EM MADEIRA, DIMENSÃO (60X210)CM, ACABAMENTO NATURAL PARA PINTURA/VERNIZ, TIPO PRANCHETA/SARRAFEADA, INCLUSIVE ASSENTAMENTO, EXCLUSIVE MARCO, FERRAGENS E PINTURA/VERNIZ</t>
  </si>
  <si>
    <t>ED-49586</t>
  </si>
  <si>
    <t>FOLHA DE PORTA EM MADEIRA, DIMENSÃO (70X210)CM, ACABAMENTO NATURAL PARA PINTURA/VERNIZ, TIPO PRANCHETA/SARRAFEADA, INCLUSIVE ASSENTAMENTO, EXCLUSIVE MARCO, FERRAGENS E PINTURA/VERNIZ</t>
  </si>
  <si>
    <t>ED-49587</t>
  </si>
  <si>
    <t>FOLHA DE PORTA EM MADEIRA, DIMENSÃO (80X210)CM, ACABAMENTO NATURAL PARA PINTURA/VERNIZ, TIPO PRANCHETA/SARRAFEADA, INCLUSIVE ASSENTAMENTO, EXCLUSIVE MARCO, FERRAGENS E PINTURA/VERNIZ</t>
  </si>
  <si>
    <t>ED-49588</t>
  </si>
  <si>
    <t>FOLHA DE PORTA EM MADEIRA, DIMENSÃO (90X210)CM, ACABAMENTO NATURAL PARA PINTURA/VERNIZ, TIPO PRANCHETA/SARRAFEADA, INCLUSIVE ASSENTAMENTO, EXCLUSIVE MARCO, FERRAGENS E PINTURA/VERNIZ</t>
  </si>
  <si>
    <t>ED-49584</t>
  </si>
  <si>
    <t>FOLHA DE PORTA EM MADEIRA, LARGURA MENOR OU IGUAL A 60CM, ALTURA MENOR OU IGUAL A 180CM, COM ACABAMENTO NATURAL PARA PINTURA/VERNIZ, TIPO PRANCHETA/SARRAFEADA, INCLUSIVE ASSENTAMENTO, EXCLUSIVE MARCO, FERRAGENS E PINTURA/VERNIZ</t>
  </si>
  <si>
    <t>ED-49589</t>
  </si>
  <si>
    <t>MARCO DE MADEIRA, DIMENSÃO (60X210)CM, LARGURA DE 14CM, ACABAMENTO NATURAL PARA PINTURA/VERNIZ, INCLUSIVE ASSENTAMENTO, EXCLUSIVE FOLHA DE PORTA, FERRAGENS E PINTURA/VERNIZ</t>
  </si>
  <si>
    <t>ED-49590</t>
  </si>
  <si>
    <t>MARCO DE MADEIRA, DIMENSÃO (70X210)CM, LARGURA DE 14CM, ACABAMENTO NATURAL PARA PINTURA/VERNIZ, INCLUSIVE ASSENTAMENTO, EXCLUSIVE FOLHA DE PORTA, FERRAGENS E PINTURA/VERNIZ</t>
  </si>
  <si>
    <t>ED-49591</t>
  </si>
  <si>
    <t>MARCO DE MADEIRA, DIMENSÃO (80X210)CM, LARGURA DE 14CM, ACABAMENTO NATURAL PARA PINTURA/VERNIZ, INCLUSIVE ASSENTAMENTO, EXCLUSIVE FOLHA DE PORTA, FERRAGENS E PINTURA/VERNIZ</t>
  </si>
  <si>
    <t>ED-49592</t>
  </si>
  <si>
    <t>MARCO DE MADEIRA, DIMENSÃO (90X210)CM, LARGURA DE 14CM, ACABAMENTO NATURAL PARA PINTURA/VERNIZ, INCLUSIVE ASSENTAMENTO, EXCLUSIVE FOLHA DE PORTA, FERRAGENS E PINTURA/VERNIZ</t>
  </si>
  <si>
    <t>ED-49600</t>
  </si>
  <si>
    <t>PORTA DE MADEIRA COMPLETA, DIMENSÃO (60X210)CM, TIPO DE ABRIR, UMA (1) FOLHA, ACABAMENTO NATURAL PARA PINTURA/VERNIZ, TIPO PRANCHETA/SARRAFEADA, INCLUSIVE MARCO, ALIZAR E FERRAGENS, EXCLUSIVE PINTURA/VERNIZ</t>
  </si>
  <si>
    <t>ED-49601</t>
  </si>
  <si>
    <t>PORTA DE MADEIRA COMPLETA, DIMENSÃO (70X210)CM, TIPO DE ABRIR, UMA (1) FOLHA, ACABAMENTO NATURAL PARA PINTURA/VERNIZ, TIPO PRANCHETA/SARRAFEADA, INCLUSIVE MARCO, ALIZAR E FERRAGENS, EXCLUSIVE PINTURA/VERNIZ</t>
  </si>
  <si>
    <t>ED-49602</t>
  </si>
  <si>
    <t>PORTA DE MADEIRA COMPLETA, DIMENSÃO (80X210)CM, TIPO DE ABRIR, UMA (1) FOLHA, ACABAMENTO NATURAL PARA PINTURA/VERNIZ, TIPO PRANCHETA/SARRAFEADA, INCLUSIVE MARCO, ALIZAR E FERRAGENS, EXCLUSIVE PINTURA/VERNIZ</t>
  </si>
  <si>
    <t>ED-49603</t>
  </si>
  <si>
    <t>PORTA DE MADEIRA COMPLETA, DIMENSÃO (90X210)CM, TIPO DE ABRIR, UMA (1) FOLHA, ACABAMENTO NATURAL PARA PINTURA/VERNIZ, TIPO PRANCHETA/SARRAFEADA, INCLUSIVE MARCO, ALIZAR E FERRAGENS, EXCLUSIVE PINTURA/VERNIZ</t>
  </si>
  <si>
    <t>ED-49611</t>
  </si>
  <si>
    <t>RÉGUA PARA ALIZAR, LARGURA DE 5CM, PARA UMA (1) FACE, ACABAMENTO NATURAL PARA PINTURA/VERNIZ, INCLUSIVE FIXAÇÃO, EXCLUSIVE MARCO, FOLHA DE PORTA E PINTURA/VERNIZ</t>
  </si>
  <si>
    <t>ED-49612</t>
  </si>
  <si>
    <t>RÉGUA PARA ALIZAR, LARGURA DE 7CM, PARA UMA (1) FACE, ACABAMENTO NATURAL PARA PINTURA/VERNIZ, INCLUSIVE FIXAÇÃO, EXCLUSIVE MARCO, FOLHA DE PORTA E PINTURA/VERNIZ</t>
  </si>
  <si>
    <t>PORTA EM MADEIRA COM LAMINADO MELAMÍNICO</t>
  </si>
  <si>
    <t>ED-49607</t>
  </si>
  <si>
    <t>PORTA DE MADEIRA COMPLETA, DIMENSÃO (60X210)CM, TIPO DE ABRIR, UMA (1) FOLHA, COM REVESTIMENTO EM LAMINADO MELAMÍNICO NAS DUAS (2) FACES, INCLUSIVE MARCO, DOBRADIÇAS, FECHADURA E ALIZAR</t>
  </si>
  <si>
    <t>ED-49606</t>
  </si>
  <si>
    <t>PORTA DE MADEIRA COMPLETA, DIMENSÃO (70X210)CM, TIPO DE ABRIR, UMA (1) FOLHA, COM REVESTIMENTO EM LAMINADO MELAMÍNICO NAS DUAS (2) FACES, INCLUSIVE MARCO, DOBRADIÇAS, FECHADURA E ALIZAR</t>
  </si>
  <si>
    <t>ED-49605</t>
  </si>
  <si>
    <t>PORTA DE MADEIRA COMPLETA, DIMENSÃO (80X210)CM, TIPO DE ABRIR, UMA (1) FOLHA, COM REVESTIMENTO EM LAMINADO MELAMÍNICO NAS DUAS (2) FACES, INCLUSIVE MARCO, DOBRADIÇAS, FECHADURA E ALIZAR</t>
  </si>
  <si>
    <t>ED-49604</t>
  </si>
  <si>
    <t>PORTA DE MADEIRA COMPLETA, DIMENSÃO (90X210)CM, TIPO DE ABRIR, UMA (1) FOLHA, ACABAMENTO NATURAL PARA PINTURA/VERNIZ, TIPO PRANCHETA/SARRAFEADA, COM PROTEÇÃO INFERIOR EM REVESTIMENTO DE LAMINADO MELAMÍNICO NAS DUAS (2) FACES, INCLUSIVE MARCO, ALIZAR E FERRAGENS, EXCLUSIVE PINTURA/VERNIZ</t>
  </si>
  <si>
    <t>PORTA CORTA-FOGO</t>
  </si>
  <si>
    <t>ED-50990</t>
  </si>
  <si>
    <t>PORTA CORTA-FOGO, DIMENSÃO (160X210)CM, TIPO DE ABRIR, DUAS (2) FOLHAS, INCLUSIVE DOBRADIÇA ESPECIAL, MOLA DE FECHAMENTO, FECHADURA, MAÇANETA E DEMAIS FERRAGENS DE ACABAMENTO, EXCLUSIVE PINTURA</t>
  </si>
  <si>
    <t>ED-50988</t>
  </si>
  <si>
    <t>PORTA CORTA-FOGO, DIMENSÃO (80X210)CM, TIPO DE ABRIR, UMA (1) FOLHA, INCLUSIVE DOBRADIÇA ESPECIAL, MOLA DE FECHAMENTO, FECHADURA, MAÇANETA E DEMAIS FERRAGENS DE ACABAMENTO, EXCLUSIVE PINTURA</t>
  </si>
  <si>
    <t>ED-50989</t>
  </si>
  <si>
    <t>PORTA CORTA-FOGO, DIMENSÃO (90X210)CM, TIPO DE ABRIR, UMA (1) FOLHA, INCLUSIVE DOBRADIÇA ESPECIAL, MOLA DE FECHAMENTO, FECHADURA, MAÇANETA E DEMAIS FERRAGENS DE ACABAMENTO, EXCLUSIVE PINTURA</t>
  </si>
  <si>
    <t>PORTA EM AÇO DE ENROLAR</t>
  </si>
  <si>
    <t>ED-14674</t>
  </si>
  <si>
    <t>PORTA AÇO DE ENROLAR, TIPO LÂMINA RAIADA, COM ABERTURA MANUAL, COMPLETA, INCLUSIVE FORNECIMENTO, EIXO, MOLA, SOLEIRA, ETIQUETA, CAVALETE, GUIAS E FITAS, EXCLUSIVE FECHADURAS LATERAIS</t>
  </si>
  <si>
    <t>PORTÃO E GRADIL</t>
  </si>
  <si>
    <t>ED-50933</t>
  </si>
  <si>
    <t>ASSENTAMENTO DE GRADIL OU PORTÃO METÁLICO DE AÇO OU FERRO, EXCLUSIVE FORNECIMENTO</t>
  </si>
  <si>
    <t>ED-50983</t>
  </si>
  <si>
    <t>PORTÃO DE GRADE EM BARRA REDONDA 1/2" E REQUADRO EM BARRA CHATA 1.1/4"X3/16", EXCLUSIVE CADEADO E PINTURA</t>
  </si>
  <si>
    <t>ED-50982</t>
  </si>
  <si>
    <t>PORTÃO EM CHAPA DE AÇO GALVANIZADO, TIPO LAMBRIL, ESP. 1,25MM (GSG-18), COM REQUADRO EM TUBO DE AÇO (50X30)MM, ESP. 1,25MM, EXCLUSIVE CADEADO E PINTURA</t>
  </si>
  <si>
    <t>ED-50985</t>
  </si>
  <si>
    <t>PORTÃO EM CHAPA DE AÇO, TIPO DIAMANTE, ESP. 1,20MM (MSG-18), COM REQUADRO EM CANTONEIRA DE AÇO 1.1/4"X1/8", INCLUSIVE CADEADO, EXCLUSIVE PINTURA</t>
  </si>
  <si>
    <t>ED-50986</t>
  </si>
  <si>
    <t>PORTÃO EM TUBO DE AÇO GALVANIZADO COM COSTURA, DIÂMETRO DE 1.1/2" (38,1MM), ESP. 2MM, COM TELA QUADRICULADA ONDULADA, TRAMA DE 1/2" (12,70MM), FIO 12 (2,77MM), EXCLUSIVE CADEADO E PINTURA</t>
  </si>
  <si>
    <t>FERRAGEM E ACESSÓRIOS</t>
  </si>
  <si>
    <t>ED-49697</t>
  </si>
  <si>
    <t>DOBRADIÇA DE FERRO, MEDIDAS (3"X2.1/2"), TIPO PINO SOLTO COM BOLA, ACABAMENTO CROMADO, INCLUSIVE ACESSÓRIOS PARA FIXAÇÃO</t>
  </si>
  <si>
    <t>ED-49698</t>
  </si>
  <si>
    <t>DOBRADIÇA DE FERRO, MEDIDAS (3.1/2"X3"), TIPO PINO SOLTO COM BOLA, ACABAMENTO CROMADO, INCLUSIVE ACESSÓRIOS PARA FIXAÇÃO</t>
  </si>
  <si>
    <t>ED-27548</t>
  </si>
  <si>
    <t>DOBRADIÇA DE FERRO, MEDIDAS (3/4"X 1"), TIPO PINO GONZO NÚMERO 2, INCLUSIVE INSTALAÇÃO, EXCLUSIVE PINTURA DE ACABAMENTO</t>
  </si>
  <si>
    <t>ED-27547</t>
  </si>
  <si>
    <t>DOBRADIÇA DE FERRO, MEDIDAS (5/8"X3/4"), TIPO PINO GONZO NÚMERO 1, INCLUSIVE INSTALAÇÃO, EXCLUSIVE PINTURA DE ACABAMENTO</t>
  </si>
  <si>
    <t>ED-49701</t>
  </si>
  <si>
    <t>FECHADURA TIPO BANHEIRO (TRANQUETA), GRAU DE SEGURANÇA MÉDIO, DISTÂNCIA DE BROCA 40MM, ACABAMENTO COM ESPELHO CROMADO E MAÇANETA MODELO ALAVANCA EM ZAMAC, INCLUSIVE ACESSÓRIOS PARA FIXAÇÃO E UMA (1) CHAVE</t>
  </si>
  <si>
    <t>ED-21612</t>
  </si>
  <si>
    <t>FECHADURA TIPO EXTERNA, EM PORTA METÁLICA, GRAU DE SEGURANÇA MÉDIO, DISTÂNCIA DE BROCA 20MM, ACABAMENTO COM ESPELHO CROMADO E MAÇANETA MODELO ALAVANCA EM ZAMAC, INCLUSIVE ACESSÓRIOS PARA FIXAÇÃO E DUAS (2) CHAVES</t>
  </si>
  <si>
    <t>ED-49699</t>
  </si>
  <si>
    <t>FECHADURA TIPO EXTERNA, GRAU DE SEGURANÇA MÉDIO, DISTÂNCIA DE BROCA 40MM, ACABAMENTO COM ESPELHO CROMADO E MAÇANETA MODELO ALAVANCA EM ZAMAC, INCLUSIVE ACESSÓRIOS PARA FIXAÇÃO E DUAS (2) CHAVES</t>
  </si>
  <si>
    <t>ED-49700</t>
  </si>
  <si>
    <t>FECHADURA TIPO INTERNA (GORGE), GRAU DE SEGURANÇA MÉDIO, DISTÂNCIA DE BROCA 40MM, ACABAMENTO COM ESPELHO CROMADO E MAÇANETA MODELO ALAVANCA EM ZAMAC, INCLUSIVE ACESSÓRIOS PARA FIXAÇÃO E DUAS (2) CHAVES</t>
  </si>
  <si>
    <t>ED-14546</t>
  </si>
  <si>
    <t>FECHADURA TIPO TETRA CHAVE DE CHÃO, PARA PORTA METÁLICA DE ENROLAR, INCLUSIVE ACESSÓRIOS PARA FIXAÇÃO E DUAS (2) CHAVES</t>
  </si>
  <si>
    <t>ED-14545</t>
  </si>
  <si>
    <t>FECHADURA TIPO TETRA CHAVE DE TRAVA LATERAL, PARA PORTA METÁLICA DE ENROLAR, INCLUSIVE ACESSÓRIOS PARA FIXAÇÃO E DUAS (2) CHAVES</t>
  </si>
  <si>
    <t>ED-27549</t>
  </si>
  <si>
    <t>FECHADURA TIPO TUBULAR, EM DIVISÓRIA, COM MAÇANETA E ACABAMENTO EM ZAMAC, INCLUSIVE ACESSÓRIOS PARA FIXAÇÃO E DUAS (2) CHAVES</t>
  </si>
  <si>
    <t>ED-23033</t>
  </si>
  <si>
    <t>FERRAGENS PARA PORTA METÁLICA, DE ABRIR, COM UMA (1) FOLHAS, INCLUSIVE FECHADURA TIPO EXTERNA COM GRAU DE SEGURANÇA MÉDIO, ACABAMENTO EM ESPELHO CROMADO COM MAÇANETA MODELO ALAVANCA EM ZAMAC E DOBRADIÇA DE FERRO, MEDIDAS (3"X2.1/2"), TIPO PINO SOLTO COM BOLA, ACABAMENTO CROMADO, FORNECIMENTO, ACESSÓRIOS E INSTALAÇÃO, EXCLUSIVE PORTA METÁLICA</t>
  </si>
  <si>
    <t>ED-13926</t>
  </si>
  <si>
    <t>FERRAGENS PARA PORTA METÁLICA, DE CORRER, COM DUAS (2) FOLHAS, BATENTE COM ALTURA MÁXIMA DE 2,3M, INCLUSIVE FECHADURA, MODELO BICO PAPAGAIO, ROLDANA INFERIOR E SUPERIOR, MODELO TIPO U, COM CAPACIDADE PARA 360KG, FORNECIMENTO, ACESSÓRIOS E INSTALAÇÃO, EXCLUSIVE PORTA METÁLICA</t>
  </si>
  <si>
    <t>ED-13911</t>
  </si>
  <si>
    <t>FERRAGENS PARA PORTA METÁLICA, DE CORRER, COM UMA (1) FOLHA, BATENTE COM ALTURA MÁXIMA DE 2,3M, INCLUSIVE FECHADURA, MODELO BICO PAPAGAIO, ROLDANA INFERIOR E SUPERIOR, MODELO TIPO U, COM CAPACIDADE PARA 360KG, FORNECIMENTO, ACESSÓRIOS E INSTALAÇÃO, EXCLUSIVE PORTA METÁLICA</t>
  </si>
  <si>
    <t>ED-7309</t>
  </si>
  <si>
    <t>FERROLHO EM AÇO GALVANIZADO, COMPRIMENTO DE 3", TIPO REDONDO, INCLUSIVE ACESSÓRIOS PARA FIXAÇÃO</t>
  </si>
  <si>
    <t>ED-49702</t>
  </si>
  <si>
    <t>MOLA HIDRÁULICA AÉREA PARA PORTA, INCLUSIVE ACESSÓRIOS DE FIXAÇÃO</t>
  </si>
  <si>
    <t>ED-49704</t>
  </si>
  <si>
    <t>TARJETA CROMADA, TIPO FECHO, INSTALADA EM PORTA DE SANITÁRIO, INCLUSIVE ACESSÓRIOS PARA FIXAÇÃO</t>
  </si>
  <si>
    <t>ED-49705</t>
  </si>
  <si>
    <t>TARJETA CROMADA, TIPO LIVRE/OCUPADO, INSTALADA EM PORTA DE SANITÁRIO, INCLUSIVE ACESSÓRIOS PARA FIXAÇÃO</t>
  </si>
  <si>
    <t>VISOR PARA PORTA</t>
  </si>
  <si>
    <t>ED-7066</t>
  </si>
  <si>
    <t>FORNECIMENTO DE VISOR (30X20)CM DE VIDRO EM CRISTAL INCOLOR FIXO, ESP. 4MM, INCLUSIVE MOLDURA DE MADEIRA</t>
  </si>
  <si>
    <t>VEDAÇÃO E CALAFETAGEM</t>
  </si>
  <si>
    <t>ED-50992</t>
  </si>
  <si>
    <t>VEDAÇÃO DE ESQUADRIAS COM APLICAÇÃO DE SELANTE À BASE DE SILICONE</t>
  </si>
  <si>
    <t>COBERTURAS E PROTEÇÕES</t>
  </si>
  <si>
    <t>ESTRUTURA DE MADEIRA PARA COBERTURA</t>
  </si>
  <si>
    <t>ED-33843</t>
  </si>
  <si>
    <t>CAIBRO DE MADEIRA PARAJU APARELHADA (MEDIDAS 6X5CM), INCLUSIVE FIXAÇÃO E IÇAMENTO MANUAL VERTICAL</t>
  </si>
  <si>
    <t>ED-48407</t>
  </si>
  <si>
    <t>ENGRADAMENTO EM MADEIRA PARAJU OU EQUIVALENTE, PARA TELHAS CERÂMICAS OU DE CONCRETO, EXCLUSIVE TELHAS</t>
  </si>
  <si>
    <t>ED-48408</t>
  </si>
  <si>
    <t>ENGRADAMENTO EM MADEIRA PARAJU OU EQUIVALENTE, PARA TELHAS DE FIBROCIMENTO ONDULADAS, EXCLUSIVE TELHAS</t>
  </si>
  <si>
    <t>ED-33940</t>
  </si>
  <si>
    <t>ENGRADAMENTO EM MADEIRA PARAJU OU EQUIVALENTE, PARA TELHAS DE FIBROCIMENTO, TIPO CALHA ESTRUTURAL (CANALETE 49 OU 90/KALHETA/ KALHETÃO), EXCLUSIVE TELHAS</t>
  </si>
  <si>
    <t>ED-33844</t>
  </si>
  <si>
    <t>PEÇA DE MADEIRA PARAJU APARELHADA (MEDIDAS 12X6CM|TIPO: TERÇA/VIGA), INCLUSIVE FIXAÇÃO E IÇAMENTO MANUAL VERTICAL</t>
  </si>
  <si>
    <t>ED-33845</t>
  </si>
  <si>
    <t>PEÇA DE MADEIRA PARAJU APARELHADA (MEDIDAS 15X6CM|TIPO: TERÇA/VIGA), INCLUSIVE FIXAÇÃO E IÇAMENTO MANUAL VERTICAL</t>
  </si>
  <si>
    <t>ED-48413</t>
  </si>
  <si>
    <t>PEÇA DE MADEIRA PARAJU APARELHADA (MEDIDAS 8X8CM|TIPO: PENDURAL/TIRANTE/PILAR), INCLUSIVE IÇAMENTO MANUAL VERTICAL</t>
  </si>
  <si>
    <t>ED-48415</t>
  </si>
  <si>
    <t>RIPA DE MADEIRA PARAJU (MEDIDAS 4X1,5CM), INCLUSIVE FIXAÇÃO E IÇAMENTO MANUAL VERTICAL</t>
  </si>
  <si>
    <t>ESTRUTURA METÁLICA PARA COBERTURA</t>
  </si>
  <si>
    <t>ED-20603</t>
  </si>
  <si>
    <t>FORNECIMENTO DE ESTRUTURA METÁLICA E ENGRADAMENTO METÁLICO, EM AÇO, PARA TELHADO, EXCLUSIVE TELHA, INCLUSIVE FABRICAÇÃO, TRANSPORTE, MONTAGEM E APLICAÇÃO DE FUNDO PREPARADOR ANTICORROSIVO EM SUPERFÍCIE METÁLICA, UMA (1) DEMÃO</t>
  </si>
  <si>
    <t>ED-20574</t>
  </si>
  <si>
    <t>FORNECIMENTO DE ESTRUTURA METÁLICA E ENGRADAMENTO METÁLICO, EM AÇO PATINÁVEL, SOBRE LAJE PARA TELHA CERÂMICA, COBERTURA PADRÃO DO PRÉDIO ESCOLAR, EXCLUSIVE TELHA, INCLUSIVE FABRICAÇÃO, TRANSPORTE E MONTAGEM</t>
  </si>
  <si>
    <t>ED-20575</t>
  </si>
  <si>
    <t>FORNECIMENTO DE ESTRUTURA METÁLICA E ENGRADAMENTO METÁLICO, EM AÇO, SOBRE LAJE PARA TELHA CERÂMICA, COBERTURA PADRÃO DO PRÉDIO ESCOLAR, EXCLUSIVE TELHA, INCLUSIVE FABRICAÇÃO, TRANSPORTE, MONTAGEM, APLICAÇÃO DE FUNDO PREPARADOR ANTICORROSIVO, UMA (1) DEMÃO E PINTURA ESMALTE, DUAS (2) DEMÃOS</t>
  </si>
  <si>
    <t>ED-20602</t>
  </si>
  <si>
    <t>FORNECIMENTO DE ESTRUTURA METÁLICA E ENGRADAMENTO METÁLICO, EM AÇO, SOBRE LAJE PARA TELHA CERÂMICA, COBERTURA PADRÃO DO PRÉDIO ESCOLAR, EXCLUSIVE TELHA, INCLUSIVE FABRICAÇÃO, TRANSPORTE, MONTAGEM E E APLICAÇÃO DE FUNDO PREPARADOR ANTICORROSIVO, UMA (1) DEMÃO</t>
  </si>
  <si>
    <t>ED-20576</t>
  </si>
  <si>
    <t>FORNECIMENTO DE ESTRUTURA METÁLICA E ENGRADAMENTO METÁLICO PARA RAMPA EM AÇO, COBERTURA PADRÃO RAMPA DO PRÉDIO ESCOLAR, EXCLUSIVE TELHA, INCLUSIVE PILAR METÁLICO, FABRICAÇÃO, TRANSPORTE, MONTAGEM, APLICAÇÃO DE FUNDO PREPARADOR ANTICORROSIVO, UMA (1) DEMÃO E PINTURA ESMALTE, DUAS (2) DEMÃOS</t>
  </si>
  <si>
    <t>ED-20577</t>
  </si>
  <si>
    <t>FORNECIMENTO DE ESTRUTURA METÁLICA E ENGRADAMENTO METÁLICO PARA TELHADO DE QUADRA POLIESPORTIVA EM AÇO, COBERTURA PADRÃO DO GINÁSIO POLIESPORTIVO, EXCLUSIVE TELHA, INCLUSIVE PILAR METÁLICO, FABRICAÇÃO, TRANSPORTE, MONTAGEM, APLICAÇÃO DE FUNDO PREPARADOR ANTICORROSIVO, UMA (1) DEMÃO E PINTURA ESMALTE, DUAS (2) DEMÃOS</t>
  </si>
  <si>
    <t>ED-20573</t>
  </si>
  <si>
    <t>FORNECIMENTO DE ESTRUTURA METÁLICA E ENGRADAMENTO METÁLICO PARA TELHADO EM ARCO DE QUADRA POLIESPORTIVA EM AÇO, COBERTURA EM ARCO PADRÃO DA QUADRA ESCOLAR, EXCLUSIVE TELHA, INCLUSIVE PILAR METÁLICO, FABRICAÇÃO, TRANSPORTE, MONTAGEM, APLICAÇÃO DE FUNDO PREPARADOR ANTICORROSIVO, UMA (1) DEMÃO E PINTURA ESMALTE, DUAS (2) DEMÃOS</t>
  </si>
  <si>
    <t>ED-20572</t>
  </si>
  <si>
    <t>FORNECIMENTO DE ESTRUTURA METÁLICA E ENGRADAMENTO METÁLICO PARA TELHADO EM ARCO DE QUADRA POLIESPORTIVA EM AÇO PATINÁVEL, COBERTURA EM ARCO PADRÃO DA QUADRA ESCOLAR, EXCLUSIVE TELHA, INCLUSIVE PILAR METÁLICO, FABRICAÇÃO, TRANSPORTE E MONTAGEM</t>
  </si>
  <si>
    <t>COBERTURA COM TELHA FIBROCIMENTO</t>
  </si>
  <si>
    <t>ED-48423</t>
  </si>
  <si>
    <t>COBERTURA EM TELHA DE FIBROCIMENTO, TIPO ONDULADA, ESP. 5MM, COM RECOBRIMENTO TRANSVERSAL E LONGITUDINAL, EXCLUSIVE CUMEEIRA E ENGRADAMENTO, INCLUSIVE ACESSÓRIOS DE FIXAÇÃO E IÇAMENTO MANUAL VERTICAL</t>
  </si>
  <si>
    <t>ED-48424</t>
  </si>
  <si>
    <t>COBERTURA EM TELHA DE FIBROCIMENTO, TIPO ONDULADA, ESP. 6MM, COM RECOBRIMENTO TRANSVERSAL E LONGITUDINAL, EXCLUSIVE CUMEEIRA E ENGRADAMENTO, INCLUSIVE ACESSÓRIOS DE FIXAÇÃO E IÇAMENTO MANUAL VERTICAL</t>
  </si>
  <si>
    <t>ED-48425</t>
  </si>
  <si>
    <t>COBERTURA EM TELHA DE FIBROCIMENTO, TIPO ONDULADA, ESP. 8MM, COM RECOBRIMENTO TRANSVERSAL E LONGITUDINAL, EXCLUSIVE CUMEEIRA E ENGRADAMENTO, INCLUSIVE ACESSÓRIOS DE FIXAÇÃO E IÇAMENTO MANUAL VERTICAL</t>
  </si>
  <si>
    <t>ED-48426</t>
  </si>
  <si>
    <t>COBERTURA EM TELHA DE FIBROCIMENTO,TIPO CALHA ESTRUTURAL, LARGURA 49CM, (CANALETE 49/KALHETA), COM RECOBRIMENTO TRANSVERSAL E LONGITUDINAL, EXCLUSIVE CUMEEIRA E ENGRADAMENTO, INCLUSIVE ACESSÓRIOS DE FIXAÇÃO E IÇAMENTO MANUAL VERTICAL</t>
  </si>
  <si>
    <t>ED-48427</t>
  </si>
  <si>
    <t>COBERTURA EM TELHA DE FIBROCIMENTO,TIPO CALHA ESTRUTURAL, LARGURA 90CM, (CANALETE 90/KALHETÃO), COM RECOBRIMENTO TRANSVERSAL E LONGITUDINAL, EXCLUSIVE CUMEEIRA E ENGRADAMENTO, INCLUSIVE ACESSÓRIOS DE FIXAÇÃO E IÇAMENTO MANUAL VERTICAL</t>
  </si>
  <si>
    <t>ED-48417</t>
  </si>
  <si>
    <t>RUFO EM FIBROCIMENTO PARA TELHA ONDULADA, INCLUSIVE ACESSÓRIOS PARA FIXAÇÃO, FORNECIMENTO E INSTALAÇÃO</t>
  </si>
  <si>
    <t>COBERTURA COM TELHA METÁLICA</t>
  </si>
  <si>
    <t>ED-13852</t>
  </si>
  <si>
    <t>COBERTURA EM TELHA METÁLICA GALVANIZADA ONDULADA, TIPO SIMPLES, ESP. 0,50MM, ACABAMENTO NATURAL, INCLUSIVE ACESSÓRIOS PARA FIXAÇÃO, FORNECIMENTO E INSTALAÇÃO</t>
  </si>
  <si>
    <t>ED-48429</t>
  </si>
  <si>
    <t>COBERTURA EM TELHA METÁLICA GALVANIZADA TRAPEZOIDAL, TIPO DUPLA TERMOACÚSTICA COM DUAS FACES TRAPEZOIDAIS, ESP. 0,43MM, PREENCHIMENTO EM POLIESTIRENO EXPANDIDO/ISOPOR COM ESP. 30MM, ACABAMENTO NATURAL, INCLUSIVE ACESSÓRIOS PARA FIXAÇÃO, FORNECIMENTO E INSTALAÇÃO</t>
  </si>
  <si>
    <t>ED-48428</t>
  </si>
  <si>
    <t>COBERTURA EM TELHA METÁLICA GALVANIZADA TRAPEZOIDAL, TIPO SIMPLES, ESP. 0,50MM, ACABAMENTO NATURAL, INCLUSIVE ACESSÓRIOS PARA FIXAÇÃO, FORNECIMENTO E INSTALAÇÃO</t>
  </si>
  <si>
    <t>ED-48432</t>
  </si>
  <si>
    <t>COBERTURA EM TELHA ONDULADA TRADICIONAL DE FIBRA VEGETAL COM BETUME, ESP. 3MM, COM INCLINAÇÃO ACIMA DE 15 GRAUS, INCLUSIVE FIXAÇÃO, EXCLUSIVE ENGRADAMENTO</t>
  </si>
  <si>
    <t>ED-48431</t>
  </si>
  <si>
    <t>COBERTURA EM TELHA ONDULADA TRADICIONAL DE FIBRA VEGETAL COM BETUME, ESP. 3MM, COM INCLINAÇÃO ENTRE 10 A 15 GRAUS, INCLUSIVE FIXAÇÃO, EXCLUSIVE ENGRADAMENTO</t>
  </si>
  <si>
    <t>ED-48418</t>
  </si>
  <si>
    <t>RUFO EM POLIETILENO PARA TELHA VEGETAL TRADICIONAL, INCLUSIVE ACESSÓRIOS PARA FIXAÇÃO, FORNECIMENTO E INSTALAÇÃO</t>
  </si>
  <si>
    <t>COBERTURA COM TELHA CERÂMICA</t>
  </si>
  <si>
    <t>ED-48421</t>
  </si>
  <si>
    <t>COBERTURA EM TELHA CERÂMICA, TIPO COLONIAL, INCLUSIVE FIXAÇÃO, EXCLUSIVE ENGRADAMENTO E MANTA ISOLANTE/TÉRMICA</t>
  </si>
  <si>
    <t>ED-48419</t>
  </si>
  <si>
    <t>COBERTURA EM TELHA CERÂMICA, TIPO FRANCESA, INCLUSIVE FIXAÇÃO, EXCLUSIVE ENGRADAMENTO E MANTA ISOLANTE/TÉRMICA</t>
  </si>
  <si>
    <t>ED-48420</t>
  </si>
  <si>
    <t>COBERTURA EM TELHA CERÂMICA, TIPO PLAN, INCLUSIVE FIXAÇÃO, EXCLUSIVE ENGRADAMENTO E MANTA ISOLANTE/TÉRMICA</t>
  </si>
  <si>
    <t>ED-48406</t>
  </si>
  <si>
    <t xml:space="preserve">EMBOÇAMENTO DE TELHA CERÂMICA COM ARGAMASSA, TRAÇO 1:2:9 (CIMENTO, CAL E AREIA), COM PREPARO MECANIZADO, EXCLUSIVE TELHA
</t>
  </si>
  <si>
    <t>CUMEEIRA E ESPIGÃO</t>
  </si>
  <si>
    <t>ED-48401</t>
  </si>
  <si>
    <t>CUMEEIRA ARTICULADA DE FIBROCIMENTO PARA TELHA ONDULADA, ESP. 6MM, INCLUSIVE ACESSÓRIOS PARA FIXAÇÃO, FORNECIMENTO, INSTALAÇÃO E IÇAMENTO MANUAL VERTICAL</t>
  </si>
  <si>
    <t>ED-48403</t>
  </si>
  <si>
    <t>CUMEEIRA DE  EM TELHA DE FIBROCIMENTO,TIPO CALHA ESTRUTURAL, LARGURA 49CM, (CANALETE 49/KALHETA), INCLUSIVE ACESSÓRIOS PARA FIXAÇÃO, FORNECIMENTO, INSTALAÇÃO E IÇAMENTO MANUAL VERTICAL</t>
  </si>
  <si>
    <t>ED-48404</t>
  </si>
  <si>
    <t>CUMEEIRA DE  EM TELHA DE FIBROCIMENTO,TIPO CALHA ESTRUTURAL, LARGURA 90CM, (CANALETE 90/KALHETÃO), INCLUSIVE ACESSÓRIOS PARA FIXAÇÃO, FORNECIMENTO, INSTALAÇÃO E IÇAMENTO MANUAL VERTICAL</t>
  </si>
  <si>
    <t>ED-48402</t>
  </si>
  <si>
    <t>CUMEEIRA GALVANIZADA TRAPEZOIDAL, TIPO SIMPLES, ESP. 0,50MM, ACABAMENTO NATURAL, INCLUSIVE ACESSÓRIOS PARA FIXAÇÃO, FORNECIMENTO, INSTALAÇÃO E IÇAMENTO MANUAL VERTICAL</t>
  </si>
  <si>
    <t>ED-48405</t>
  </si>
  <si>
    <t>CUMEEIRA ONDULADA DE FIBRA VEGETAL COM BETUME, INCLUSIVE ACESSÓRIOS PARA FIXAÇÃO, FORNECIMENTO, INSTALAÇÃO E IÇAMENTO MANUAL VERTICAL</t>
  </si>
  <si>
    <t>ED-48400</t>
  </si>
  <si>
    <t>CUMEEIRA PARA TELHA CERÂMICA, INCLUSIVE EMBOÇAMENTO COM ARGAMASSA, TRAÇO 1:2:9 (CIMENTO, CAL E AREIA), COM PREPARO MECANIZADO</t>
  </si>
  <si>
    <t>ED-48416</t>
  </si>
  <si>
    <t>ESPIGÃO EM FIBROCIMENTO PARA TELHA ONDULADA, INCLUSIVE ACESSÓRIOS PARA FIXAÇÃO, FORNECIMENTO, INSTALAÇÃO E IÇAMENTO MANUAL VERTICAL</t>
  </si>
  <si>
    <t>CALHA GALVANIZADA</t>
  </si>
  <si>
    <t>ED-50661</t>
  </si>
  <si>
    <t>CALHA EM CHAPA GALVANIZADA, ESP. 0,5MM (GSG-26), COM DESENVOLVIMENTO DE 33CM, INCLUSIVE IÇAMENTO MANUAL VERTICAL</t>
  </si>
  <si>
    <t>ED-50662</t>
  </si>
  <si>
    <t>CALHA EM CHAPA GALVANIZADA, ESP. 0,5MM (GSG-26), COM DESENVOLVIMENTO DE 40CM, INCLUSIVE IÇAMENTO MANUAL VERTICAL</t>
  </si>
  <si>
    <t>ED-50663</t>
  </si>
  <si>
    <t>CALHA EM CHAPA GALVANIZADA, ESP. 0,5MM (GSG-26), COM DESENVOLVIMENTO DE 50CM, INCLUSIVE IÇAMENTO MANUAL VERTICAL</t>
  </si>
  <si>
    <t>ED-50660</t>
  </si>
  <si>
    <t>CALHA EM CHAPA GALVANIZADA, ESP. 0,65MM (GSG-24), COM DESENVOLVIMENTO DE 100CM, INCLUSIVE IÇAMENTO MANUAL VERTICAL</t>
  </si>
  <si>
    <t>ED-50654</t>
  </si>
  <si>
    <t>CALHA EM CHAPA GALVANIZADA, ESP. 0,65MM (GSG-24), COM DESENVOLVIMENTO DE 33CM, INCLUSIVE IÇAMENTO MANUAL VERTICAL</t>
  </si>
  <si>
    <t>ED-50655</t>
  </si>
  <si>
    <t>CALHA EM CHAPA GALVANIZADA, ESP. 0,65MM (GSG-24), COM DESENVOLVIMENTO DE 40CM, INCLUSIVE IÇAMENTO MANUAL VERTICAL</t>
  </si>
  <si>
    <t>ED-50656</t>
  </si>
  <si>
    <t>CALHA EM CHAPA GALVANIZADA, ESP. 0,65MM (GSG-24), COM DESENVOLVIMENTO DE 50CM, INCLUSIVE IÇAMENTO MANUAL VERTICAL</t>
  </si>
  <si>
    <t>ED-50657</t>
  </si>
  <si>
    <t>CALHA EM CHAPA GALVANIZADA, ESP. 0,65MM (GSG-24), COM DESENVOLVIMENTO DE 60CM, INCLUSIVE IÇAMENTO MANUAL VERTICAL</t>
  </si>
  <si>
    <t>ED-50658</t>
  </si>
  <si>
    <t>CALHA EM CHAPA GALVANIZADA, ESP. 0,65MM (GSG-24), COM DESENVOLVIMENTO DE 66CM, INCLUSIVE IÇAMENTO MANUAL VERTICAL</t>
  </si>
  <si>
    <t>ED-50659</t>
  </si>
  <si>
    <t>CALHA EM CHAPA GALVANIZADA, ESP. 0,65MM (GSG-24), COM DESENVOLVIMENTO DE 75CM, INCLUSIVE IÇAMENTO MANUAL VERTICAL</t>
  </si>
  <si>
    <t>ED-50653</t>
  </si>
  <si>
    <t>CALHA EM CHAPA GALVANIZADA, ESP. 0,8MM (GSG-22), COM DESENVOLVIMENTO DE 100CM, INCLUSIVE IÇAMENTO MANUAL VERTICAL</t>
  </si>
  <si>
    <t>ED-50648</t>
  </si>
  <si>
    <t>CALHA EM CHAPA GALVANIZADA, ESP. 0,8MM (GSG-22), COM DESENVOLVIMENTO DE 33CM, INCLUSIVE IÇAMENTO MANUAL VERTICAL</t>
  </si>
  <si>
    <t>ED-50649</t>
  </si>
  <si>
    <t>CALHA EM CHAPA GALVANIZADA, ESP. 0,8MM (GSG-22), COM DESENVOLVIMENTO DE 40CM, INCLUSIVE IÇAMENTO MANUAL VERTICAL</t>
  </si>
  <si>
    <t>ED-50650</t>
  </si>
  <si>
    <t>CALHA EM CHAPA GALVANIZADA, ESP. 0,8MM (GSG-22), COM DESENVOLVIMENTO DE 50CM, INCLUSIVE IÇAMENTO MANUAL VERTICAL</t>
  </si>
  <si>
    <t>ED-50651</t>
  </si>
  <si>
    <t>CALHA EM CHAPA GALVANIZADA, ESP. 0,8MM (GSG-22), COM DESENVOLVIMENTO DE 66CM, INCLUSIVE IÇAMENTO MANUAL VERTICAL</t>
  </si>
  <si>
    <t>ED-50652</t>
  </si>
  <si>
    <t>CALHA EM CHAPA GALVANIZADA, ESP. 0,8MM (GSG-22), COM DESENVOLVIMENTO DE 75CM, INCLUSIVE IÇAMENTO MANUAL VERTICAL</t>
  </si>
  <si>
    <t>RUFO GALVANIZADO</t>
  </si>
  <si>
    <t>ED-50682</t>
  </si>
  <si>
    <t>RUFO E CONTRARRUFO EM CHAPA GALVANIZADA, ESP. 0,5MM (GSG-26), COM DESENVOLVIMENTO DE 15CM, INCLUSIVE IÇAMENTO MANUAL VERTICAL</t>
  </si>
  <si>
    <t>ED-50683</t>
  </si>
  <si>
    <t>RUFO E CONTRARRUFO EM CHAPA GALVANIZADA, ESP. 0,5MM (GSG-26), COM DESENVOLVIMENTO DE 20CM, INCLUSIVE IÇAMENTO MANUAL VERTICAL</t>
  </si>
  <si>
    <t>ED-50684</t>
  </si>
  <si>
    <t>RUFO E CONTRARRUFO EM CHAPA GALVANIZADA, ESP. 0,5MM (GSG-26), COM DESENVOLVIMENTO DE 25CM, INCLUSIVE IÇAMENTO MANUAL VERTICAL</t>
  </si>
  <si>
    <t>ED-50685</t>
  </si>
  <si>
    <t>RUFO E CONTRARRUFO EM CHAPA GALVANIZADA, ESP. 0,5MM (GSG-26), COM DESENVOLVIMENTO DE 33CM, INCLUSIVE IÇAMENTO MANUAL VERTICAL</t>
  </si>
  <si>
    <t>ED-50675</t>
  </si>
  <si>
    <t>RUFO E CONTRARRUFO EM CHAPA GALVANIZADA, ESP. 0,65MM (GSG-24), COM DESENVOLVIMENTO DE 15CM, INCLUSIVE IÇAMENTO MANUAL VERTICAL</t>
  </si>
  <si>
    <t>ED-50676</t>
  </si>
  <si>
    <t>RUFO E CONTRARRUFO EM CHAPA GALVANIZADA, ESP. 0,65MM (GSG-24), COM DESENVOLVIMENTO DE 20CM, INCLUSIVE IÇAMENTO MANUAL VERTICAL</t>
  </si>
  <si>
    <t>ED-50677</t>
  </si>
  <si>
    <t>RUFO E CONTRARRUFO EM CHAPA GALVANIZADA, ESP. 0,65MM (GSG-24), COM DESENVOLVIMENTO DE 25CM, INCLUSIVE IÇAMENTO MANUAL VERTICAL</t>
  </si>
  <si>
    <t>ED-50678</t>
  </si>
  <si>
    <t>RUFO E CONTRARRUFO EM CHAPA GALVANIZADA, ESP. 0,65MM (GSG-24), COM DESENVOLVIMENTO DE 33CM, INCLUSIVE IÇAMENTO MANUAL VERTICAL</t>
  </si>
  <si>
    <t>ED-50679</t>
  </si>
  <si>
    <t>RUFO E CONTRARRUFO EM CHAPA GALVANIZADA, ESP. 0,65MM (GSG-24), COM DESENVOLVIMENTO DE 50CM, INCLUSIVE IÇAMENTO MANUAL VERTICAL</t>
  </si>
  <si>
    <t>ED-50680</t>
  </si>
  <si>
    <t>RUFO E CONTRARRUFO EM CHAPA GALVANIZADA, ESP. 0,65MM (GSG-24), COM DESENVOLVIMENTO DE 60CM, INCLUSIVE IÇAMENTO MANUAL VERTICAL</t>
  </si>
  <si>
    <t>ED-50681</t>
  </si>
  <si>
    <t>RUFO E CONTRARRUFO EM CHAPA GALVANIZADA, ESP. 0,65MM (GSG-24), COM DESENVOLVIMENTO DE 70CM, INCLUSIVE IÇAMENTO MANUAL VERTICAL</t>
  </si>
  <si>
    <t>CHAPINS GALVANIZADOS</t>
  </si>
  <si>
    <t>ED-50667</t>
  </si>
  <si>
    <t>CHAPIM EM CHAPA GALVANIZADA, COM PINGADEIRA, ESP. 0,65MM (GSG-24), COM DESENVOLVIMENTO DE 35CM, INCLUSIVE IÇAMENTO MANUAL VERTICAL</t>
  </si>
  <si>
    <t>FECHAMENTO DE ONDA DE TELHA</t>
  </si>
  <si>
    <t>ED-33596</t>
  </si>
  <si>
    <t>VEDA ONDA EM POLIETILENO PARA TELHA ONDULADA, INCLUSIVE ACESSÓRIOS PARA FIXAÇÃO, FORNECIMENTO E INSTALAÇÃO</t>
  </si>
  <si>
    <t>CONDUTOR DE ÁGUA PLUVIAL EM PVC</t>
  </si>
  <si>
    <t>ED-50668</t>
  </si>
  <si>
    <t>CONDUTOR CIRCULAR DE ÁGUA PLUVIAL PARA DO TELHADO EM TUBO DE PVC, DIÂMETRO DE 100MM, INCLUSIVE CONEXÕES E SUPORTES</t>
  </si>
  <si>
    <t>ED-50669</t>
  </si>
  <si>
    <t>CONDUTOR CIRCULAR DE ÁGUA PLUVIAL PARA DO TELHADO EM TUBO DE PVC, DIÂMETRO DE 75MM, INCLUSIVE CONEXÕES E SUPORTES</t>
  </si>
  <si>
    <t>ED-28551</t>
  </si>
  <si>
    <t>CONDUTOR DE ÁGUAS PLUVIAIS RETANGULAR EM AÇO GALVANIZADO, DIMENSÃO (43X85)MM, , ESP. 0,43MM (GSG-28), INCLUSIVE CONEXÕES E SUPORTES</t>
  </si>
  <si>
    <t>GRELHA E RALO</t>
  </si>
  <si>
    <t>ED-49962</t>
  </si>
  <si>
    <t>RALO HEMISFÉRICO, TIPO ABACAXI, DIÂMETRO DE 100MM, EXCLUSIVE CONDUTOR DE ÁGUA PLUVIAL</t>
  </si>
  <si>
    <t>ED-49960</t>
  </si>
  <si>
    <t>RALO HEMISFÉRICO, TIPO ABACAXI, DIÂMETRO DE 50MM, EXCLUSIVE CONDUTOR DE ÁGUA PLUVIAL</t>
  </si>
  <si>
    <t>ED-49961</t>
  </si>
  <si>
    <t>RALO HEMISFÉRICO, TIPO ABACAXI, DIÂMETRO DE 75MM, EXCLUSIVE CONDUTOR DE ÁGUA PLUVIAL</t>
  </si>
  <si>
    <t>DISPOSITIVO DE DRENAGEM</t>
  </si>
  <si>
    <t>ED-50671</t>
  </si>
  <si>
    <t>BUZINOTE DE DRENAGEM, PARA LAJES, EM TUBO DE PVC COM DIÂMETRO DE 50MM (2"), INCLUSIVE DEMOLIÇÃO EM CONCRETO E ALVENARIA</t>
  </si>
  <si>
    <t>MANTA ALUMINIZADA</t>
  </si>
  <si>
    <t>ED-52311</t>
  </si>
  <si>
    <t>MANTA ISOLANTE/TÉRMICA PARA TELHADO, EXCLUSIVE CONTA-CAIBRO</t>
  </si>
  <si>
    <t>IMPERMEABILIZAÇÃO E ISOLAMENTO TÉRMICO</t>
  </si>
  <si>
    <t>IMPERMEABILIZAÇÃO DE FUNDAÇÃO</t>
  </si>
  <si>
    <t>ED-50764</t>
  </si>
  <si>
    <t>REVESTIMENTO COM IMPERMEABILIZANTE EM DUAS (2) CAMADAS SOBREPOSTAS DE ARGAMASSA, TRAÇO 1:3 (CIMENTO E AREIA) COM ADITIVO IMPERMEABILIZANTE, ESP. 20MM, INCLUSIVE PINTURA COM DUAS (2) DEMÃOS COM EMULSÃO ASFÁLTICA</t>
  </si>
  <si>
    <t>ARGAMASSA COM ADITIVO</t>
  </si>
  <si>
    <t>ED-50167</t>
  </si>
  <si>
    <t>IMPERMEABILIZAÇÃO COM ARGAMASSA COM ADITIVO, TRAÇO 1:3 (CIMENTO E AREIA), ESP.25MM, COM PREPARO MECANIZADO</t>
  </si>
  <si>
    <t>ED-50175</t>
  </si>
  <si>
    <t>IMPERMEABILIZAÇÃO COM ARGAMASSA POLIMÉRICA, INCLUSIVE PREPARO MANUAL DA ARGAMASSA</t>
  </si>
  <si>
    <t>ED-50171</t>
  </si>
  <si>
    <t>IMPERMEABILIZAÇÃO POR CRISTALIZAÇÃO, APLICAÇÃO MANUAL, INCLUSIVE LIMPEZA DA SUPERFÍCIE E LAVAGEM COM HIDROJATEAMENTO</t>
  </si>
  <si>
    <t>CAMADA DE REGULARIZAÇÃO</t>
  </si>
  <si>
    <t>ED-13286</t>
  </si>
  <si>
    <t>CAMADA DE REGULARIZAÇÃO COM ARGAMASSA, TRAÇO 1:3 (CIMENTO E AREIA), ESP. 15MM, APLICAÇÃO MANUAL, INCLUSIVE ARGAMASSA COM PREPARO MECANIZADO</t>
  </si>
  <si>
    <t>ED-13287</t>
  </si>
  <si>
    <t>CAMADA DE REGULARIZAÇÃO COM ARGAMASSA, TRAÇO 1:3 (CIMENTO E AREIA), ESP. 20MM, APLICAÇÃO MANUAL, INCLUSIVE ARGAMASSA COM PREPARO MECANIZADO</t>
  </si>
  <si>
    <t>ED-13288</t>
  </si>
  <si>
    <t>CAMADA DE REGULARIZAÇÃO COM ARGAMASSA, TRAÇO 1:3 (CIMENTO E AREIA), ESP. 25MM, APLICAÇÃO MANUAL, INCLUSIVE ARGAMASSA COM PREPARO MECANIZADO</t>
  </si>
  <si>
    <t>ED-50170</t>
  </si>
  <si>
    <t>CAMADA DE REGULARIZAÇÃO COM ARGAMASSA, TRAÇO 1:3 (CIMENTO E AREIA), ESP. 30MM, APLICAÇÃO MANUAL, INCLUSIVE ARGAMASSA COM PREPARO MECANIZADO</t>
  </si>
  <si>
    <t>ED-13289</t>
  </si>
  <si>
    <t>CAMADA DE REGULARIZAÇÃO COM ARGAMASSA, TRAÇO 1:4 (CIMENTO E AREIA), ESP. 15MM, APLICAÇÃO MANUAL, INCLUSIVE ARGAMASSA COM PREPARO MECANIZADO</t>
  </si>
  <si>
    <t>ED-13290</t>
  </si>
  <si>
    <t>CAMADA DE REGULARIZAÇÃO COM ARGAMASSA, TRAÇO 1:4 (CIMENTO E AREIA), ESP. 20MM, APLICAÇÃO MANUAL, INCLUSIVE ARGAMASSA COM PREPARO MECANIZADO</t>
  </si>
  <si>
    <t>ED-13291</t>
  </si>
  <si>
    <t>CAMADA DE REGULARIZAÇÃO COM ARGAMASSA, TRAÇO 1:4 (CIMENTO E AREIA), ESP. 25MM, APLICAÇÃO MANUAL, INCLUSIVE ARGAMASSA COM PREPARO MECANIZADO</t>
  </si>
  <si>
    <t>ED-13292</t>
  </si>
  <si>
    <t>CAMADA DE REGULARIZAÇÃO COM ARGAMASSA, TRAÇO 1:4 (CIMENTO E AREIA), ESP. 30MM, APLICAÇÃO MANUAL, INCLUSIVE ARGAMASSA COM PREPARO MECANIZADO</t>
  </si>
  <si>
    <t>PROTEÇÃO MECÂNICA</t>
  </si>
  <si>
    <t>ED-50176</t>
  </si>
  <si>
    <t>PROTEÇÃO MECÂNICA COM ARGAMASSA, TRAÇO 1:3 (CIMENTO E AREIA), ESP. 15MM, APLICAÇÃO MANUAL, INCLUSIVE ARGAMASSA COM PREPARO MECANIZADO, EXCLUSIVE CAMADA DE REGULARIZAÇÃO</t>
  </si>
  <si>
    <t>ED-13279</t>
  </si>
  <si>
    <t>PROTEÇÃO MECÂNICA COM ARGAMASSA, TRAÇO 1:3 (CIMENTO E AREIA), ESP. 20MM, APLICAÇÃO MANUAL, INCLUSIVE ARGAMASSA COM PREPARO MECANIZADO, EXCLUSIVE CAMADA DE REGULARIZAÇÃO</t>
  </si>
  <si>
    <t>ED-13280</t>
  </si>
  <si>
    <t>PROTEÇÃO MECÂNICA COM ARGAMASSA, TRAÇO 1:3 (CIMENTO E AREIA), ESP. 25MM, APLICAÇÃO MANUAL, INCLUSIVE ARGAMASSA COM PREPARO MECANIZADO, EXCLUSIVE CAMADA DE REGULARIZAÇÃO</t>
  </si>
  <si>
    <t>ED-13281</t>
  </si>
  <si>
    <t>PROTEÇÃO MECÂNICA COM ARGAMASSA, TRAÇO 1:3 (CIMENTO E AREIA), ESP. 30MM, APLICAÇÃO MANUAL, INCLUSIVE ARGAMASSA COM PREPARO MECANIZADO, EXCLUSIVE CAMADA DE REGULARIZAÇÃO</t>
  </si>
  <si>
    <t>ED-13282</t>
  </si>
  <si>
    <t>PROTEÇÃO MECÂNICA COM ARGAMASSA, TRAÇO 1:4 (CIMENTO E AREIA), ESP. 15MM, APLICAÇÃO MANUAL, INCLUSIVE ARGAMASSA COM PREPARO MECANIZADO, EXCLUSIVE CAMADA DE REGULARIZAÇÃO</t>
  </si>
  <si>
    <t>ED-13283</t>
  </si>
  <si>
    <t>PROTEÇÃO MECÂNICA COM ARGAMASSA, TRAÇO 1:4 (CIMENTO E AREIA), ESP. 20MM, APLICAÇÃO MANUAL, INCLUSIVE ARGAMASSA COM PREPARO MECANIZADO, EXCLUSIVE CAMADA DE REGULARIZAÇÃO</t>
  </si>
  <si>
    <t>ED-13284</t>
  </si>
  <si>
    <t>PROTEÇÃO MECÂNICA COM ARGAMASSA, TRAÇO 1:4 (CIMENTO E AREIA), ESP. 25MM, APLICAÇÃO MANUAL, INCLUSIVE ARGAMASSA COM PREPARO MECANIZADO, EXCLUSIVE CAMADA DE REGULARIZAÇÃO</t>
  </si>
  <si>
    <t>ED-13285</t>
  </si>
  <si>
    <t>PROTEÇÃO MECÂNICA COM ARGAMASSA, TRAÇO 1:4 (CIMENTO E AREIA), ESP. 30MM, APLICAÇÃO MANUAL, INCLUSIVE ARGAMASSA COM PREPARO MECANIZADO, EXCLUSIVE CAMADA DE REGULARIZAÇÃO</t>
  </si>
  <si>
    <t>EMULSÃO ASFÁTICA</t>
  </si>
  <si>
    <t>ED-50174</t>
  </si>
  <si>
    <t>IMPERMEABILIZAÇÃO COM EMULSÃO ASFÁLTICA, DUAS (2) DEMÃOS</t>
  </si>
  <si>
    <t>MANTA ASFÁLTICA</t>
  </si>
  <si>
    <t>ED-50169</t>
  </si>
  <si>
    <t>IMPERMEABILIZAÇÃO COM MANTA ASFÁLTICA ANTIRRAIZ, TIPO III, CLASSE A, ESP. 4MM, INCLUSIVE APLICAÇÃO DE PRIMER ASFÁLTICO</t>
  </si>
  <si>
    <t>ED-50168</t>
  </si>
  <si>
    <t>IMPERMEABILIZAÇÃO COM MANTA ASFÁLTICA, TIPO III, CLASSE A, ESP. 4MM, INCLUSIVE APLICAÇÃO DE PRIMER ASFÁLTICO</t>
  </si>
  <si>
    <t>PISOS</t>
  </si>
  <si>
    <t>PREPARAÇÃO DE SUPERFÍCIE</t>
  </si>
  <si>
    <t>ED-50533</t>
  </si>
  <si>
    <t>APICOAMENTO MANUAL DE PISO CIMENTADO, INCLUSIVE LIMPEZA DA SUPERFÍCIE</t>
  </si>
  <si>
    <t>ED-50600</t>
  </si>
  <si>
    <t>APLICAÇÃO DE LONA PRETA, ESP. 150 MICRAS, INCLUSIVE FORNECIMENTO</t>
  </si>
  <si>
    <t>CONTRAPISO</t>
  </si>
  <si>
    <t>ED-50566</t>
  </si>
  <si>
    <t>CONTRAPISO DESEMPENADO COM ARGAMASSA, TRAÇO 1:3 (CIMENTO E AREIA), ESP. 20MM, INCLUSIVE ARGAMASSA COM PREPARO MECANIZADO</t>
  </si>
  <si>
    <t>ED-50567</t>
  </si>
  <si>
    <t>CONTRAPISO DESEMPENADO COM ARGAMASSA, TRAÇO 1:3 (CIMENTO E AREIA), ESP. 25MM, INCLUSIVE ARGAMASSA COM PREPARO MECANIZADO</t>
  </si>
  <si>
    <t>ED-50568</t>
  </si>
  <si>
    <t>CONTRAPISO DESEMPENADO COM ARGAMASSA, TRAÇO 1:3 (CIMENTO E AREIA), ESP. 30MM, INCLUSIVE ARGAMASSA COM PREPARO MECANIZADO</t>
  </si>
  <si>
    <t>ED-50569</t>
  </si>
  <si>
    <t>CONTRAPISO DESEMPENADO COM ARGAMASSA, TRAÇO 1:3 (CIMENTO E AREIA), ESP. 50MM, INCLUSIVE ARGAMASSA COM PREPARO MECANIZADO</t>
  </si>
  <si>
    <t>PISO DE ARDÓSIA</t>
  </si>
  <si>
    <t>ED-50534</t>
  </si>
  <si>
    <t>REVESTIMENTO COM ARDÓSIA APLICADO EM PISO (20X20)CM, ESP. 1CM, ACABAMENTO NATURAL, ASSENTAMENTO COM ARGAMASSA INDUSTRIALIZADA, INCLUSIVE REJUNTAMENTO</t>
  </si>
  <si>
    <t>ED-50535</t>
  </si>
  <si>
    <t>REVESTIMENTO COM ARDÓSIA APLICADO EM PISO (30X30)CM, ESP. 1CM, ACABAMENTO NATURAL, ASSENTAMENTO COM ARGAMASSA INDUSTRIALIZADA, INCLUSIVE REJUNTAMENTO</t>
  </si>
  <si>
    <t>ED-50536</t>
  </si>
  <si>
    <t>REVESTIMENTO COM ARDÓSIA APLICADO EM PISO (40X40)CM, ESP. 1CM, ACABAMENTO NATURAL, ASSENTAMENTO COM ARGAMASSA INDUSTRIALIZADA, INCLUSIVE REJUNTAMENTO</t>
  </si>
  <si>
    <t>PISO CERÂMICO</t>
  </si>
  <si>
    <t>ED-50544</t>
  </si>
  <si>
    <t>REVESTIMENTO COM CERÂMICA APLICADO EM PISO, ACABAMENTO ESMALTADO, AMBIENTE EXTERNO (ANTIDERRAPANTE), PADRÃO EXTRA, DIMENSÃO DA PEÇA ATÉ 2025 CM2, PEI IV, ASSENTAMENTO COM ARGAMASSA INDUSTRIALIZADA, INCLUSIVE REJUNTAMENTO</t>
  </si>
  <si>
    <t>ED-50543</t>
  </si>
  <si>
    <t>REVESTIMENTO COM CERÂMICA APLICADO EM PISO, ACABAMENTO ESMALTADO, AMBIENTE EXTERNO (ANTIDERRAPANTE), PADRÃO EXTRA, DIMENSÃO DA PEÇA ATÉ 2025 CM2, PEI V, ASSENTAMENTO COM ARGAMASSA INDUSTRIALIZADA, INCLUSIVE REJUNTAMENTO</t>
  </si>
  <si>
    <t>ED-50722</t>
  </si>
  <si>
    <t>REVESTIMENTO COM CERÂMICA APLICADO EM PISO, ACABAMENTO ESMALTADO, AMBIENTE INTERNO, PADRÃO COMERCIAL, DIMENSÃO DA PEÇA (10X10)CM, PEI IV, ASSENTAMENTO COM ARGAMASSA INDUSTRIALIZADA, INCLUSIVE REJUNTAMENTO</t>
  </si>
  <si>
    <t>ED-50723</t>
  </si>
  <si>
    <t>REVESTIMENTO COM CERÂMICA APLICADO EM PISO, ACABAMENTO ESMALTADO, AMBIENTE INTERNO, PADRÃO COMERCIAL, DIMENSÃO DA PEÇA (10X20)CM, PEI IV, ASSENTAMENTO COM ARGAMASSA INDUSTRIALIZADA, INCLUSIVE REJUNTAMENTO</t>
  </si>
  <si>
    <t>ED-50724</t>
  </si>
  <si>
    <t>REVESTIMENTO COM CERÂMICA APLICADO EM PISO, ACABAMENTO ESMALTADO, AMBIENTE INTERNO, PADRÃO EXTRA, DIMENSÃO DA PEÇA ATÉ 2025 CM2, PEI IV, ASSENTAMENTO COM ARGAMASSA INDUSTRIALIZADA, INCLUSIVE REJUNTAMENTO</t>
  </si>
  <si>
    <t>ED-50542</t>
  </si>
  <si>
    <t>REVESTIMENTO COM CERÂMICA APLICADO EM PISO, ACABAMENTO ESMALTADO, AMBIENTE INTERNO, PADRÃO EXTRA, DIMENSÃO DA PEÇA ATÉ 2025 CM2, PEI V, ASSENTAMENTO COM ARGAMASSA INDUSTRIALIZADA, INCLUSIVE REJUNTAMENTO</t>
  </si>
  <si>
    <t>ED-50541</t>
  </si>
  <si>
    <t>REVESTIMENTO COM CERÂMICA VERMELHO NATURAL PARA PISO, ASSENTAMENTO COM ARGAMASSA INDUSTRIALIZADA, INCLUSIVE REJUNTAMENTO</t>
  </si>
  <si>
    <t>PISO EM PORCELANATO</t>
  </si>
  <si>
    <t>ED-50753</t>
  </si>
  <si>
    <t>REVESTIMENTO COM PORCELANATO APLICADO EM PISO, ACABAMENTO ESMALTADO ACETINADO, AMBIENTE INTERNO/EXTERNO, PADRÃO EXTRA, BORDA RETIFICADA, DIMENSÃO DA PEÇA (45X45)CM, ASSENTAMENTO COM ARGAMASSA INDUSTRIALIZADA, INCLUSIVE REJUNTAMENTO</t>
  </si>
  <si>
    <t>ED-50754</t>
  </si>
  <si>
    <t>REVESTIMENTO COM PORCELANATO APLICADO EM PISO, ACABAMENTO POLÍDO, AMBIENTE INTERNO, PADRÃO EXTRA, BORDA RETIFICADA, DIMENSÃO DA PEÇA (60X60)CM, ASSENTAMENTO COM ARGAMASSA INDUSTRIALIZADA, INCLUSIVE REJUNTAMENTO</t>
  </si>
  <si>
    <t>PISO DE LADRILHO</t>
  </si>
  <si>
    <t>ED-50582</t>
  </si>
  <si>
    <t>REVESTIMENTO COM LADRILHO HIDRÁULICO APLICADO EM PISO (20X20)CM COM JUNTA SECA, COM DUAS (2) CORES, ASSENTAMENTO COM ARGAMASSA INDUSTRIALIZADA</t>
  </si>
  <si>
    <t>ED-50581</t>
  </si>
  <si>
    <t>REVESTIMENTO COM LADRILHO HIDRÁULICO APLICADO EM PISO (20X20)CM COM JUNTA SECA, COM UMA (1) COR, ASSENTAMENTO COM ARGAMASSA INDUSTRIALIZADA</t>
  </si>
  <si>
    <t>ED-50580</t>
  </si>
  <si>
    <t>REVESTIMENTO COM LADRILHO HIDRÁULICO APLICADO EM PISO (20X20)CM COM JUNTA SECA, NA COR NATURAL, ASSENTAMENTO COM ARGAMASSA INDUSTRIALIZADA</t>
  </si>
  <si>
    <t>ED-50585</t>
  </si>
  <si>
    <t>REVESTIMENTO COM LADRILHO HIDRÁULICO APLICADO EM PISO (25X25)CM COM JUNTA SECA, COM DUAS (2) CORES, ASSENTAMENTO COM ARGAMASSA INDUSTRIALIZADA</t>
  </si>
  <si>
    <t>ED-50584</t>
  </si>
  <si>
    <t>REVESTIMENTO COM LADRILHO HIDRÁULICO APLICADO EM PISO (25X25)CM COM JUNTA SECA, COM UMA (1) COR, ASSENTAMENTO COM ARGAMASSA INDUSTRIALIZADA</t>
  </si>
  <si>
    <t>ED-50583</t>
  </si>
  <si>
    <t>REVESTIMENTO COM LADRILHO HIDRÁULICO APLICADO EM PISO (25X25)CM COM JUNTA SECA, NA COR NATURAL, ASSENTAMENTO COM ARGAMASSA INDUSTRIALIZADA</t>
  </si>
  <si>
    <t>PISO DE MÁRMORE E GRANITO</t>
  </si>
  <si>
    <t>ED-50576</t>
  </si>
  <si>
    <t>REVESTIMENTO COM GRANITO, CINZA ANDORINHA, APLICADO EM PISO, ESP. 2CM, DIMENSÃO DA PEÇA ATÉ 1600 CM2, ASSENTAMENTO COM ARGAMASSA INDUSTRIALIZADA, INCLUSIVE REJUNTAMENTO</t>
  </si>
  <si>
    <t>ED-50609</t>
  </si>
  <si>
    <t>REVESTIMENTO COM MÁRMORE BRANCO APLICADO EM PISO, ESP. 2CM, ASSENTAMENTO COM ARGAMASSA INDUSTRIALIZADA, INCLUSIVE REJUNTAMENTO</t>
  </si>
  <si>
    <t>ED-50610</t>
  </si>
  <si>
    <t>REVESTIMENTO COM MÁRMORE BRANCO APLICADO EM PISO, ESP. 3CM, ASSENTAMENTO COM ARGAMASSA INDUSTRIALIZADA, INCLUSIVE REJUNTAMENTO</t>
  </si>
  <si>
    <t>REJUNTAMENTO</t>
  </si>
  <si>
    <t>ED-17821</t>
  </si>
  <si>
    <t>APLICAÇÃO DE REJUNTE CIMENTÍCIO COLORIDO INDUSTRIALIZADO PARA REVESTIMENTOS DE PAREDE/PISO COM JUNTAS DE ATÉ 1MM DE ESPESSURA</t>
  </si>
  <si>
    <t>ED-50718</t>
  </si>
  <si>
    <t>APLICAÇÃO DE REJUNTE CIMENTÍCIO COLORIDO INDUSTRIALIZADO PARA REVESTIMENTOS DE PAREDE/PISO COM JUNTAS DE ATÉ 3MM DE ESPESSURA</t>
  </si>
  <si>
    <t>ED-17822</t>
  </si>
  <si>
    <t>APLICAÇÃO DE REJUNTE COM CIMENTO BRANCO PARA REVESTIMENTOS DE PAREDE/PISO COM JUNTAS DE ATÉ 1MM DE ESPESSURA</t>
  </si>
  <si>
    <t>ED-9122</t>
  </si>
  <si>
    <t>APLICAÇÃO DE REJUNTE COM CIMENTO BRANCO PARA REVESTIMENTOS DE PAREDE/PISO COM JUNTAS DE ATÉ 3MM DE ESPESSURA</t>
  </si>
  <si>
    <t>ED-17823</t>
  </si>
  <si>
    <t>APLICAÇÃO DE REJUNTE EPÓXI PARA REVESTIMENTOS DE PAREDE/PISO COM JUNTAS DE ATÉ 1MM DE ESPESSURA</t>
  </si>
  <si>
    <t>ED-17824</t>
  </si>
  <si>
    <t>APLICAÇÃO DE REJUNTE EPÓXI PARA REVESTIMENTOS DE PAREDE/PISO COM JUNTAS DE ATÉ 3MM DE ESPESSURA</t>
  </si>
  <si>
    <t>ED-7414</t>
  </si>
  <si>
    <t>APLICAÇÃO DE REJUNTE EPÓXI PARA REVESTIMENTOS DE PAREDE/PISO COM JUNTAS DE ATÉ 5MM DE ESPESSURA</t>
  </si>
  <si>
    <t>PISO VINÍLICO</t>
  </si>
  <si>
    <t>ED-50632</t>
  </si>
  <si>
    <t>PISO VINÍLICO EM PLACA SEMI-FLEXÍVEL, TIPO COMERCIAL, ESP. 2MM, INCLUSIVE LIXAMENTO E PREPARAÇÃO DA SUPERFÍCIE PARA ASSENTAMENTO E FIXAÇÃO COM COLA</t>
  </si>
  <si>
    <t>ED-5102</t>
  </si>
  <si>
    <t>PISO VINÍLICO EM RÉGUAS, TIPO COMERCIAL, ESP. 2MM, INCLUSIVE LIXAMENTO E PREPARAÇÃO DA SUPERFÍCIE PARA ASSENTAMENTO E FIXAÇÃO COM COLA</t>
  </si>
  <si>
    <t>PISO DE MADEIRA</t>
  </si>
  <si>
    <t>ED-17869</t>
  </si>
  <si>
    <t>APLICAÇÃO DE VERNIZ, COM ACABAMENTO BRILHANTE, EM PISO DE MADEIRA, TIPO ASSOALHO/TÁBUA CORRIDA, DUAS (2) DEMÃOS, INCLUSIVE RASPAGEM E CALAFETAÇÃO</t>
  </si>
  <si>
    <t>ED-17868</t>
  </si>
  <si>
    <t>APLICAÇÃO DE VERNIZ, COM ACABAMENTO BRILHANTE, EM PISO DE MADEIRA TIPO TACÃO, DUAS (2) DEMÃOS, INCLUSIVE RASPAGEM E CALAFETAÇÃO</t>
  </si>
  <si>
    <t>ED-17867</t>
  </si>
  <si>
    <t>APLICAÇÃO DE VERNIZ, COM ACABAMENTO BRILHANTE, EM PISO DE MADEIRA TIPO TACO, DUAS (2) DEMÃOS, INCLUSIVE RASPAGEM E CALAFETAÇÃO</t>
  </si>
  <si>
    <t>ED-17861</t>
  </si>
  <si>
    <t>APLICAÇÃO DE VERNIZ EM PISO DE MADEIRA, UMA (1) DEMÃO, EXCLUSIVE RASPAGEM</t>
  </si>
  <si>
    <t>ED-8058</t>
  </si>
  <si>
    <t>ASSOALHO/TÁBUA CORRIDA EM MADEIRA DE LEI, LARGURA DE 10CM, INCLUSIVE ASSENTAMENTO COM COLA, EXCLUSIVE APLICAÇÃO DE VERNIZ EM PISO DE MADEIRA</t>
  </si>
  <si>
    <t>ED-9016</t>
  </si>
  <si>
    <t>ASSOALHO/TÁBUA CORRIDA EM MADEIRA DE LEI, LARGURA DE 10CM, INCLUSIVE ASSENTAMENTO COM PREGOS, EXCLUSIVE BARROTE</t>
  </si>
  <si>
    <t>ED-9017</t>
  </si>
  <si>
    <t>BARROTEAMENTO PARA PISO DE MADEIRA, COM PEÇAS DE (6x15)CM ESPAÇADAS A CADA 60CM, EXCLUSIVE PISO/ASSOALHO</t>
  </si>
  <si>
    <t>ED-17864</t>
  </si>
  <si>
    <t>CALAFETAÇÃO DE PISO DE MADEIRA, TIPO ASSOALHO/TÁBUA CORRIDA, LARGURA DE 10CM, EXCLUSIVE APLICAÇÃO DE VERNIZ/RESINA</t>
  </si>
  <si>
    <t>ED-17863</t>
  </si>
  <si>
    <t>CALAFETAÇÃO DE PISO DE TACÃO DE MADEIRA (10X40)CM, EXCLUSIVE APLICAÇÃO DE VERNIZ/RESINA</t>
  </si>
  <si>
    <t>ED-17862</t>
  </si>
  <si>
    <t>CALAFETAÇÃO DE PISO DE TACO DE MADEIRA (7X21)CM, EXCLUSIVE APLICAÇÃO DE VERNIZ/RESINA</t>
  </si>
  <si>
    <t>ED-17859</t>
  </si>
  <si>
    <t>RASPAGEM EM PISO DE MADEIRA, EXCLUSIVE CALAFETAÇÃO</t>
  </si>
  <si>
    <t>ED-50604</t>
  </si>
  <si>
    <t>TACÃO DE MADEIRA IPÊ EXTRA, DIMENSÃO (10X40)CM, INCLUSIVE ASSENTAMENTO COM COLA</t>
  </si>
  <si>
    <t>ED-50602</t>
  </si>
  <si>
    <t>TACO DE MADEIRA IPÊ EXTRA, DIMENSÃO (7X21)CM, INCLUSIVE ASSENTAMENTO COM COLA</t>
  </si>
  <si>
    <t>PISO CIMENTADO</t>
  </si>
  <si>
    <t>ED-50563</t>
  </si>
  <si>
    <t>PISO CIMENTADO COM ARGAMASSA, TRAÇO 1:3 (CIMENTO E AREIA), COM ADITIVO IMPERMEABILIZANTE, ESP. 25MM, INCLUSIVE ACABAMENTO DESEMPENADO E FELTRADO</t>
  </si>
  <si>
    <t>ED-50547</t>
  </si>
  <si>
    <t>PISO CIMENTADO COM ARGAMASSA, TRAÇO 1:3 (CIMENTO E AREIA), ESP. 25MM, ACABAMENTO DESEMPENADO E FELTRADO, MODULAÇÃO DE (100X100)CM, INCLUSIVE JUNTA PLÁSTICA</t>
  </si>
  <si>
    <t>ED-50545</t>
  </si>
  <si>
    <t>PISO CIMENTADO COM ARGAMASSA, TRAÇO 1:3 (CIMENTO E AREIA), ESP. 25MM, ACABAMENTO DESEMPENADO E FELTRADO, MODULAÇÃO DE (200X200)CM, INCLUSIVE JUNTA PLÁSTICA</t>
  </si>
  <si>
    <t>ED-50549</t>
  </si>
  <si>
    <t>PISO CIMENTADO COM ARGAMASSA, TRAÇO 1:3 (CIMENTO E AREIA), ESP. 25MM, ACABAMETNO DESEMPENADO E FELTRADO, MODULAÇÃO DE (60X60)CM, INCLUSIVE JUNTA PLÁSTICA</t>
  </si>
  <si>
    <t>ED-50548</t>
  </si>
  <si>
    <t>PISO CIMENTADO COM ARGAMASSA, TRAÇO 1:3 (CIMENTO E AREIA), ESP. 30MM, ACABAMENTO DESEMPENADO E FELTRADO, MODULAÇÃO DE (100X100)CM, INCLUSIVE JUNTA PLÁSTICA</t>
  </si>
  <si>
    <t>ED-50546</t>
  </si>
  <si>
    <t>PISO CIMENTADO COM ARGAMASSA, TRAÇO 1:3 (CIMENTO E AREIA), ESP. 30MM, ACABAMENTO DESEMPENADO E FELTRADO, MODULAÇÃO DE (200X200)CM, INCLUSIVE JUNTA PLÁSTICA</t>
  </si>
  <si>
    <t>ED-50550</t>
  </si>
  <si>
    <t>PISO CIMENTADO COM ARGAMASSA, TRAÇO 1:3 (CIMENTO E AREIA), ESP. 30MM, ACABAMENTO DESEMPENADO E FELTRADO, MODULAÇÃO DE (60X60)CM, INCLUSIVE JUNTA PLÁSTICA</t>
  </si>
  <si>
    <t>ED-50551</t>
  </si>
  <si>
    <t>PISO CIMENTADO COM ARGAMASSA, TRAÇO 1:3 (CIMENTO E AREIA), ESP. 50MM, ACABAMENTO DESEMPENADO E FELTRADO, MODULAÇÃO DE (100X100)CM, INCLUSIVE JUNTA PLÁSTICA</t>
  </si>
  <si>
    <t>ED-50564</t>
  </si>
  <si>
    <t>PISO CIMENTADO COM PIGMENTAÇÃO COLORIDA, DESEMPENADO E FELTRADO COM ARGAMASSA SEM JUNTA DE DILATAÇÃO, TRAÇO 1:3 (CIMENTO E AREIA), ESP. 30MM, INCLUSIVE ACABAMENTO DESEMPENADO E FELTRADO</t>
  </si>
  <si>
    <t>ED-50552</t>
  </si>
  <si>
    <t>PISO CIMENTADO NATADO COM ARGAMASSA, ACABAMENTO QUEIMADO, TRAÇO 1:3 (CIMENTO E AREIA), ESP. 20MM, SEM JUNTA DE DILATAÇÃO</t>
  </si>
  <si>
    <t>ED-50558</t>
  </si>
  <si>
    <t xml:space="preserve">PISO CIMENTADO NATADO COM ARGAMASSA, ACABAMENTO QUEIMADO, TRAÇO 1:3 (CIMENTO E AREIA), ESP. 25MM, MODULAÇÃO DE (100X100)CM, INCLUSIVE JUNTA PLÁSTICA </t>
  </si>
  <si>
    <t>ED-50556</t>
  </si>
  <si>
    <t xml:space="preserve">PISO CIMENTADO NATADO COM ARGAMASSA, ACABAMENTO QUEIMADO, TRAÇO 1:3 (CIMENTO E AREIA), ESP. 25MM, MODULAÇÃO DE (200X200)CM, INCLUSIVE JUNTA PLÁSTICA </t>
  </si>
  <si>
    <t>ED-50560</t>
  </si>
  <si>
    <t xml:space="preserve">PISO CIMENTADO NATADO COM ARGAMASSA, ACABAMENTO QUEIMADO, TRAÇO 1:3 (CIMENTO E AREIA), ESP. 25MM, MODULAÇÃO DE (60X60)CM, INCLUSIVE JUNTA PLÁSTICA </t>
  </si>
  <si>
    <t>ED-50553</t>
  </si>
  <si>
    <t>PISO CIMENTADO NATADO COM ARGAMASSA, ACABAMENTO QUEIMADO, TRAÇO 1:3 (CIMENTO E AREIA), ESP. 25MM, SEM JUNTA DE DILATAÇÃO</t>
  </si>
  <si>
    <t>ED-50559</t>
  </si>
  <si>
    <t xml:space="preserve">PISO CIMENTADO NATADO COM ARGAMASSA, ACABAMENTO QUEIMADO, TRAÇO 1:3 (CIMENTO E AREIA), ESP. 30MM, MODULAÇÃO DE (100X100)CM, INCLUSIVE JUNTA PLÁSTICA </t>
  </si>
  <si>
    <t>ED-50557</t>
  </si>
  <si>
    <t xml:space="preserve">PISO CIMENTADO NATADO COM ARGAMASSA, ACABAMENTO QUEIMADO, TRAÇO 1:3 (CIMENTO E AREIA), ESP. 30MM, MODULAÇÃO DE (200X200)CM, INCLUSIVE JUNTA PLÁSTICA </t>
  </si>
  <si>
    <t>ED-50561</t>
  </si>
  <si>
    <t xml:space="preserve">PISO CIMENTADO NATADO COM ARGAMASSA, ACABAMENTO QUEIMADO, TRAÇO 1:3 (CIMENTO E AREIA), ESP. 30MM, MODULAÇÃO DE (60X60)CM, INCLUSIVE JUNTA PLÁSTICA </t>
  </si>
  <si>
    <t>ED-50554</t>
  </si>
  <si>
    <t>PISO CIMENTADO NATADO COM ARGAMASSA, ACABAMENTO QUEIMADO, TRAÇO 1:3 (CIMENTO E AREIA), ESP. 30MM, SEM JUNTA DE DILATAÇÃO</t>
  </si>
  <si>
    <t>ED-50562</t>
  </si>
  <si>
    <t xml:space="preserve">PISO CIMENTADO NATADO COM ARGAMASSA, ACABAMENTO QUEIMADO, TRAÇO 1:3 (CIMENTO E AREIA), ESP. 50MM, MODULAÇÃO DE (60X60)CM, INCLUSIVE JUNTA PLÁSTICA </t>
  </si>
  <si>
    <t>ED-50555</t>
  </si>
  <si>
    <t>PISO CIMENTADO NATADO COM ARGAMASSA, ACABAMENTO QUEIMADO, TRAÇO 1:3 (CIMENTO E AREIA), ESP. 50MM, SEM JUNTA DE DILATAÇÃO</t>
  </si>
  <si>
    <t>PISO DE GRANITINA E MARMORITE</t>
  </si>
  <si>
    <t>ED-50617</t>
  </si>
  <si>
    <t>LIMPEZA E POLIMENTO DE PISO GRANILITE/MARMORITE, EXCLUSIVE APLICAÇÃO DE RESINA</t>
  </si>
  <si>
    <t>ED-50616</t>
  </si>
  <si>
    <t>PISO EM GRANILITE/MARMORITE, ESP. 8MM, ACABAMENTO LAVADO TIPO FULGET, COR NATURAL, MODULAÇÃO DE (1X1)M, INCLUSO JUNTA PLÁSTICA</t>
  </si>
  <si>
    <t>ED-50615</t>
  </si>
  <si>
    <t>PISO EM GRANILITE/MARMORITE, ESP. 8MM, ACABAMENTO LAVADO TIPO FULGET, COR VERMELHA, MODULAÇÃO DE (1X1)M, INCLUSO JUNTA PLÁSTICA</t>
  </si>
  <si>
    <t>ED-50614</t>
  </si>
  <si>
    <t>PISO EM GRANILITE/MARMORITE, ESP. 8MM, ACABAMENTO POLIDO, COR BRANCA, MODULAÇÃO DE (1X1)M, INCLUSIVE JUNTA ALUMÍNIO, RESINA E POLIMENTO MECANIZADO</t>
  </si>
  <si>
    <t>ED-50613</t>
  </si>
  <si>
    <t>PISO EM GRANILITE/MARMORITE, ESP. 8MM, ACABAMENTO POLIDO, COR BRANCA, MODULAÇÃO DE (1X1)M, INCLUSIVE JUNTA PLÁSTICA, RESINA E POLIMENTO MECANIZADO</t>
  </si>
  <si>
    <t>ED-50612</t>
  </si>
  <si>
    <t>PISO EM GRANILITE/MARMORITE, ESP. 8MM, ACABAMENTO POLIDO, COR CINZA, MODULAÇÃO DE (1X1)M, INCLUSIVE JUNTA ALUMÍNIO, RESINA E POLIMENTO MECANIZADO</t>
  </si>
  <si>
    <t>ED-50611</t>
  </si>
  <si>
    <t>PISO EM GRANILITE/MARMORITE, ESP. 8MM, ACABAMENTO POLIDO, COR CINZA, MODULAÇÃO DE (1X1)M, INCLUSIVE JUNTA PLÁSTICA, RESINA E POLIMENTO MECANIZADO</t>
  </si>
  <si>
    <t>PISO EM CONCRETO</t>
  </si>
  <si>
    <t>ED-9317</t>
  </si>
  <si>
    <t>PISO EM CONCRETO PREPARADO EM OBRA COM BETONEIRA COM FCK DE 10MPA, SEM ARMAÇÃO, ACABAMENTO RÚSTICO, ESP. 5CM, INCLUSIVE FORNECIMENTO, LANÇAMENTO, ADENSAMENTO, SARRAFEAMENTO, EXCLUSIVE JUNTA DE DILATAÇÃO</t>
  </si>
  <si>
    <t>ED-50571</t>
  </si>
  <si>
    <t>PISO EM CONCRETO PREPARADO EM OBRA COM BETONEIRA COM FCK DE 13,5MPA, SEM ARMAÇÃO, ACABAMENTO RÚSTICO, ESP. 8CM, INCLUSIVE FORNECIMENTO, LANÇAMENTO, ADENSAMENTO, SARRAFEAMENTO, EXCLUSIVE JUNTA DE DILATAÇÃO</t>
  </si>
  <si>
    <t>ED-50573</t>
  </si>
  <si>
    <t>PISO EM CONCRETO PREPARADO EM OBRA COM FCK DE 20MPA, COM FIBRA DE AÇO, CONSUMO 25KG/M3, EXCLUSIVE ARMAÇÃO, INCLUSIVE ACABAMENTO SARRAFEADO</t>
  </si>
  <si>
    <t>ED-9320</t>
  </si>
  <si>
    <t>PISO EM CONCRETO USINADO CONVENCIONAL COM DE FCK 15MPA, COM TELA SOLDADA NERVURADA TIPO Q-138, ACABAMENTO POLÍDO EM NÍVEL ZERO, ESP. 10CM, INCLUSIVE FORNECIMENTO, LANÇAMENTO, ADENSAMENTO, EXCLUSIVE JUNTA DE DILATAÇÃO</t>
  </si>
  <si>
    <t>ED-9321</t>
  </si>
  <si>
    <t>PISO EM CONCRETO USINADO CONVENCIONAL COM DE FCK 15MPA, COM TELA SOLDADA NERVURADA TIPO Q-138, ACABAMENTO POLÍDO EM NÍVEL ZERO, ESP. 12CM, INCLUSIVE FORNECIMENTO, LANÇAMENTO, ADENSAMENTO, EXCLUSIVE JUNTA DE DILATAÇÃO</t>
  </si>
  <si>
    <t>ED-9319</t>
  </si>
  <si>
    <t>PISO EM CONCRETO USINADO CONVENCIONAL COM DE FCK 15MPA, COM TELA SOLDADA NERVURADA TIPO Q-61, ACABAMENTO POLIDO EM NÍVEL ZERO, ESP. 5CM, INCLUSIVE FORNECIMENTO, LANÇAMENTO, ADENSAMENTO, EXCLUSIVE JUNTA DE DILATAÇÃO</t>
  </si>
  <si>
    <t>ED-9318</t>
  </si>
  <si>
    <t>PISO EM CONCRETO USINADO CONVENCIONAL COM DE FCK 15MPA, SEM ARMAÇÃO, ACABAMENTO RÚSTICO, ESP. 5CM, INCLUSIVE FORNECIMENTO, LANÇAMENTO, ADENSAMENTO, SARRAFEAMENTO, EXCLUSIVE JUNTA DE DILATAÇÃO</t>
  </si>
  <si>
    <t>ED-50572</t>
  </si>
  <si>
    <t>PISO EM CONCRETO USINADO CONVENCIONAL COM DE FCK 30MPA, COM AÇO CA-50 DIÂMETRO 6,3MM MALHA 10X10CM, ACABAMENTO RÚSTICO, ESP. 15CM, INCLUSIVE FORNECIMENTO, LANÇAMENTO, ADENSAMENTO, EXCLUSIVE JUNTA DE DILATAÇÃO</t>
  </si>
  <si>
    <t>LAJE DE TRANSIÇÃO</t>
  </si>
  <si>
    <t>ED-50588</t>
  </si>
  <si>
    <t>LAJE DE TRANSIÇÃO EM CONCRETO PREPARADO EM OBRA COM BETONEIRA COM FCK DE 10MPA, ESP. 5CM, EXCLUSIVE ARMAÇÃO, INCLUSIVE ACABAMENTO SARRAFEADO</t>
  </si>
  <si>
    <t>ED-50589</t>
  </si>
  <si>
    <t>LAJE DE TRANSIÇÃO EM CONCRETO PREPARADO EM OBRA COM BETONEIRA COM FCK DE 10MPA, ESP. 6CM, EXCLUSIVE ARMAÇÃO, INCLUSIVE ACABAMENTO SARRAFEADO</t>
  </si>
  <si>
    <t>ED-50590</t>
  </si>
  <si>
    <t>LAJE DE TRANSIÇÃO EM CONCRETO PREPARADO EM OBRA COM BETONEIRA COM FCK DE 10MPA, ESP. 8CM, EXCLUSIVE ARMAÇÃO, INCLUSIVE ACABAMENTO SARRAFEADO</t>
  </si>
  <si>
    <t>ED-50594</t>
  </si>
  <si>
    <t>LAJE DE TRANSIÇÃO EM CONCRETO USINADO AUTO-ADENSÁVEL COM FCK DE 15MPA, ESP. 11CM, INCLUSIVE TELA DE AÇO CA-60 SOLDADA TIPO Q-61 E POLIMENTO MECANIZADO DE SUPERFÍCIE EM CONCRETO</t>
  </si>
  <si>
    <t>ED-50595</t>
  </si>
  <si>
    <t>LAJE DE TRANSIÇÃO EM CONCRETO USINADO AUTO-ADENSÁVEL COM FCK DE 15MPA, ESP. 12CM, INCLUSIVE TELA DE AÇO CA-60 SOLDADA TIPO Q-61 E POLIMENTO MECANIZADO DE SUPERFÍCIE EM CONCRETO</t>
  </si>
  <si>
    <t>ED-50591</t>
  </si>
  <si>
    <t>LAJE DE TRANSIÇÃO EM CONCRETO USINADO AUTO-ADENSÁVEL COM FCK DE 15MPA, ESP. 8CM, INCLUSIVE TELA DE AÇO CA-60 SOLDADA TIPO Q-61 E POLIMENTO MECANIZADO DE SUPERFÍCIE EM CONCRETO</t>
  </si>
  <si>
    <t>ED-50592</t>
  </si>
  <si>
    <t>LAJE DE TRANSIÇÃO EM CONCRETO USINADO AUTO-ADENSÁVEL COM FCK DE 15MPA, ESP. 9CM, INCLUSIVE TELA DE AÇO CA-60 SOLDADA TIPO Q-61 E POLIMENTO MECANIZADO DE SUPERFÍCIE EM CONCRETO</t>
  </si>
  <si>
    <t>ED-50597</t>
  </si>
  <si>
    <t>LAJE DE TRANSIÇÃO EM CONCRETO USINADO AUTO-ADENSÁVEL COM FCK DE 18MPA, ESP. 10CM, INCLUSIVE TELA DE AÇO CA-60 SOLDADA TIPO Q-61 E POLIMENTO MECANIZADO DE SUPERFÍCIE EM CONCRETO</t>
  </si>
  <si>
    <t>ED-50598</t>
  </si>
  <si>
    <t>LAJE DE TRANSIÇÃO EM CONCRETO USINADO AUTO-ADENSÁVEL COM FCK DE 18MPA, ESP. 12CM, INCLUSIVE TELA DE AÇO CA-60 SOLDADA TIPO Q-61 E POLIMENTO MECANIZADO DE SUPERFÍCIE EM CONCRETO</t>
  </si>
  <si>
    <t>ED-50596</t>
  </si>
  <si>
    <t>LAJE DE TRANSIÇÃO EM CONCRETO USINADO AUTO-ADENSÁVEL COM FCK DE 18MPA, ESP. 8CM, INCLUSIVE TELA DE AÇO CA-60 SOLDADA TIPO Q-61 E POLIMENTO MECANIZADO DE SUPERFÍCIE EM CONCRETO</t>
  </si>
  <si>
    <t>ED-50599</t>
  </si>
  <si>
    <t>LAJE DE TRANSIÇÃO EM CONCRETO USINADO AUTO-ADENSÁVEL COM FCK DE 20MPA, ESP. 8CM, INCLUSIVE TELA DE AÇO CA-60 SOLDADA TIPO Q-61 E POLIMENTO MECANIZADO DE SUPERFÍCIE EM CONCRETO</t>
  </si>
  <si>
    <t>ED-50593</t>
  </si>
  <si>
    <t>LAJE DE TRANSIÇÃO EM CONCRETO USINADO CONVENCIONAL COM FCK DE 15MPA, ESP. 10CM, INCLUSIVE TELA DE AÇO CA-60 SOLDADA TIPO Q-61 E POLIMENTO MECANIZADO DE SUPERFÍCIE EM CONCRETO</t>
  </si>
  <si>
    <t>PISO EM TIJOLO MACIÇO</t>
  </si>
  <si>
    <t>ED-50631</t>
  </si>
  <si>
    <t>PISO COM TIJOLO CERÂMICO MACIÇO PRENSADO, ASSENTAMENTO COM ARGAMASSA SECA, TRAÇO 1:4 (CIMENTO E AREIA), INCLUSIVE REJUNTAMENTO COM ARGAMASSA SECA DE TRAÇO 1:4 (CIMENTO E AREIA)</t>
  </si>
  <si>
    <t>PISO INDUSTRIAIS</t>
  </si>
  <si>
    <t>ED-50578</t>
  </si>
  <si>
    <t>PISO INDUSTRIAL COM ARGAMASSA DE ALTA RESISTÊNCIA, COR BRANCA, ESP. 8MM, ACABAMENTO POLIDO, MODULAÇÃO DE (1X1)M, INCLUSIVE JUNTA PLÁSTICA E POLIMENTO MECANIZADO, EXCLUSIVE RESINA</t>
  </si>
  <si>
    <t>ED-50577</t>
  </si>
  <si>
    <t>PISO INDUSTRIAL COM ARGAMASSA DE ALTA RESISTÊNCIA, COR CINZA, ESP. 8MM, ACABAMENTO POLIDO, MODULAÇÃO DE (1X1)M, INCLUSIVE JUNTA PLÁSTICA E POLIMENTO MECANIZADO, EXCLUSIVE RESINA</t>
  </si>
  <si>
    <t>PISO PODOTÁTIL (TÁTIL)</t>
  </si>
  <si>
    <t>ED-50626</t>
  </si>
  <si>
    <t>PISO PODOTÁTIL DE BORRACHA, ALERTA OU DIRECIONAL, ESP. 12MM, COLORIDA, INCLUSIVE ASSENTAMENTO COM ARGAMASSA, TRAÇO 1:4 (CIMENTO E AREIA), COM PREPARO MECANIZADO</t>
  </si>
  <si>
    <t>ED-50624</t>
  </si>
  <si>
    <t>PISO PODOTÁTIL DE BORRACHA, ALERTA OU DIRECIONAL, ESP. 5MM, COLORIDA, INCLUSIVE ASSENTAMENTO COM COLA DE CONTATO</t>
  </si>
  <si>
    <t>ED-15226</t>
  </si>
  <si>
    <t>PISO PODOTÁTIL DE CONCRETO, ALERTA OU DIRECIONAL, APLICADO EM PISO (20X20)CM COM JUNTA SECA, COR VERMELHO/AMARELO, INCLUSIVE ASSENTAMENTO COM ARGAMASSA INDUSTRIALIZADA</t>
  </si>
  <si>
    <t>ED-50586</t>
  </si>
  <si>
    <t>PISO PODOTÁTIL DE CONCRETO, ALERTA OU DIRECIONAL, APLICADO EM PISO (40X40)CM COM JUNTA SECA, COR VERMELHO/AMARELO, INCLUSIVE ASSENTAMENTO COM ARGAMASSA INDUSTRIALIZADA</t>
  </si>
  <si>
    <t>PISO DE BORRACHA</t>
  </si>
  <si>
    <t>ED-50538</t>
  </si>
  <si>
    <t>PISO DE PLACA DE BORRACHA PASTILHADO/MOEDA, DIMENSÃO DE (50X50)CM, ASSENTAMENTO COM COLA DE CONTATO, INCLUSIVE FORNECIMENTO E INSTALAÇÃO</t>
  </si>
  <si>
    <t>JUNTA DE DILATAÇÃO</t>
  </si>
  <si>
    <t>ED-50579</t>
  </si>
  <si>
    <t>APLICAÇÃO DE SELANTE, MASTIQUE ELÁSTICO, EM JUNTA DE DILAÇÃO, DIMENSÃO (20X10)MM, FATOR DE FORMA 1:2, EXCLUSIVE DELIMITADOR DE PROFUNDIDADE</t>
  </si>
  <si>
    <t>DEGRAU E PATAMAR</t>
  </si>
  <si>
    <t>ED-50574</t>
  </si>
  <si>
    <t>APLICAÇÃO DE FAIXA/FITA ADESIVA ANTIDERRAPANTE, LARGURA DE 50MM, EM DEGRAUS DE ESCADA, INCLUSIVE FORNECIMENTO</t>
  </si>
  <si>
    <t>ED-50537</t>
  </si>
  <si>
    <t>DEGRAU EM PEDRA ARDÓSIA, COM LARGURA DE 30CM, ESP. 20MM, ASSENTADO COM ARGAMASSA, TRAÇO 1:4 (CIMENTO E AREIA), COM PREPARO MECANIZADO, INCLUSIVE ESPELHO PARA DEGRAU, ESP. 15MM, COM ALTURA DE 20CM</t>
  </si>
  <si>
    <t>ED-50575</t>
  </si>
  <si>
    <t>FAIXA/FRISO ANTIDERRAPANTE EM PEDRA, COM LARGURA DE 50MM, EM DEGRAU DE ESCADA OU PATAMAR, COM EXECUÇÃO MECANIZADA</t>
  </si>
  <si>
    <t>SÓCULO</t>
  </si>
  <si>
    <t>ED-50621</t>
  </si>
  <si>
    <t>SÓCULO COM ENCHIMENTO EM TIJOLOS MACIÇOS, ALTURA DE 10CM À 12CM, INCLUSIVE ACABAMENTO EM REVESTIMENTO DE ARGAMASSA, ESP. 20MM, COM APLICAÇÃO MANUAL</t>
  </si>
  <si>
    <t>RODAPÉ, SOLEIRA E PEITORIL</t>
  </si>
  <si>
    <t>RODAPÉ DE ARDÓSIA</t>
  </si>
  <si>
    <t>ED-50766</t>
  </si>
  <si>
    <t>RODAPÉ DE ARDÓSIA, ESP. 7MM, ALTURA DE 5CM, ACABAMENTO NATURAL, ASSENTAMENTO COM ARGAMASSA INDUSTRIALIZADA, INCLUSIVE REJUNTAMENTO</t>
  </si>
  <si>
    <t>ED-50767</t>
  </si>
  <si>
    <t>RODAPÉ DE ARDÓSIA, ESP. 7MM, ALTURA DE 7CM, ACABAMENTO NATURAL, ASSENTAMENTO COM ARGAMASSA INDUSTRIALIZADA, INCLUSIVE REJUNTAMENTO</t>
  </si>
  <si>
    <t>RODAPÉ CERÂMICO</t>
  </si>
  <si>
    <t>ED-50771</t>
  </si>
  <si>
    <t>RODAPÉ COM REVESTIMENTO EM CERÂMICA ESMALTADA COMERCIAL, ALTURA 10CM, PEI IV, ASSENTAMENTO COM ARGAMASSA INDUSTRIALIZADA, INCLUSIVE REJUNTAMENTO</t>
  </si>
  <si>
    <t>RODAPÉ DE GRANITINA E MARMORITE</t>
  </si>
  <si>
    <t>ED-50786</t>
  </si>
  <si>
    <t>RODAPÉ EM GRANILITE/MARMORITE, ACABAMENTO POLIDO, COR BRANCA, ALTURA DE 10CM, INCLUSIVE POLIMENTO</t>
  </si>
  <si>
    <t>ED-50784</t>
  </si>
  <si>
    <t>RODAPÉ EM GRANILITE/MARMORITE, ACABAMENTO POLIDO, COR BRANCA, ALTURA DE 5CM, INCLUSIVE POLIMENTO</t>
  </si>
  <si>
    <t>ED-50785</t>
  </si>
  <si>
    <t>RODAPÉ EM GRANILITE/MARMORITE, ACABAMENTO POLIDO, COR BRANCA, ALTURA DE 7CM, INCLUSIVE POLIMENTO</t>
  </si>
  <si>
    <t>ED-50783</t>
  </si>
  <si>
    <t>RODAPÉ EM GRANILITE/MARMORITE, ACABAMENTO POLIDO, COR CINZA, ALTURA DE 10CM, INCLUSIVE POLIMENTO</t>
  </si>
  <si>
    <t>ED-50781</t>
  </si>
  <si>
    <t>RODAPÉ EM GRANILITE/MARMORITE, ACABAMENTO POLIDO, COR CINZA, ALTURA DE 5CM, INCLUSIVE POLIMENTO</t>
  </si>
  <si>
    <t>ED-50782</t>
  </si>
  <si>
    <t>RODAPÉ EM GRANILITE/MARMORITE, ACABAMENTO POLIDO, COR CINZA, ALTURA DE 7CM, INCLUSIVE POLIMENTO</t>
  </si>
  <si>
    <t>RODAPÉS DE GRANITO</t>
  </si>
  <si>
    <t>ED-50774</t>
  </si>
  <si>
    <t>RODAPÉ DE GRANITO, NA COR CINZA ANDORINHA, ESP. 2CM, ALTURA DE 10CM, ACABAMENTO POLIDO, ASSENTAMENTO COM ARGAMASSA INDUSTRIALIZADA, INCLUSIVE REJUNTAMENTO</t>
  </si>
  <si>
    <t>ED-50773</t>
  </si>
  <si>
    <t>RODAPÉ DE GRANITO, NA COR CINZA ANDORINHA, ESP. 2CM, ALTURA DE 5CM, ACABAMENTO POLIDO, ASSENTAMENTO COM ARGAMASSA INDUSTRIALIZADA, INCLUSIVE REJUNTAMENTO</t>
  </si>
  <si>
    <t>ED-50772</t>
  </si>
  <si>
    <t>RODAPÉ DE GRANITO, NA COR CINZA ANDORINHA, ESP. 2CM, ALTURA DE 7CM, ACABAMENTO POLIDO, ASSENTAMENTO COM ARGAMASSA INDUSTRIALIZADA, INCLUSIVE REJUNTAMENTO</t>
  </si>
  <si>
    <t>RODAPÉS DE MÁRMORE</t>
  </si>
  <si>
    <t>ED-50780</t>
  </si>
  <si>
    <t>RODAPÉ DE MÁRMORE, NA COR BRANCO COMUM, ESP. 2CM, ALTURA DE 10CM, ACABAMENTO POLIDO, ASSENTAMENTO COM ARGAMASSA INDUSTRIALIZADA, INCLUSIVE REJUNTAMENTO</t>
  </si>
  <si>
    <t>ED-50778</t>
  </si>
  <si>
    <t>RODAPÉ DE MÁRMORE, NA COR BRANCO COMUM, ESP. 2CM, ALTURA DE 5CM, ACABAMENTO POLIDO, ASSENTAMENTO COM ARGAMASSA INDUSTRIALIZADA, INCLUSIVE REJUNTAMENTO</t>
  </si>
  <si>
    <t>ED-50779</t>
  </si>
  <si>
    <t>RODAPÉ DE MÁRMORE, NA COR BRANCO COMUM, ESP. 2CM, ALTURA DE 7CM, ACABAMENTO POLIDO, ASSENTAMENTO COM ARGAMASSA INDUSTRIALIZADA, INCLUSIVE REJUNTAMENTO</t>
  </si>
  <si>
    <t>RODAPÉ DE MADEIRA</t>
  </si>
  <si>
    <t>ED-50777</t>
  </si>
  <si>
    <t>RODAPÉ EM MADEIRA DE LEI, COM ACABAMENTO APARELHADO E CANTO BOLEADO, ALTURA DE 7CM, ESP. 2CM, INCLUSIVE FIXAÇÃO</t>
  </si>
  <si>
    <t>ED-6254</t>
  </si>
  <si>
    <t>RODAPÉ EM POLIESTIRENO, ALTURA 7CM, ASSENTADO COM COLA, INCLUSIVE CALAFETAÇÃO COM SILICONE</t>
  </si>
  <si>
    <t>RODAPÉ CIMENTADO</t>
  </si>
  <si>
    <t>ED-50770</t>
  </si>
  <si>
    <t>RODAPÉ COM ARGAMASSA, TRAÇO 1:3 (CIMENTO E AREIA), ESP. 2CM, ALTURA DE 10CM, INCLUSIVE ACABAMENTO DESEMPENADO/ALISADO COM COLHER DE PEDREIRO</t>
  </si>
  <si>
    <t>ED-50768</t>
  </si>
  <si>
    <t>RODAPÉ COM ARGAMASSA, TRAÇO 1:3 (CIMENTO E AREIA), ESP. 2CM, ALTURA DE 5CM, INCLUSIVE ACABAMENTO DESEMPENADO/ALISADO COM COLHER DE PEDREIRO</t>
  </si>
  <si>
    <t>ED-50769</t>
  </si>
  <si>
    <t>RODAPÉ COM ARGAMASSA, TRAÇO 1:3 (CIMENTO E AREIA), ESP. 2CM, ALTURA DE 7CM, INCLUSIVE ACABAMENTO DESEMPENADO/ALISADO COM COLHER DE PEDREIRO</t>
  </si>
  <si>
    <t>RODAPÉS INDUSTRIAL (ALTA RESISTÊNCIA)</t>
  </si>
  <si>
    <t>ED-50775</t>
  </si>
  <si>
    <t>RODAPÉ COM ARGAMASSA DE ALTA RESISTÊNCIA INDUSTRIAL, ACABAMENTO POLIDO, COR CINZA, ALTURA DE 5CM, INCLUSIVE POLIMENTO</t>
  </si>
  <si>
    <t>ED-50776</t>
  </si>
  <si>
    <t>RODAPÉ COM ARGAMASSA DE ALTA RESISTÊNCIA INDUSTRIAL, ACABAMENTO POLIDO, COR CINZA, ALTURA DE 7CM, INCLUSIVE POLIMENTO</t>
  </si>
  <si>
    <t>PEITORIL DE ARDÓSIA</t>
  </si>
  <si>
    <t>ED-50993</t>
  </si>
  <si>
    <t>PEITORIL DE ARDÓSIA COM PINGADEIRA, ESP. 2CM, ACABAMENTO NATURAL, ASSENTAMENTO COM ARGAMASSA INDUSTRIALIZADA, INCLUSIVE REJUNTAMENTO</t>
  </si>
  <si>
    <t>PEITORIL DE GRANITO</t>
  </si>
  <si>
    <t>ED-50997</t>
  </si>
  <si>
    <t>PEITORIL DE GRANITO, NA COR CINZA ANDORINHA, COM PINGADEIRA, ESP. 2CM, ACABAMENTO POLIDO, ASSENTAMENTO COM ARGAMASSA INDUSTRIALIZADA, INCLUSIVE REJUNTAMENTO</t>
  </si>
  <si>
    <t>PEITORIL DE MÁRMORE</t>
  </si>
  <si>
    <t>ED-50999</t>
  </si>
  <si>
    <t>PEITORIL DE MÁRMORE, NA COR BRANCO COMUM, COM PINGADEIRA, ESP. 2CM, ACABAMENTO POLIDO, ASSENTAMENTO COM ARGAMASSA INDUSTRIALIZADA, INCLUSIVE REJUNTAMENTO</t>
  </si>
  <si>
    <t>PEITORIL DE CONCRETO</t>
  </si>
  <si>
    <t>ED-50994</t>
  </si>
  <si>
    <t>PEITORIL EM CONCRETO PREPARADO EM OBRA COM BETONEIRA COM FCK DE 13,5MPA, LARGURA DE 20CM, ESP. 3CM, ACABAMENTO NATURAL, INCLUSIVE ASSENTAMENTO COM ARGAMASSA ARGAMASSA, TRAÇO 1:4 (CIMENTO E AREIA), COM PREPARO MECANIZADO</t>
  </si>
  <si>
    <t>ED-50995</t>
  </si>
  <si>
    <t>PEITORIL EM CONCRETO PREPARADO EM OBRA COM BETONEIRA COM FCK DE 13,5MPA, LARGURA DE 25CM, ESP. 3CM, ACABAMENTO NATURAL, INCLUSIVE ASSENTAMENTO COM ARGAMASSA ARGAMASSA, TRAÇO 1:4 (CIMENTO E AREIA), COM PREPARO MECANIZADO</t>
  </si>
  <si>
    <t>SOLEIRA DE ARDÓSIA</t>
  </si>
  <si>
    <t>ED-51001</t>
  </si>
  <si>
    <t>SOLEIRA DE ARDÓSIA, COR NATURAL, ESP. 2CM, ACABAMENTO POLIDO, ASSENTAMENTO COM ARGAMASSA INDUSTRIALIZADA, INCLUSIVE REJUNTAMENTO</t>
  </si>
  <si>
    <t>SOLEIRA DE GRANITINA E MARMORITE</t>
  </si>
  <si>
    <t>ED-50622</t>
  </si>
  <si>
    <t>SOLEIRA DE MARMORITE, COR CINZA, ESP. 3CM, ACABAMENTO POLIDO, INCLUSIVE APLICAÇÃO DE RESINA E POLIMENTO MECANIZADO</t>
  </si>
  <si>
    <t>SOLEIRA DE GRANITO</t>
  </si>
  <si>
    <t>ED-51002</t>
  </si>
  <si>
    <t>SOLEIRA DE GRANITO, COR CINZA ANDORINHA, ESP. 2CM, ACABAMENTO POLIDO, ASSENTAMENTO COM ARGAMASSA INDUSTRIALIZADA, INCLUSIVE REJUNTAMENTO</t>
  </si>
  <si>
    <t>SOLEIRA DE MÁRMORE</t>
  </si>
  <si>
    <t>ED-51004</t>
  </si>
  <si>
    <t>SOLEIRA DE MÁRMORE, COR BRANCO COMUM, ESP. 2CM, ACABAMENTO POLIDO, ASSENTAMENTO COM ARGAMASSA INDUSTRIALIZADA, INCLUSIVE REJUNTAMENTO</t>
  </si>
  <si>
    <t>REVESTIMENTOS</t>
  </si>
  <si>
    <t xml:space="preserve">REVESTIMENTO DE ARGAMASSA </t>
  </si>
  <si>
    <t>ED-50731</t>
  </si>
  <si>
    <t>CHAPISCO COM ARGAMASSA INDUSTRIALIZADA, ESP. 5MM, APLICADO EM ALVENARIA/ESTRUTURA DE CONCRETO COM DESEMPENADEIRA METÁLICA, INCLUSIVE ARGAMASSA COM PREPARO MECANIZADO</t>
  </si>
  <si>
    <t>ED-50730</t>
  </si>
  <si>
    <t>CHAPISCO COM ARGAMASSA, TRAÇO 1:2:3 (CIMENTO, AREIA E PEDRISCO), APLICADO COM COLHER, ESP. 5MM, INCLUSIVE ARGAMASSA COM PREPARO MECANIZADO</t>
  </si>
  <si>
    <t>ED-50729</t>
  </si>
  <si>
    <t>CHAPISCO COM ARGAMASSA, TRAÇO 1:3 (CIMENTO E AREIA), ESP. 5MM, APLICADO EM ALVENARIA COM PENEIRA, INCLUSIVE ARGAMASSA COM PREPARO MECANIZADO</t>
  </si>
  <si>
    <t>ED-50727</t>
  </si>
  <si>
    <t>CHAPISCO COM ARGAMASSA, TRAÇO 1:3 (CIMENTO E AREIA), ESP. 5MM, APLICADO EM ALVENARIA/ESTRUTURA DE CONCRETO COM COLHER, INCLUSIVE ARGAMASSA COM PREPARO MECANIZADO</t>
  </si>
  <si>
    <t>ED-50728</t>
  </si>
  <si>
    <t>CHAPISCO COM ARGAMASSA, TRAÇO 1:3 (CIMENTO E AREIA), ESP. 5MM, APLICADO EM TETO COM COLHER, INCLUSIVE ARGAMASSA COM PREPARO MECANIZADO</t>
  </si>
  <si>
    <t>ED-50732</t>
  </si>
  <si>
    <t>EMBOÇO COM ARGAMASSA, TRAÇO 1:6 (CIMENTO E AREIA), ESP. 20MM, APLICAÇÃO MANUAL, INCLUSIVE ARGAMASSA COM PREPARO MECANIZADO, EXCLUSIVE CHAPISCO</t>
  </si>
  <si>
    <t>ED-31651</t>
  </si>
  <si>
    <t>ESPALA EM CAMADA ÚNICA COM ARGAMASSA, TRAÇO 1:3 (CIMENTO E AREIA), COM ADITIVO IMPERMEABILIZANTE, ESP. 20MM, APLICAÇÃO MANUAL, INCLUSIVE ARGAMASSA COM PREPARO MECANIZADO</t>
  </si>
  <si>
    <t>ED-31650</t>
  </si>
  <si>
    <t>ESPALA EM CAMADA ÚNICA COM ARGAMASSA, TRAÇO 1:3 (CIMENTO E AREIA), ESP. 20MM, APLICAÇÃO MANUAL, INCLUSIVE ARGAMASSA COM PREPARO MECANIZADO</t>
  </si>
  <si>
    <t>ED-50761</t>
  </si>
  <si>
    <t>REBOCO COM ARGAMASSA, TRAÇO 1:2:8 (CIMENTO, CAL E AREIA), ESP. 20MM, APLICAÇÃO MANUAL, INCLUSIVE ARGAMASSA COM PREPARO MECANIZADO, EXCLUSIVE CHAPISCO</t>
  </si>
  <si>
    <t>ED-6282</t>
  </si>
  <si>
    <t>REBOCO COM ARGAMASSA, TRAÇO 1:2:8 (CIMENTO, CAL E AREIA), ESP. 25MM, APLICAÇÃO MANUAL, INCLUSIVE ARGAMASSA COM PREPARO MECANIZADO</t>
  </si>
  <si>
    <t>ED-6284</t>
  </si>
  <si>
    <t>REBOCO COM ARGAMASSA, TRAÇO 1:2:8 (CIMENTO, CAL E AREIA), ESP. 30MM, APLICAÇÃO MANUAL, INCLUSIVE ARGAMASSA COM PREPARO MECANIZADO</t>
  </si>
  <si>
    <t>ED-6286</t>
  </si>
  <si>
    <t>REBOCO COM ARGAMASSA, TRAÇO 1:2:8 (CIMENTO, CAL E AREIA), ESP. 35MM, APLICAÇÃO MANUAL, INCLUSIVE ARGAMASSA COM PREPARO MECANIZADO</t>
  </si>
  <si>
    <t>ED-6288</t>
  </si>
  <si>
    <t>REBOCO COM ARGAMASSA, TRAÇO 1:2:8 (CIMENTO, CAL E AREIA), ESP. 40MM, APLICAÇÃO MANUAL, INCLUSIVE ARGAMASSA COM PREPARO MECANIZADO</t>
  </si>
  <si>
    <t>ED-50760</t>
  </si>
  <si>
    <t>REBOCO COM ARGAMASSA, TRAÇO 1:2:9 (CIMENTO, CAL E AREIA), COM ADITIVO IMPERMEABILIZANTE, ESP. 20MM, APLICAÇÃO MANUAL, INCLUSIVE ARGAMASSA COM PREPARO MECANIZADO, EXCLUSIVE CHAPISCO</t>
  </si>
  <si>
    <t>ED-50759</t>
  </si>
  <si>
    <t>REBOCO COM ARGAMASSA, TRAÇO 1:7 (CIMENTO E AREIA), ESP. 20MM, APLICAÇÃO MANUAL, INCLUSIVE ARGAMASSA COM PREPARO MECANIZADO, EXCLUSIVE CHAPISCO</t>
  </si>
  <si>
    <t>ED-50762</t>
  </si>
  <si>
    <t>REVESTIMENTO COM ARGAMASSA EM CAMADA ÚNICA, APLICADO EM PAREDE, TRAÇO 1:3 (CIMENTO E AREIA), ESP. 20MM, APLICAÇÃO MANUAL, INCLUSIVE ARGAMASSA COM PREPARO MECANIZADO, EXCLUSIVE CHAPISCO</t>
  </si>
  <si>
    <t>ED-50763</t>
  </si>
  <si>
    <t>REVESTIMENTO COM ARGAMASSA EM CAMADA ÚNICA, APLICADO EM TETO, TRAÇO 1:3 (CIMENTO E AREIA), ESP. 20MM, APLICAÇÃO MANUAL, INCLUSIVE ARGAMASSA COM PREPARO MECANIZADO, EXCLUSIVE CHAPISCO</t>
  </si>
  <si>
    <t>REVESTIMENTO INTERNO DE GESSO</t>
  </si>
  <si>
    <t>ED-50736</t>
  </si>
  <si>
    <t>REVESTIMENTO DE GESSO EM PAREDE, ESP. 5MM, APLICAÇÃO MANUAL, INCLUSIVE ACABAMENTO SARRAFEADO</t>
  </si>
  <si>
    <t>ED-9066</t>
  </si>
  <si>
    <t>REVESTIMENTO DE GESSO EM TETO, ESP. 5MM, APLICAÇÃO MANUAL, INCLUSIVE ACABAMENTO SARRAFEADO</t>
  </si>
  <si>
    <t>REVESTIMENTO NATADO</t>
  </si>
  <si>
    <t>ED-9071</t>
  </si>
  <si>
    <t>REVESTIMENTO NATADO LISO, ESP. 5MM, APLICAÇÃO COM DESEMPENADEIRA METÁLICA, INCLUSIVE PREPARO MECANIZADO</t>
  </si>
  <si>
    <t>ED-50746</t>
  </si>
  <si>
    <t>REVESTIMENTO NATADO LISO, ESP. 5MM, APLICAÇÃO EM PAREDE COM DESEMPENADEIRA METÁLICA, INCLUSIVE REVESTIMENTO DE ARGAMASSA EM CAMADA ÚNICA, ESP. 20MM, COM PREPARO MECANIZADO, TRAÇO 1:3 (CIMENTO E AREIA), COM APLICAÇÃO MANUAL</t>
  </si>
  <si>
    <t>REVESTIMENTO EM CERÂMICA</t>
  </si>
  <si>
    <t>ED-50721</t>
  </si>
  <si>
    <t>CANTONEIRA EM ALUMÍNIO PARA ACABAMENTO/PROTEÇÃO DE QUINAS, INCLUSIVE FIXAÇÃO</t>
  </si>
  <si>
    <t>ED-50720</t>
  </si>
  <si>
    <t>CANTONEIRA EM PVC PARA ACABAMENTO/PROTEÇÃO DE QUINAS, INCLUSIVE FIXAÇÃO</t>
  </si>
  <si>
    <t>ED-50743</t>
  </si>
  <si>
    <t>LITOCERÂMICA, DIMENSÃO DA PEÇA (6X22,5)CM, ASSENTADO COM ARGAMASSA PRÉ-FABRICADA, INCLUSIVE REJUNTAMENTO</t>
  </si>
  <si>
    <t>ED-50715</t>
  </si>
  <si>
    <t>REVESTIMENTO COM AZULEJO BRANCO (15X15)CM, EM DIAGONAL, ASSENTAMENTO COM ARGAMASSA INDUSTRIALIZADA, INCLUSIVE REJUNTAMENTO</t>
  </si>
  <si>
    <t>ED-50716</t>
  </si>
  <si>
    <t>REVESTIMENTO COM AZULEJO BRANCO (15X15)CM, JUNTA A PRUMO, ASSENTAMENTO COM ARGAMASSA INDUSTRIALIZADA, INCLUSIVE REJUNTAMENTO</t>
  </si>
  <si>
    <t>ED-50717</t>
  </si>
  <si>
    <t>REVESTIMENTO COM AZULEJO BRANCO (20X20)CM, JUNTA A PRUMO, ASSENTAMENTO COM ARGAMASSA INDUSTRIALIZADA, INCLUSIVE REJUNTAMENTO</t>
  </si>
  <si>
    <t>ED-9081</t>
  </si>
  <si>
    <t>REVESTIMENTO COM CERÂMICA APLICADO EM PAREDE, ACABAMENTO ESMALTADO, AMBIENTE INTERNO/EXTERNO, PADRÃO EXTRA, DIMENSÃO DA PEÇA ATÉ 2025 CM2, PEI III, ASSENTAMENTO COM ARGAMASSA INDUSTRIALIZADA, INCLUSIVE REJUNTAMENTO</t>
  </si>
  <si>
    <t>ED-50749</t>
  </si>
  <si>
    <t>REVESTIMENTO COM PASTILHA DE VIDRO (VIDROTIL), ASSENTADO COM ARGAMASSA PRÉ-FABRICADA, INCLUSIVE REJUNTAMENTO</t>
  </si>
  <si>
    <t>ED-50750</t>
  </si>
  <si>
    <t>REVESTIMENTO COM PASTILHAS DE PORCELANA, ASSENTADO COM ARGAMASSA PRÉ-FABRICADA, INCLUSIVE REJUNTAMENTO</t>
  </si>
  <si>
    <t>REVESTIMENTO EM PORCELANATO</t>
  </si>
  <si>
    <t>ED-26574</t>
  </si>
  <si>
    <t>FACHADA AERADA REVESTIDA COM PORCELANATO, ACABAMENTO NATURAL, PADRÃO EXTRA, BORDA RETIFICADA, DIMENSÃO DA PEÇA (120X60)CM, FIXADA COM SISTEMA VISÍVEL DE INSERTS METÁLICOS EM PERFIL DE ALUMÍNIO, INCLUSIVE PARAFUSOS, CHUMBADORES E PINTURA IMPERMEABILIZANTE (1 DEMÃO), EXCLUSIVE NICHOS DE CHUMBAMENTO</t>
  </si>
  <si>
    <t>REVESTIMENTO COM LADRILHO</t>
  </si>
  <si>
    <t>ED-50739</t>
  </si>
  <si>
    <t>REVESTIMENTO COM LADRILHO HIDRÁULICO APLICADO EM PAREDE (20X20)CM COM JUNTA SECA, NA COR NATURAL, ASSENTAMENTO COM ARGAMASSA INDUSTRIALIZADA</t>
  </si>
  <si>
    <t>ED-50740</t>
  </si>
  <si>
    <t>REVESTIMENTO COM LADRILHO HIDRÁULICO APLICADO EM PAREDE (25X25)CM COM JUNTA SECA, NA COR NATURAL, ASSENTAMENTO COM ARGAMASSA INDUSTRIALIZADA</t>
  </si>
  <si>
    <t>REVESTIMENTO DE MÁRMORE E GRANITO</t>
  </si>
  <si>
    <t>ED-50714</t>
  </si>
  <si>
    <t>REVESTIMENTO COM ARDÓSIA APLICADO EM PAREDE (40X40)CM, ESP. 1CM, ACABAMENTO NATURAL, ASSENTAMENTO COM ARGAMASSA INDUSTRIALIZADA, INCLUSIVE REJUNTAMENTO</t>
  </si>
  <si>
    <t>ED-50737</t>
  </si>
  <si>
    <t>REVESTIMENTO COM GRANITO, CINZA ANDORINHA, APLICADO EM PAREDE, ESP. 2CM, ASSENTAMENTO COM ARGAMASSA INDUSTRIALIZADA, AMBIENTE INTERNO/EXTERNO, ALTURA MÁXIMA DE 3M PARA APLICAÇÃO DO GRANITO, INCLUSIVE REJUNTAMENTO</t>
  </si>
  <si>
    <t>ED-50744</t>
  </si>
  <si>
    <t>REVESTIMENTO COM MÁRMORE BRANCO APLICADO EM PAREDE, ESP. 2CM, ASSENTAMENTO COM ARGAMASSA INDUSTRIALIZADA, AMBIENTE INTERNO/EXTERNO, ALTURA MÁXIMA DE 3M PARA APLICAÇÃO DO MÁRMORE, INCLUSIVE REJUNTAMENTO</t>
  </si>
  <si>
    <t>ED-50756</t>
  </si>
  <si>
    <t>REVESTIMENTO COM PEDRA SÃO TOMÉ APLICADO EM PAREDE (40X40)CM, ESP. 2CM, ACABAMENTO NATURAL, ASSENTAMENTO COM ARGAMASSA INDUSTRIALIZADA, AMBIENTE INTERNO/EXTERNO, ALTURA MÁXIMA DE 3M PARA APLICAÇÃO DA PEDRA, INCLUSIVE REJUNTAMENTO</t>
  </si>
  <si>
    <t>REVESTIMENTO EM LAMINADO E MADEIRA</t>
  </si>
  <si>
    <t>ED-9127</t>
  </si>
  <si>
    <t>PREPARAÇÃO PARA APLICAÇÃO DE LAMINADO MELAMÍNICO EM PAREDE, INCLUSIVE UMA (1) DEMÃO DE COLA DE CONTATO</t>
  </si>
  <si>
    <t>ED-50742</t>
  </si>
  <si>
    <t>REVESTIMENTO EM LAMBRIS DE MADEIRA, LARGURA 10CM, INCLUSIVE BARROTEAMENTO</t>
  </si>
  <si>
    <t>ED-9124</t>
  </si>
  <si>
    <t>REVESTIMENTO EM LAMINADO MELAMÍNICO APLICADO EM PAREDE, ACABAMENTO FOSCO, ESP. 0,8MM, ASSENTAMENTO COM COLA DE CONTATO, INCLUSIVE LIXAMENTO E PREPARAÇÃO DA PAREDE PARA ASSENTAMENTO</t>
  </si>
  <si>
    <t>ED-9125</t>
  </si>
  <si>
    <t>REVESTIMENTO EM LAMINADO MELAMÍNICO APLICADO SOBRE SUPERFÍCIE DE MADEIRA, ACABAMENTO FOSCO, ESP. 0,8MM, ASSENTAMENTO COM COLA DE CONTATO, INCLUSIVE LIXAMENTO E PREPARAÇÃO SUPERFÍCIE PARA ASSENTAMENTO</t>
  </si>
  <si>
    <t>REVESTIMENTO ESPECIAL</t>
  </si>
  <si>
    <t>ED-50765</t>
  </si>
  <si>
    <t>ISOLAMENTO TÉRMICO EM ARGAMASSA COM VERMICULITA, ESP. 4CM, INCLUSIVE PREPARO MANUAL DA ARGAMASSA E APLICAÇÃO</t>
  </si>
  <si>
    <t>ED-14750</t>
  </si>
  <si>
    <t>REVESTIMENTO COM ARGAMASSA BARITADA, ESPESSURA MAIOR QUE 10MM E MENOR OU IGUAL A 15MM, APLICAÇÃO MANUAL COM DESEMPENADEIRA, INCLUSIVE PREPARO MANUAL DA ARGAMASSA</t>
  </si>
  <si>
    <t>ED-50719</t>
  </si>
  <si>
    <t>REVESTIMENTO COM ARGAMASSA BARITADA, ESPESSURA MAIOR QUE 15MM E MENOR OU IGUAL A 20MM, APLICAÇÃO MANUAL COM DESEMPENADEIRA, INCLUSIVE PREPARO MANUAL DA ARGAMASSA</t>
  </si>
  <si>
    <t>ED-6292</t>
  </si>
  <si>
    <t>REVESTIMENTO COM ARGAMASSA BARITADA, ESPESSURA MAIOR QUE 20MM E MENOR OU IGUAL A 25MM, APLICAÇÃO MANUAL COM DESEMPENADEIRA, INCLUSIVE PREPARO MANUAL DA ARGAMASSA</t>
  </si>
  <si>
    <t>ED-6294</t>
  </si>
  <si>
    <t>REVESTIMENTO COM ARGAMASSA BARITADA, ESPESSURA MAIOR QUE 25MM E MENOR OU IGUAL A 30MM, APLICAÇÃO MANUAL COM DESEMPENADEIRA, INCLUSIVE PREPARO MANUAL DA ARGAMASSA</t>
  </si>
  <si>
    <t>ED-6296</t>
  </si>
  <si>
    <t>REVESTIMENTO COM ARGAMASSA BARITADA, ESPESSURA MAIOR QUE 30MM E MENOR OU IGUAL A 35MM, APLICAÇÃO MANUAL COM DESEMPENADEIRA, INCLUSIVE PREPARO MANUAL DA ARGAMASSA</t>
  </si>
  <si>
    <t>ED-6298</t>
  </si>
  <si>
    <t>REVESTIMENTO COM ARGAMASSA BARITADA, ESPESSURA MAIOR QUE 35MM E MENOR OU IGUAL A 40MM, APLICAÇÃO MANUAL COM DESEMPENADEIRA, INCLUSIVE PREPARO MANUAL DA ARGAMASSA</t>
  </si>
  <si>
    <t>ED-6299</t>
  </si>
  <si>
    <t>REVESTIMENTO COM ARGAMASSA BARITADA, ESPESSURA MAIOR QUE 40MM E MENOR OU IGUAL A 45MM, APLICAÇÃO MANUAL COM DESEMPENADEIRA, INCLUSIVE PREPARO MANUAL DA ARGAMASSA</t>
  </si>
  <si>
    <t>ED-6301</t>
  </si>
  <si>
    <t>REVESTIMENTO COM ARGAMASSA BARITADA, ESPESSURA MAIOR QUE 45MM E MENOR OU IGUAL A 50MM, APLICAÇÃO MANUAL COM DESEMPENADEIRA, INCLUSIVE PREPARO MANUAL DA ARGAMASSA</t>
  </si>
  <si>
    <t>ED-14749</t>
  </si>
  <si>
    <t>REVESTIMENTO COM ARGAMASSA BARITADA, ESPESSURA MAIOR QUE 5MM E MENOR OU IGUAL A 10MM, APLICAÇÃO MANUAL COM DESEMPENADEIRA, INCLUSIVE PREPARO MANUAL DA ARGAMASSA</t>
  </si>
  <si>
    <t>ED-14751</t>
  </si>
  <si>
    <t>REVESTIMENTO COM ARGAMASSA BARITADA, ESPESSURA MAIOR QUE 50MM E MENOR OU IGUAL A 55MM, APLICAÇÃO MANUAL COM DESEMPENADEIRA, INCLUSIVE PREPARO MANUAL DA ARGAMASSA</t>
  </si>
  <si>
    <t>ED-14752</t>
  </si>
  <si>
    <t>REVESTIMENTO COM ARGAMASSA BARITADA, ESPESSURA MAIOR QUE 55MM E MENOR OU IGUAL A 60MM, APLICAÇÃO MANUAL COM DESEMPENADEIRA, INCLUSIVE PREPARO MANUAL DA ARGAMASSA</t>
  </si>
  <si>
    <t>FORROS</t>
  </si>
  <si>
    <t>FORRO DE GESSO</t>
  </si>
  <si>
    <t>ED-49686</t>
  </si>
  <si>
    <t>FORRO EM CHAPA DE GESSO ACARTONADA, ESP. 12,5MM, COM FIXAÇÃO DO TIPO ESTRUTURADA EM PERFIL METÁLICO, EXCLUSIVE PERFIL TABICA, SANCA E MOLDURA, INCLUSIVE ACESSÓRIOS E FIXAÇÃO</t>
  </si>
  <si>
    <t>ED-49687</t>
  </si>
  <si>
    <t>FORRO EM CHAPA DE GESSO ACARTONADO, ESP. 12,5MM, COM FIXAÇÃO DO TIPO ARAMADO, EXCLUSIVE PERFIL TABICA, SANCA E MOLDURA, INCLUSIVE ACESSÓRIOS E FIXAÇÃO</t>
  </si>
  <si>
    <t>ED-49685</t>
  </si>
  <si>
    <t>FORRO EM PLACA DE GESSO LISO, DIMENSÃO (60X60)CM, COM FIXAÇÃO DO TIPO ARAMADO, EXCLUSIVE PERFIL TABICA, SANCA E MOLDURA, INCLUSIVE ACESSÓRIOS E FIXAÇÃO</t>
  </si>
  <si>
    <t>ED-28454</t>
  </si>
  <si>
    <t>PERFIL TABICA GALVANIZADO, TIPO LISA, COM ACABAMENTO EM PINTURA, NA COR BRANCA, PARA FORRO EM CHAPA DE GESSO ACARTONADO, INCLUSIVE ACESSÓRIOS DE FIXAÇÃO</t>
  </si>
  <si>
    <t>FORRO DE MADEIRA</t>
  </si>
  <si>
    <t>ED-49691</t>
  </si>
  <si>
    <t>CIMALHA/RODAFORRO EM MADEIRA, TIPO MEIA CANA, PARA ACABAMENTO EM FORRO DE MADEIRA, INCLUSIVE ACESSÓRIOS PARA FIXAÇÃO</t>
  </si>
  <si>
    <t>ED-49692</t>
  </si>
  <si>
    <t>FECHAMENTO DE EMPENA COM FORRO DE MADEIRA EM ANGELIM, INCLUSIVE ESTRUTURA DE FIXAÇÃO</t>
  </si>
  <si>
    <t>ED-49689</t>
  </si>
  <si>
    <t>FORRO DE MADEIRA EM ANGELIM, INCLUSIVE ESTRUTURA DE FIXAÇÃO, EXCLUSIVE CIMALHA DE ACABAMENTO</t>
  </si>
  <si>
    <t>ED-49690</t>
  </si>
  <si>
    <t>FORRO DE MADEIRA EM PINUS, INCLUSIVE ESTRUTURA DE FIXAÇÃO, EXCLUSIVE CIMALHA DE ACABAMENTO</t>
  </si>
  <si>
    <t>FORRO DE PVC</t>
  </si>
  <si>
    <t>ED-28728</t>
  </si>
  <si>
    <t>FORRO EM RÉGUA DE PVC, LARGURA 20CM, NA COR BRANCA, INCLUSIVE ESTRUTURA DE FIXAÇÃO E PENDURAIS METÁLICOS E ACESSÓRIOS DE FIXAÇÃO, EXCLUSIVE RODAFORRO OU MOLDURA</t>
  </si>
  <si>
    <t>ED-28751</t>
  </si>
  <si>
    <t>RODAFORRO EM PVC, TIPO "U", NA COR BRANCA, PARA FORRO EM RÉGUA DE PVC, INCLUSIVE ACESSÓRIOS PARA FIXAÇÃO</t>
  </si>
  <si>
    <t>RODAFORRO, MOLDURA E ACESSÓRIOS</t>
  </si>
  <si>
    <t>ED-19975</t>
  </si>
  <si>
    <t>MOLDURA DE GESSO, LARGURA DE 10CM, INCLUSIVE FIXAÇÃO E REJUNTAMENTO</t>
  </si>
  <si>
    <t>MARCENARIA E SERRALHERIA</t>
  </si>
  <si>
    <t>CORRIMÃO E GUARDA-CORPO</t>
  </si>
  <si>
    <t>ED-32000</t>
  </si>
  <si>
    <t>CORRIMÃO DUPLO EM TUBO GALVANIZADO, COM COSTURA, DIÂMETRO DE 1.1/2", ESP. 3MM, FIXADO EM ALVENARIA, INCLUSIVE SUPORTE PARA CORRIMÃO EM BARRA CHATA (1"X1/2"), EXCLUSIVE PINTURA</t>
  </si>
  <si>
    <t>ED-32001</t>
  </si>
  <si>
    <t>CORRIMÃO DUPLO EM TUBO GALVANIZADO, COM COSTURA, DIÂMETRO DE 1.1/2", ESP. 3MM, FIXADO EM PISO COM MONTANTE VERTICAL, DIÂMETRO DE 1.1/2", INCLUSIVE SUPORTE PARA CORRIMÃO EM BARRA CHATA (1"X1/2"), EXCLUSIVE PINTURA</t>
  </si>
  <si>
    <t>ED-32002</t>
  </si>
  <si>
    <t>CORRIMÃO INTERMEDIÁRIO DUPLO EM TUBO GALVANIZADO, COM COSTURA, DIÂMETRO DE 1.1/2", ESP. 3MM, FIXADO EM PISO COM MONTANTE VERTICAL, DIÂMETRO DE 1.1/2", INCLUSIVE SUPORTE PARA CORRIMÃO EM BARRA CHATA (1"X1/2"), EXCLUSIVE PINTURA</t>
  </si>
  <si>
    <t>ED-31997</t>
  </si>
  <si>
    <t>CORRIMÃO INTERMEDIÁRIO SIMPLES EM TUBO GALVANIZADO, COM COSTURA, CLASSE LEVE (NBR-5580), DIÂMETRO DE 1.1/2", ESP. 3MM, FIXADO EM PISO COM MONTANTE VERTICAL, DIÂMETRO DE 1.1/2", INCLUSIVE SUPORTE PARA CORRIMÃO EM BARRA CHATA (1"X1/2"), EXCLUSIVE PINTURA</t>
  </si>
  <si>
    <t>ED-50935</t>
  </si>
  <si>
    <t>CORRIMÃO SIMPLES EM TUBO GALVANIZADO, COM COSTURA, DIÂMETRO DE 1.1/2", ESP. 3MM, FIXADO EM ALVENARIA, INCLUSIVE SUPORTE PARA CORRIMÃO EM BARRA CHATA (1"X1/2"), EXCLUSIVE PINTURA</t>
  </si>
  <si>
    <t>ED-50936</t>
  </si>
  <si>
    <t>CORRIMÃO SIMPLES EM TUBO GALVANIZADO, COM COSTURA, DIÂMETRO DE 1.1/2", ESP. 3MM, FIXADO EM PISO COM MONTANTE VERTICAL, DIÂMETRO DE 1.1/2", INCLUSIVE SUPORTE PARA CORRIMÃO EM BARRA CHATA (1"X1/2"), EXCLUSIVE PINTURA</t>
  </si>
  <si>
    <t>ED-32098</t>
  </si>
  <si>
    <t>GUARDA-CORPO EXTERNO, ALTURA 130CM, EM TUBO GALVANIZADO, COM COSTURA, DIÂMETRO DE 2", ESP. 3MM, GRADIL COM DIVISÃO HORIZONTAL EM TUBO GALVANIZADO, COM COSTURA, DIÂMETRO DE 1", ESP. 3MM, EXCLUSIVE PINTURA</t>
  </si>
  <si>
    <t>ED-32096</t>
  </si>
  <si>
    <t>GUARDA-CORPO EXTERNO, ALTURA 130CM, EM TUBO GALVANIZADO, COM COSTURA, DIÂMETRO DE 2", ESP. 3MM, GRADIL COM DIVISÃO HORIZONTAL EM TUBO GALVANIZADO, COM COSTURA, DIÂMETRO DE 1", ESP. 3MM, INCLUSIVE CORRIMÃO SIMPLES, EXCLUSIVE PINTURA</t>
  </si>
  <si>
    <t>ED-32104</t>
  </si>
  <si>
    <t>GUARDA-CORPO EXTERNO, ALTURA 130CM, EM TUBO GALVANIZADO, COM COSTURA, DIÂMETRO DE 2", ESP. 3MM, GRADIL COM DIVISÃO VERTICAL EM TUBO GALVANIZADO, COM COSTURA, DIÂMETRO DE 1", ESP. 3MM, EXCLUSIVE PINTURA</t>
  </si>
  <si>
    <t>ED-32103</t>
  </si>
  <si>
    <t>GUARDA-CORPO EXTERNO, ALTURA 130CM, EM TUBO GALVANIZADO, COM COSTURA, DIÂMETRO DE 2", ESP. 3MM, GRADIL COM DIVISÃO VERTICAL EM TUBO GALVANIZADO, COM COSTURA, DIÂMETRO DE 1", ESP. 3MM, INCLUSIVE CORRIMÃO DUPLO, EXCLUSIVE PINTURA</t>
  </si>
  <si>
    <t>ED-32102</t>
  </si>
  <si>
    <t>GUARDA-CORPO EXTERNO, ALTURA 130CM, EM TUBO GALVANIZADO, COM COSTURA, DIÂMETRO DE 2", ESP. 3MM, GRADIL COM DIVISÃO VERTICAL EM TUBO GALVANIZADO, COM COSTURA, DIÂMETRO DE 1", ESP. 3MM, INCLUSIVE CORRIMÃO SIMPLES, EXCLUSIVE PINTURA</t>
  </si>
  <si>
    <t>ED-32063</t>
  </si>
  <si>
    <t>GUARDA-CORPO EXTERNO, ALTURA 130CM, EM TUBO GALVANIZADO, COM COSTURA, DIÂMETRO DE 2", ESP. 3MM, GRADIL COM QUADRO EM BARRA CHATA (1.1/4"X3/16") E DIVISÃO VERTICAL EM BARRA CHATA (1.1/2"X3/16"), EXCLUSIVE PINTURA</t>
  </si>
  <si>
    <t>ED-32062</t>
  </si>
  <si>
    <t>GUARDA-CORPO EXTERNO, ALTURA 130CM, EM TUBO GALVANIZADO, COM COSTURA, DIÂMETRO DE 2", ESP. 3MM, GRADIL COM QUADRO EM BARRA CHATA (1.1/4"X3/16") E DIVISÃO VERTICAL EM BARRA CHATA (1.1/2"X3/16"), INCLUSIVE CORRIMÃO DUPLO, EXCLUSIVE PINTURA</t>
  </si>
  <si>
    <t>ED-32061</t>
  </si>
  <si>
    <t>GUARDA-CORPO EXTERNO, ALTURA 130CM, EM TUBO GALVANIZADO, COM COSTURA, DIÂMETRO DE 2", ESP. 3MM, GRADIL COM QUADRO EM BARRA CHATA (1.1/4"X3/16") E DIVISÃO VERTICAL EM BARRA CHATA (1.1/2"X3/16"), INCLUSIVE CORRIMÃO SIMPLES, EXCLUSIVE PINTURA</t>
  </si>
  <si>
    <t>ED-32097</t>
  </si>
  <si>
    <t>GUARDA-CORPO EXTERNO, ALTURA 130CM, EM TUBO GALVANIZADO, COM COSTURA, DIÂMETRO 2", ESP. 3MM, GRADIL COM DIVISÃO HORIZONTAL EM TUBO GALVANIZADO, COM COSTURA, DIÂMETRO 1", ESP. 3MM, INCLUSIVE CORRIMÃO DUPLO, EXCLUSIVE PINTURA</t>
  </si>
  <si>
    <t>ED-32095</t>
  </si>
  <si>
    <t>GUARDA-CORPO INTERNO, ALTURA 110CM, EM TUBO GALVANIZADO, COM COSTURA, DIÂMETRO DE 2", ESP. 3MM, GRADIL COM DIVISÃO HORIZONTAL EM TUBO GALVANIZADO, COM COSTURA, DIÂMETRO DE 1", ESP. 3MM, EXCLUSIVE PINTURA</t>
  </si>
  <si>
    <t>ED-32094</t>
  </si>
  <si>
    <t>GUARDA-CORPO INTERNO, ALTURA 110CM, EM TUBO GALVANIZADO, COM COSTURA, DIÂMETRO DE 2", ESP. 3MM, GRADIL COM DIVISÃO HORIZONTAL EM TUBO GALVANIZADO, COM COSTURA, DIÂMETRO DE 1", ESP. 3MM, INCLUSIVE CORRIMÃO DUPLO, EXCLUSIVE PINTURA</t>
  </si>
  <si>
    <t>ED-32093</t>
  </si>
  <si>
    <t>GUARDA-CORPO INTERNO, ALTURA 110CM, EM TUBO GALVANIZADO, COM COSTURA, DIÂMETRO DE 2", ESP. 3MM, GRADIL COM DIVISÃO HORIZONTAL EM TUBO GALVANIZADO, COM COSTURA, DIÂMETRO DE 1", ESP. 3MM, INCLUSIVE CORRIMÃO SIMPLES, EXCLUSIVE PINTURA</t>
  </si>
  <si>
    <t>ED-32101</t>
  </si>
  <si>
    <t>GUARDA-CORPO INTERNO, ALTURA 110CM, EM TUBO GALVANIZADO, COM COSTURA, DIÂMETRO DE 2", ESP. 3MM, GRADIL COM DIVISÃO VERTICAL EM TUBO GALVANIZADO, COM COSTURA, DIÂMETRO DE 1", ESP. 3MM, EXCLUSIVE PINTURA</t>
  </si>
  <si>
    <t>ED-32100</t>
  </si>
  <si>
    <t>GUARDA-CORPO INTERNO, ALTURA 110CM, EM TUBO GALVANIZADO, COM COSTURA, DIÂMETRO DE 2", ESP. 3MM, GRADIL COM DIVISÃO VERTICAL EM TUBO GALVANIZADO, COM COSTURA, DIÂMETRO DE 1", ESP. 3MM, INCLUSIVE CORRIMÃO DUPLO, EXCLUSIVE PINTURA</t>
  </si>
  <si>
    <t>ED-32099</t>
  </si>
  <si>
    <t>GUARDA-CORPO INTERNO, ALTURA 110CM, EM TUBO GALVANIZADO, COM COSTURA, DIÂMETRO DE 2", ESP. 3MM, GRADIL COM DIVISÃO VERTICAL EM TUBO GALVANIZADO, COM COSTURA, DIÂMETRO DE 1", ESP. 3MM, INCLUSIVE CORRIMÃO SIMPLES, EXCLUSIVE PINTURA</t>
  </si>
  <si>
    <t>ED-32060</t>
  </si>
  <si>
    <t>GUARDA-CORPO INTERNO, ALTURA 110CM, EM TUBO GALVANIZADO, COM COSTURA, DIÂMETRO DE 2", ESP. 3MM, GRADIL COM QUADRO EM BARRA CHATA (1.1/4"X3/16") E DIVISÃO VERTICAL EM BARRA CHATA (1.1/2"X3/16"), EXCLUSIVE PINTURA</t>
  </si>
  <si>
    <t>ED-32059</t>
  </si>
  <si>
    <t>GUARDA-CORPO INTERNO, ALTURA 110CM, EM TUBO GALVANIZADO, COM COSTURA, DIÂMETRO DE 2", ESP. 3MM, GRADIL COM QUADRO EM BARRA CHATA (1.1/4"X3/16") E DIVISÃO VERTICAL EM BARRA CHATA (1.1/2"X3/16"), INCLUSIVE CORRIMÃO DUPLO, EXCLUSIVE PINTURA</t>
  </si>
  <si>
    <t>ED-32058</t>
  </si>
  <si>
    <t>GUARDA-CORPO INTERNO, ALTURA 110CM, EM TUBO GALVANIZADO, COM COSTURA, DIÂMETRO DE 2", ESP. 3MM, GRADIL COM QUADRO EM BARRA CHATA (1.1/4"X3/16") E DIVISÃO VERTICAL EM BARRA CHATA (1.1/2"X3/16"), INCLUSIVE CORRIMÃO SIMPLES, EXCLUSIVE PINTURA</t>
  </si>
  <si>
    <t>ALAMBRADO PARA QUADRA</t>
  </si>
  <si>
    <t>ED-50921</t>
  </si>
  <si>
    <t>ALAMBRADO PARA QUADRA ESPORTIVA, EM TELA DE ARAME GALVANIZADO COM TRAMA LOSANGULAR DE 2" (50,8MM) E FIO BWG12 (2,77MM), ALTURA 1M, EXCLUSIVE PINTURA, INCLUSIVE FIXAÇÃO E FORNECIMENTO EM QUADROS DE TUBOS DE AÇO CARBONO GALVANIZADO DIÂMETRO DE 50MM (2")</t>
  </si>
  <si>
    <t>ED-50920</t>
  </si>
  <si>
    <t>ALAMBRADO PARA QUADRA ESPORTIVA, EM TELA DE ARAME GALVANIZADO COM TRAMA LOSANGULAR DE 2" (50,8MM) E FIO BWG12 (2,77MM), ALTURA 4M, EXCLUSIVE PINTURA, INCLUSIVE FIXAÇÃO E FORNECIMENTO EM QUADROS DE TUBOS DE AÇO CARBONO GALVANIZADO DIÂMETRO DE 50MM (2") - CONFORME DETALHE 15 (PADRÃO ESCOLAR)</t>
  </si>
  <si>
    <t>ED-50922</t>
  </si>
  <si>
    <t>ALAMBRADO PARA QUADRA ESPORTIVA, EM TELA DE ARAME GALVANIZADO COM TRAMA LOSANGULAR DE 2" (50,8MM) E FIO BWG12 (2,77MM), ALTURA 6M, EXCLUSIVE PINTURA, INCLUSIVE FIXAÇÃO E FORNECIMENTO EM QUADROS DE TUBOS DE AÇO CARBONO GALVANIZADO DIÂMETRO DE 50MM (2")</t>
  </si>
  <si>
    <t>ED-9100</t>
  </si>
  <si>
    <t>ALAMBRADO PARA QUADRA ESPORTIVA, EM TELA DE ARAME GALVANIZADO COM TRAMA LOSANGULAR DE 2" (50,8MM) E FIO BWG12 (2,77MM), EXCLUSIVE PINTURA, INCLUSIVE FIXAÇÃO E FORNECIMENTO EM QUADROS DE TUBOS DE AÇO CARBONO GALVANIZADO DIÂMETRO DE 50MM (2")</t>
  </si>
  <si>
    <t>ED-26408</t>
  </si>
  <si>
    <t>PORTA PARA ALAMBRADO, COM UMA (1) FOLHA, DIMENSÃO (90X210)CM, EM TELA DE ARAME GALVANIZADO COM TRAMA LOSANGULAR DE 2" (50,8MM) E FIO BWG12 (2,77MM), EXCLUSIVE PINTURA, INCLUSIVE FIXAÇÃO E FORNECIMENTO EM QUADROS DE TUBOS DE AÇO CARBONO GALVANIZADO DIÂMETRO DE 50MM (2"), BATENTE, DOBRADIÇAS E CADEADO COM LARGURA DE 50MM</t>
  </si>
  <si>
    <t>PEÇA ESPECIAL DE SERRALHERIA</t>
  </si>
  <si>
    <t>ED-9814</t>
  </si>
  <si>
    <t>CONJUNTO DE TRÊS (3) MASTROS DE PÁTIO PARA BANDEIRAS EM TUBO GALVANIZADO FLANGEADO, COM DOIS (2) MASTROS DE 6M DE ALTURA E UM (1) MASTRO DE 7M DE ALTURA, INCLUSIVE PINTURA ESMALTE, COM DUAS (2) DEMÃOS E BASE DE CONCRETO</t>
  </si>
  <si>
    <t>ED-50967</t>
  </si>
  <si>
    <t>MASTRO DE FACHADA PARA BANDEIRA EM TUBO GALVANIZADO, COM COMPRIMENTO DE 3M, INCLUSIVE PINTURA ESMALTE, COM DUAS (2) DEMÃOS E ACESSÓRIOS PARA FIXAÇÃO, EXCLUSIVE FORNECIMENTO DE ANDAIME OU PLATAFORMA</t>
  </si>
  <si>
    <t>ED-9809</t>
  </si>
  <si>
    <t>MASTRO DE PÁTIO PARA BANDEIRA EM TUBO GALVANIZADO FLANGEADO, ALTURA LIVRE 6M, INCLUSIVE PINTURA ESMALTE, COM DUAS (2) DEMÃOS, EXCLUSIVE BASE DE CONCRETO</t>
  </si>
  <si>
    <t>ED-9818</t>
  </si>
  <si>
    <t>MASTRO DE PÁTIO PARA BANDEIRA EM TUBO GALVANIZADO FLANGEADO, ALTURA LIVRE 7M, INCLUSIVE PINTURA ESMALTE, COM DUAS (2) DEMÃOS, EXCLUSIVE BASE DE CONCRETO</t>
  </si>
  <si>
    <t>ED-50929</t>
  </si>
  <si>
    <t>SEGREGADOR/BATE-RODAS PARA ESTACIONAMENTO ENGASTADO, EM TUBO GALVANIZADO, DIÂMETRO DE 3" (75MM), ACABAMENTO EM PINTURA ESMALTE, INCLUSIVE ESCAVAÇÃO, CHUMBAMENTO, FORNECIMENTO DE CONCRETO E BOTA-FORA DO MATERIAL</t>
  </si>
  <si>
    <t>ALÇAPÃO METÁLICO</t>
  </si>
  <si>
    <t>ED-50923</t>
  </si>
  <si>
    <t>ALÇAPÃO (60X60)CM COM QUADRO DE CANTONEIRA METÁLICA 1"X 1/8", TAMPA EM CANTONEIRA 7/8"X 1/8" E CHAPA METÁLICA Nº18 VINCADA, INCLUSIVE FERROLHO, CADEADO E PINTURA ANTICORROSIVA</t>
  </si>
  <si>
    <t>ED-50925</t>
  </si>
  <si>
    <t>ALÇAPÃO (70X70)CM COM QUADRO DE CANTONEIRA METÁLICA 1"X 1/8", TAMPA EM CANTONEIRA 7/8"X 1/8" E CHAPA METÁLICA Nº18 VINCADA, INCLUSIVE FERROLHO, CADEADO E PINTURA ANTICORROSIVA</t>
  </si>
  <si>
    <t>ED-50924</t>
  </si>
  <si>
    <t>ALÇAPÃO (80X80)CM COM QUADRO DE CANTONEIRA METÁLICA 1"X 1/8", TAMPA EM CANTONEIRA 7/8"X 1/8" E CHAPA METÁLICA Nº18 VINCADA, INCLUSIVE FERROLHO, CADEADO E PINTURA ANTICORROSIVA</t>
  </si>
  <si>
    <t>ESCADA DE MARINHEIRO</t>
  </si>
  <si>
    <t>ED-50947</t>
  </si>
  <si>
    <t>DEGRAU DE ESCADA PARA RESERVATÓRIO DE MÁQUINA/BOMBA ENGASTADO NA ALVENARIA, EM BARRA REDONDA, DIÂMETRO DE 7/8" (22,22MM) E CHUMBADORES EM AÇO, TIPO ANDORINHA, INCLUSIVE FIXAÇÃO E PINTURA ESMALTE SINTÉTICO, DUAS (2) DEMÃOS COM UMA (1) DEMÃO DE FUNDO ANTICORROSIVO</t>
  </si>
  <si>
    <t>ED-50948</t>
  </si>
  <si>
    <t>ESCADA MARINHEIRO COM GAIOLA DE PROTEÇÃO, EM BARRA CHATA, LARGURA DE 1.1/2" (38,10MM), ESP. 1/4" (6,35MM), COM MONTANTE EM BARRA CHATA, LARGURA DE 3/4" (19,05MM), COMPRIMENTO DE 5CM, ESP. 1/4" (6,35MM) E DEGRAU COM DIÂMETRO DE 1/2" (12,7MM), ESPAÇAMENTO DE 35CM, E CHUMBADORES EM AÇO, TIPO ANDORINHA, INCLUSIVE FIXAÇÃO E PINTURA ESMALTE SINTÉTICO, DUAS (2) DEMÃOS COM UMA (1) DEMÃO DE FUNDO ANTICORROSIVO</t>
  </si>
  <si>
    <t>ED-50949</t>
  </si>
  <si>
    <t>ESCADA MARINHEIRO SEM GAIOLA DE PROTEÇÃO, EM TUBO GALVANIZADO, COM DIÂMETRO DE 3/4", DEGRAU COM DIÂMETRO DE 1/2", ESPAÇAMENTO DE 35CM, E CHUMBADORES EM AÇO, TIPO ANDORINHA, INCLUSIVE FIXAÇÃO E PINTURA ESMALTE SINTÉTICO, DUAS (2) DEMÃOS COM UMA (1) DEMÃO DE FUNDO ANTICORROSIVO</t>
  </si>
  <si>
    <t>BATE-MACA</t>
  </si>
  <si>
    <t>ED-9637</t>
  </si>
  <si>
    <t>BATE MACA EM MADEIRA COM CORRIMÃO, INCLUSIVE ACESSÓRIO DE FIXAÇÃO E APLICAÇÃO DE VERNIZ SINTÉTICO MARÍTIMO, DUAS (2) DEMÃOS, ACABAMENTO TIPO FOSCO</t>
  </si>
  <si>
    <t>ED-49582</t>
  </si>
  <si>
    <t>BATE MACA EM MADEIRA SEM CORRIMÃO, INCLUSIVE ACESSÓRIO DE FIXAÇÃO E APLICAÇÃO DE VERNIZ SINTÉTICO MARÍTIMO, DUAS (2) DEMÃOS, ACABAMENTO TIPO FOSCO</t>
  </si>
  <si>
    <t>ED-49583</t>
  </si>
  <si>
    <t>PROTETOR DE PAREDE/BATE MACA CURVO EM PVC RÍGIDO DE ALTO IMPACTO, LARGURA 20CM, INCLUSIVE BASE DE FIXAÇÃO, TERMINAIS DE ACABAMENTO E ACESSÓRIOS</t>
  </si>
  <si>
    <t>ARMÁRIOS EM MDF</t>
  </si>
  <si>
    <t>ED-25562</t>
  </si>
  <si>
    <t>ARMÁRIO SOB BANCADA EM MDF LAMINADO BRANCO FOSCO, FORNECIMENTO INCLUSIVE TODOS ACESSÓRIOS E INSTALAÇÃO</t>
  </si>
  <si>
    <t>PINTURA</t>
  </si>
  <si>
    <t>LIXAMENTO PARA PINTURA</t>
  </si>
  <si>
    <t>ED-20344</t>
  </si>
  <si>
    <t>LIXAMENTO E DESBASTE MECANIZADO EM PISO DE CONCRETO</t>
  </si>
  <si>
    <t>ED-50505</t>
  </si>
  <si>
    <t>LIXAMENTO MANUAL EM PAREDE PARA REMOÇÃO DE TINTA</t>
  </si>
  <si>
    <t>ED-50507</t>
  </si>
  <si>
    <t>LIXAMENTO MANUAL EM SUPERFÍCIE DE MADEIRA PARA REMOÇÃO DE TINTA E/OU VERNIZ</t>
  </si>
  <si>
    <t>ED-50508</t>
  </si>
  <si>
    <t>LIXAMENTO MANUAL EM SUPERFÍCIE METÁLICA PARA REMOÇÃO DE TINTA E/OU FUNDO ANTICORROSIVA</t>
  </si>
  <si>
    <t>ED-50506</t>
  </si>
  <si>
    <t>LIXAMENTO MANUAL EM TETO PARA REMOÇÃO DE TINTA</t>
  </si>
  <si>
    <t>ED-20378</t>
  </si>
  <si>
    <t>LIXAMENTO MECANIZADO EM PAREDE E TETO PARA REMOÇÃO DE TINTA ACRÍLICA/LÁTEX, MASSA PVA E GESSO</t>
  </si>
  <si>
    <t>SELADOR PAREDE</t>
  </si>
  <si>
    <t>ED-50514</t>
  </si>
  <si>
    <t>PREPARAÇÃO PARA EMASSAMENTO OU PINTURA (LÁTEX/ACRÍLICA) EM PAREDE, INCLUSIVE UMA (1) DEMÃO DE SELADOR ACRÍLICO</t>
  </si>
  <si>
    <t>ED-50516</t>
  </si>
  <si>
    <t>PREPARAÇÃO PARA EMASSAMENTO OU PINTURA (LÁTEX/ACRÍLICA) EM PAREDE OU FORRO EM CHAPA DE GESSO ACARTONADO (DRYWALL), INCLUSIVE UMA (1) DEMÃO DE SELADOR ACRÍLICO</t>
  </si>
  <si>
    <t>ED-50515</t>
  </si>
  <si>
    <t>PREPARAÇÃO PARA EMASSAMENTO OU PINTURA (LÁTEX/ACRÍLICA) EM TETO, INCLUSIVE UMA (1) DEMÃO DE SELADOR ACRÍLICO</t>
  </si>
  <si>
    <t>MASSA CORRIDA (PVA E ACRÍLICA)</t>
  </si>
  <si>
    <t>ED-50485</t>
  </si>
  <si>
    <t>EMASSAMENTO EM FORRO DE GESSO COM MASSA ACRÍLICA, UMA (1) DEMÃO, INCLUSIVE LIXAMENTO PARA PINTURA</t>
  </si>
  <si>
    <t>ED-50486</t>
  </si>
  <si>
    <t>EMASSAMENTO EM FORRO DE GESSO COM MASSA CORRIDA (PVA), UMA (1) DEMÃO, INCLUSIVE LIXAMENTO PARA PINTURA</t>
  </si>
  <si>
    <t>ED-50474</t>
  </si>
  <si>
    <t>EMASSAMENTO EM PAREDE COM MASSA ACRÍLICA, DUAS (2) DEMÃOS, INCLUSIVE LIXAMENTO PARA PINTURA</t>
  </si>
  <si>
    <t>ED-50473</t>
  </si>
  <si>
    <t>EMASSAMENTO EM PAREDE COM MASSA ACRÍLICA, UMA (1) DEMÃO, INCLUSIVE LIXAMENTO PARA PINTURA</t>
  </si>
  <si>
    <t>ED-50478</t>
  </si>
  <si>
    <t>EMASSAMENTO EM PAREDE COM MASSA CORRIDA (PVA), DUAS (2) DEMÃOS, INCLUSIVE LIXAMENTO PARA PINTURA</t>
  </si>
  <si>
    <t>ED-50477</t>
  </si>
  <si>
    <t>EMASSAMENTO EM PAREDE COM MASSA CORRIDA (PVA), UMA (1) DEMÃO, INCLUSIVE LIXAMENTO PARA PINTURA</t>
  </si>
  <si>
    <t>ED-50483</t>
  </si>
  <si>
    <t>EMASSAMENTO EM PAREDE EM CHAPA DE GESSO ACARTONADO (DRYWALL) COM MASSA ACRÍLICA, UMA (1) DEMÃO, INCLUSIVE LIXAMENTO PARA PINTURA</t>
  </si>
  <si>
    <t>ED-50484</t>
  </si>
  <si>
    <t>EMASSAMENTO EM PAREDE EM CHAPA DE GESSO ACARTONADO (DRYWALL) COM MASSA CORRIDA (PVA), UMA (1) DEMÃO, INCLUSIVE LIXAMENTO PARA PINTURA</t>
  </si>
  <si>
    <t>ED-50476</t>
  </si>
  <si>
    <t>EMASSAMENTO EM TETO COM MASSA ACRÍLICA, DUAS (2) DEMÃOS, INCLUSIVE LIXAMENTO PARA PINTURA</t>
  </si>
  <si>
    <t>ED-50475</t>
  </si>
  <si>
    <t>EMASSAMENTO EM TETO COM MASSA ACRÍLICA, UMA (1) DEMÃO, INCLUSIVE LIXAMENTO PARA PINTURA</t>
  </si>
  <si>
    <t>ED-50480</t>
  </si>
  <si>
    <t>EMASSAMENTO EM TETO COM MASSA CORRIDA (PVA), DUAS (2) DEMÃOS, INCLUSIVE LIXAMENTO PARA PINTURA</t>
  </si>
  <si>
    <t>ED-50479</t>
  </si>
  <si>
    <t>EMASSAMENTO EM TETO COM MASSA CORRIDA (PVA), UMA (1) DEMÃO, INCLUSIVE LIXAMENTO PARA PINTURA</t>
  </si>
  <si>
    <t>PINTURA LÁTEX (PVA)</t>
  </si>
  <si>
    <t>ED-50498</t>
  </si>
  <si>
    <t>PINTURA LÁTEX (PVA) EM PAREDE, DUAS (2) DEMÃOS, COM APLICAÇÃO MANUAL, EXCLUSIVE SELADOR ACRÍLICO E MASSA ACRÍLICA/CORRIDA (PVA)</t>
  </si>
  <si>
    <t>ED-50502</t>
  </si>
  <si>
    <t>PINTURA LÁTEX (PVA) EM PAREDE, DUAS (2) DEMÃOS, COM APLICAÇÃO MANUAL, INCLUSIVE UMA (1) DEMÃO DE MASSA CORRIDA (PVA), EXCLUSIVE SELADOR ACRÍLICO</t>
  </si>
  <si>
    <t>ED-50500</t>
  </si>
  <si>
    <t>PINTURA LÁTEX (PVA) EM PAREDE, TRÊS (3) DEMÃOS, COM APLICAÇÃO MANUAL, EXCLUSIVE SELADOR ACRÍLICO E MASSA ACRÍLICA/CORRIDA (PVA)</t>
  </si>
  <si>
    <t>ED-50504</t>
  </si>
  <si>
    <t>PINTURA LÁTEX (PVA) EM RODAPÉ OU MOLDURAS, ALTURA DE 5 CM A 7C M, COM APLICAÇÃO MANUAL, EXCLUSIVE SELADOR ACRÍLICO</t>
  </si>
  <si>
    <t>ED-16659</t>
  </si>
  <si>
    <t>PINTURA LÁTEX (PVA) EM SUPERFÍCIE DE MADEIRA, DUAS (2) DEMÃOS, COM APLICAÇÃO MANUAL, EXCLUSIVE SELADOR ACRÍLICO E MASSA ACRÍLICA/CORRIDA (PVA)</t>
  </si>
  <si>
    <t>ED-50499</t>
  </si>
  <si>
    <t>PINTURA LÁTEX (PVA) EM TETO, DUAS (2) DEMÃOS, COM APLICAÇÃO MANUAL, EXCLUSIVE SELADOR ACRÍLICO E MASSA ACRÍLICA/CORRIDA (PVA)</t>
  </si>
  <si>
    <t>ED-50503</t>
  </si>
  <si>
    <t>PINTURA LÁTEX (PVA) EM TETO, DUAS (2) DEMÃOS, COM APLICAÇÃO MANUAL, INCLUSIVE UMA (1) DEMÃO DE MASSA CORRIDA (PVA), EXCLUSIVE SELADOR ACRÍLICO</t>
  </si>
  <si>
    <t>ED-50501</t>
  </si>
  <si>
    <t>PINTURA LÁTEX (PVA) EM TETO, TRÊS (3) DEMÃOS, COM APLICAÇÃO MANUAL, EXCLUSIVE SELADOR ACRÍLICO E MASSA ACRÍLICA/CORRIDA (PVA)</t>
  </si>
  <si>
    <t>PINTURA ACRÍLICA</t>
  </si>
  <si>
    <t>ED-50451</t>
  </si>
  <si>
    <t>PINTURA ACRÍLICA EM PAREDE, DUAS (2) DEMÃOS, COM APLICAÇÃO MANUAL, EXCLUSIVE SELADOR ACRÍLICO E MASSA ACRÍLICA/CORRIDA (PVA)</t>
  </si>
  <si>
    <t>ED-50455</t>
  </si>
  <si>
    <t>PINTURA ACRÍLICA EM PAREDE, DUAS (2) DEMÃOS, INCLUSIVE UMA (1) DEMÃO DE MASSA CORRIDA (PVA), COM APLICAÇÃO MANUAL, EXCLUSIVE SELADOR ACRÍLICO</t>
  </si>
  <si>
    <t>ED-50453</t>
  </si>
  <si>
    <t>PINTURA ACRÍLICA EM PAREDE, TRÊS (3) DEMÃOS, COM APLICAÇÃO MANUAL EXCLUSIVE SELADOR ACRÍLICO E MASSA ACRÍLICA/CORRIDA (PVA)</t>
  </si>
  <si>
    <t>ED-50452</t>
  </si>
  <si>
    <t>PINTURA ACRÍLICA EM TETO, DUAS (2) DEMÃOS, COM APLICAÇÃO MANUAL, EXCLUSIVE SELADOR ACRÍLICO E MASSA ACRÍLICA/CORRIDA (PVA)</t>
  </si>
  <si>
    <t>ED-50456</t>
  </si>
  <si>
    <t>PINTURA ACRÍLICA EM TETO, DUAS (2) DEMÃOS, COM APLICAÇÃO MANUAL, INCLUSIVE UMA (1) DEMÃO DE MASSA CORRIDA (PVA), EXCLUSIVE SELADOR ACRÍLICO</t>
  </si>
  <si>
    <t>ED-50454</t>
  </si>
  <si>
    <t>PINTURA ACRÍLICA EM TETO, TRÊS (3) DEMÃOS, COM APLICAÇÃO MANUAL, EXCLUSIVE SELADOR ACRÍLICO E MASSA ACRÍLICA/CORRIDA (PVA)</t>
  </si>
  <si>
    <t>PINTURA A CAL</t>
  </si>
  <si>
    <t>ED-50470</t>
  </si>
  <si>
    <t>PINTURA EM CAIAÇÃO PARA AMBIENTE EXTERNO,TRÊS (3) DEMÃOS, COM APLICAÇÃO MANUAL, INCLUSIVE PIGMENTO E FIXADOR DE CAL</t>
  </si>
  <si>
    <t>ED-50469</t>
  </si>
  <si>
    <t>PINTURA EM CAIAÇÃO PARA AMBIENTE INTERNO,TRÊS (3) DEMÃOS, COM APLICAÇÃO MANUAL, INCLUSIVE PIGMENTO E FIXADOR DE CAL</t>
  </si>
  <si>
    <t>MASSA CORRIDA SOBRE MADEIRA</t>
  </si>
  <si>
    <t>ED-50481</t>
  </si>
  <si>
    <t>EMASSAMENTO A ÓLEO SOBRE MADEIRA, UMA (1) DEMÃO, INCLUSIVE LIXAMENTO PARA PINTURA</t>
  </si>
  <si>
    <t>ED-50482</t>
  </si>
  <si>
    <t>EMASSAMENTO EM ESQUADRIA DE MADEIRA COM MASSA A ÓLEO, DUAS (2) DEMÃOS, INCLUSIVE LIXAMENTO PARA PINTURA  A ÓLEO OU ESMALTE</t>
  </si>
  <si>
    <t>PINTURA PRESERVATIVA PARA MADEIRA</t>
  </si>
  <si>
    <t>ED-50512</t>
  </si>
  <si>
    <t>PINTURA PRESERVATIVA COM CUPINICIDA EM MADEIRA SECA, DUAS (2) DEMÃOS, COM APLICAÇÃO MANUAL, EXCLUSIVE APLICAÇÃO DE VERNIZ</t>
  </si>
  <si>
    <t>ED-50511</t>
  </si>
  <si>
    <t>PINTURA PRESERVATIVA COM CUPINICIDA EM MADEIRA SECA, DUAS (2) DEMÃOS, COM APLICAÇÃO MANUAL, INCLUSIVE DUAS (2) DEMÃOS DE VERNIZ SINTÉTICO MARÍTIMO, ACABAMENTO TIPO FOSCO</t>
  </si>
  <si>
    <t>PINTURA VERNIZ SOBRE MADEIRA</t>
  </si>
  <si>
    <t>ED-1454</t>
  </si>
  <si>
    <t>PINTURA COM VERNIZ IMPREGNANTE EM SUPERFÍCIE DE MADEIRA, DUAS (2) DEMÃOS, ACABAMENTO TIPO FOSCO, COM APLICAÇÃO MANUAL, INCLUSIVE PREPARAÇÃO DA SUPERFÍCIE COM LIXAMENTO</t>
  </si>
  <si>
    <t>ED-9026</t>
  </si>
  <si>
    <t>PINTURA COM VERNIZ SINTÉTICO MARÍTIMO EM BATE MACA DE MADEIRA SEM CORRIMÃO, COM LARGURA DE 15CM, ESP. 2CM, DUAS (2) DEMÃOS, ACABAMENTO TIPO FOSCO, COM APLICAÇÃO MANUAL, INCLUSIVE PREPARAÇÃO DA SUPERFÍCIE COM LIXAMENTO</t>
  </si>
  <si>
    <t>ED-50527</t>
  </si>
  <si>
    <t>PINTURA COM VERNIZ SINTÉTICO MARÍTIMO EM ESQUADRIAS DE MADEIRA, DUAS (2) DEMÃOS, ACABAMENTO TIPO ACETINADO (BRILHO SÚTIL), COM APLICAÇÃO MANUAL, INCLUSIVE PREPARAÇÃO DA SUPERFÍCIE COM LIXAMENTO</t>
  </si>
  <si>
    <t>ED-50526</t>
  </si>
  <si>
    <t>PINTURA COM VERNIZ SINTÉTICO MARÍTIMO EM ESQUADRIAS DE MADEIRA, DUAS (2) DEMÃOS, ACABAMENTO TIPO BRILHANTE, COM APLICAÇÃO MANUAL, INCLUSIVE PREPARAÇÃO DA SUPERFÍCIE COM LIXAMENTO</t>
  </si>
  <si>
    <t>ED-50528</t>
  </si>
  <si>
    <t>PINTURA COM VERNIZ SINTÉTICO MARÍTIMO EM ESQUADRIAS DE MADEIRA, DUAS (2) DEMÃOS, ACABAMENTO TIPO FOSCO, COM APLICAÇÃO MANUAL, INCLUSIVE PREPARAÇÃO DA SUPERFÍCIE COM LIXAMENTO</t>
  </si>
  <si>
    <t>ED-50531</t>
  </si>
  <si>
    <t>PINTURA COM VERNIZ SINTÉTICO MARÍTIMO EM RÉGUAS PARA FIXAÇÃO CARTAZES E PROTEÇÃO DE CARTEIRAS, COM LARGURA DE 10CM, ESP. 2CM, DUAS (2) DEMÃOS, ACABAMENTO TIPO FOSCO, COM APLICAÇÃO MANUAL, INCLUSIVE PREPARAÇÃO DA SUPERFÍCIE COM LIXAMENTO</t>
  </si>
  <si>
    <t>CERA EM ESQUADRIA DE MADEIRA</t>
  </si>
  <si>
    <t>ED-50471</t>
  </si>
  <si>
    <t>APLICAÇÃO DE CERA EM ESQUADRIAS DE MADEIRA, TRÊS (3) DEMÃOS, INCLUSIVE APLICAÇÃO DE SELADOR PARA MADEIRA</t>
  </si>
  <si>
    <t>ED-50472</t>
  </si>
  <si>
    <t>APLICAÇÃO DE CERA EM RODAPÉS COM ALTURA DE 10 CM, TRÊS (3) DEMÃOS, INCLUSIVE APLICAÇÃO DE SELADOR PARA MADEIRA</t>
  </si>
  <si>
    <t>FUNDO PARA PINTURA</t>
  </si>
  <si>
    <t>ED-50532</t>
  </si>
  <si>
    <t>PINTURA COM FUNDO ANTICORROSIVO (ZARCÃO) EM ESQUADRIA E SUPERFÍCIE METÁLICA, UMA (1) DEMÃO, INCLUSIVE PREPARAÇÃO DA SUPERFÍCIE COM LIXAMENTO</t>
  </si>
  <si>
    <t>ED-17630</t>
  </si>
  <si>
    <t>PINTURA COM FUNDO GALVANIZADO EM ESQUADRIA E SUPERFÍCIE METÁLICA, UMA (1) DEMÃO, INCLUSIVE PREPARAÇÃO DA SUPERFÍCIE COM LIXAMENTO</t>
  </si>
  <si>
    <t>ED-17544</t>
  </si>
  <si>
    <t>PINTURA COM FUNDO NIVELADOR EM SUPERFÍCIE DE MADEIRA OU ESQUADRIA DE MADEIRA, UMA (1) DEMÃO, INCLUSIVE PREPARAÇÃO DA SUPERFÍCIE COM LIXAMENTO, EXCLUSIVE MASSA A ÓLEO</t>
  </si>
  <si>
    <t>PINTURA ESMALTE SOBRE MADEIRA</t>
  </si>
  <si>
    <t>ED-14801</t>
  </si>
  <si>
    <t>PINTURA ESMALTE BASE ÁGUA EM SUPERFÍCIE DE MADEIRA, TRÊS (3) DEMÃOS, COM APLICAÇÃO MANUAL, EXCLUSIVE FUNDO NIVELADOR E MASSA A ÓLEO, INCLUSIVE PREPARAÇÃO DA SUPERFÍCIE COM LIXAMENTO</t>
  </si>
  <si>
    <t>ED-50493</t>
  </si>
  <si>
    <t>PINTURA ESMALTE BASE SOLVENTE EM ESQUADRIA DE MADEIRA, DUAS (2) DEMÃOS, COM APLICAÇÃO MANUAL, INCLUSIVE UMA (1) DEMÃO DE FUNDO NIVELADOR E PREPARAÇÃO DA SUPERFÍCIE COM LIXAMENTO, EXCLUSIVE MASSA A ÓLEO</t>
  </si>
  <si>
    <t>ED-28438</t>
  </si>
  <si>
    <t>PINTURA ESMALTE BASE SOLVENTE EM SUPERFÍCIE DE MADEIRA, DUAS (2) DEMÃOS, COM APLICAÇÃO MANUAL, INCLUSIVE PREPARAÇÃO DA SUPERFÍCIE COM LIXAMENTO, EXCLUSIVE FUNDO NIVELADOR E MASSA A ÓLEO</t>
  </si>
  <si>
    <t>ED-28437</t>
  </si>
  <si>
    <t>PINTURA ESMALTE BASE SOLVENTE EM SUPERFÍCIE DE MADEIRA, DUAS (2) DEMÃOS, COM APLICAÇÃO MANUAL, INCLUSIVE UMA (1) DEMÃO DE FUNDO NIVELADOR E PREPARAÇÃO DA SUPERFÍCIE COM LIXAMENTO, EXCLUSIVE MASSA A ÓLEO</t>
  </si>
  <si>
    <t>PINTURA ESMALTE SOBRE CONCRETO/ ALVENARIA</t>
  </si>
  <si>
    <t>ED-14802</t>
  </si>
  <si>
    <t>PINTURA ESMALTE BASE ÁGUA EM SUPERFÍCIE DE CONCRETO/ALVENARIA, TRÊS (3) DEMÃOS, COM APLICAÇÃO MANUAL, EXCLUSIVE SELADOR ACRÍLICO E MASSA ACRÍLICA/CORRIDA (PVA)</t>
  </si>
  <si>
    <t>ED-50509</t>
  </si>
  <si>
    <t>PINTURA ESMALTE BASE SOLVENTE EM SUPERFÍCIE DE CONCRETO/ALVENARIA, DUAS (2) DEMÃOS, COM APLICAÇÃO MANUAL, EXCLUSIVE SELADOR ACRÍLICO E MASSA ACRÍLICA/CORRIDA (PVA)</t>
  </si>
  <si>
    <t>ED-50510</t>
  </si>
  <si>
    <t>PINTURA ESMALTE BASE SOLVENTE EM SUPERFÍCIE DE CONCRETO/ALVENARIA, TRÊS (3) DEMÃOS, COM APLICAÇÃO MANUAL, EXCLUSIVE SELADOR ACRÍLICO E MASSA ACRÍLICA/CORRIDA (PVA)</t>
  </si>
  <si>
    <t>PINTURA ESMALTE SOBRE METAIS</t>
  </si>
  <si>
    <t>ED-14800</t>
  </si>
  <si>
    <t>PINTURA ESMALTE BASE ÁGUA EM SUPERFÍCIES METÁLICAS, TRÊS (3) DEMÃOS, COM APLICAÇÃO MANUAL, EXCLUSIVE FUNDO ANTICORROSIVO E PREPARAÇÃO DA SUPERFÍCIE COM LIXAMENTO</t>
  </si>
  <si>
    <t>ED-50491</t>
  </si>
  <si>
    <t>PINTURA ESMALTE BASE SOLVENTE EM ESQUADRIAS DE FERRO, DUAS (2) DEMÃOS, COM APLICAÇÃO MANUAL, INCLUSIVE UMA (1) DEMÃO DE FUNDO ANTICORROSIVO</t>
  </si>
  <si>
    <t>ED-50492</t>
  </si>
  <si>
    <t>PINTURA ESMALTE BASE SOLVENTE EM ESTRUTURA DE AÇO CARBONO, DUAS (2) DEMÃOS, COM APLICAÇÃO MANUAL, EXCLUSIVE FUNDO ANTICORROSIVO E PREPARAÇÃO DA SUPERFÍCIE COM LIXAMENTO</t>
  </si>
  <si>
    <t>ED-50497</t>
  </si>
  <si>
    <t>PINTURA ESMALTE BASE SOLVENTE EM ESTRUTURA METÁLICA, DUAS (2) DEMÃOS, COM APLICAÇÃO MANUAL, INCLUSIVE UMA (1) DEMÃO FUNDO GALVANIZADO</t>
  </si>
  <si>
    <t>ED-19640</t>
  </si>
  <si>
    <t>PINTURA ESMALTE BASE SOLVENTE EM GUARDA CORPO, COM OU SEM CORRIMÃO, DUAS (2) DEMÃOS, INCLUSIVE UMA (1) DEMÃO DE FUNDO ANTICORROSIVO</t>
  </si>
  <si>
    <t>ED-50495</t>
  </si>
  <si>
    <t>PINTURA ESMALTE BASE SOLVENTE EM SUPERFÍCIES METÁLICAS, DUAS (2) DEMÃOS, COM APLICAÇÃO MANUAL, INCLUSIVE UMA (1) DEMÃO DE FUNDO ANTICORROSIVO</t>
  </si>
  <si>
    <t>ED-50496</t>
  </si>
  <si>
    <t>PINTURA ESMALTE BASE SOLVENTE EM TUBO GALVANIZADO, DUAS (2) DEMÃOS, COM APLICAÇÃO MANUAL, INCLUSIVE UMA (1) DEMÃO DE FUNDO ANTICORROSIVO</t>
  </si>
  <si>
    <t>PINTURA EPÓXI EM PAREDE</t>
  </si>
  <si>
    <t>ED-9917</t>
  </si>
  <si>
    <t>PINTURA EPÓXI EM PAREDE, DUAS (2) DEMÃOS, COM APLICAÇÃO MANUAL EXCLUSIVE SELADOR ACRÍLICO E MASSA ACRÍLICA/CORRIDA (PVA)</t>
  </si>
  <si>
    <t>ED-9919</t>
  </si>
  <si>
    <t>PINTURA EPÓXI EM PAREDE, DUAS (2) DEMÃOS, COM APLICAÇÃO MANUAL INCLUSIVE UMA (1) DEMÃO DE MASSA ACRÍLICA, EXCLUSIVE SELADOR ACRÍLICO</t>
  </si>
  <si>
    <t>ED-9918</t>
  </si>
  <si>
    <t>PINTURA EPÓXI EM PAREDE, TRÊS (3) DEMÃOS, COM APLICAÇÃO MANUAL, EXCLUSIVE SELADOR ACRÍLICO E MASSA ACRÍLICA/CORRIDA (PVA)</t>
  </si>
  <si>
    <t>PINTURA EPÓXI EM PISO</t>
  </si>
  <si>
    <t>ED-9934</t>
  </si>
  <si>
    <t>PINTURA EPÓXI EM PISO, DUAS (2) DEMÃOS, COM APLICAÇÃO MANUAL, INCLUSIVE UMA (1) DEMÃO DE PRIMER EPÓXI</t>
  </si>
  <si>
    <t>ED-9933</t>
  </si>
  <si>
    <t>PINTURA EPÓXI EM PISO, DUAS (2) DEMÃOS, COM APLICAÇÃO MANUAL INCLUSIVE UMA (1) DEMÃO DE PRIMER EPÓXI E PREPARAÇÃO DA SUPERFÍCIE, ESP. 4MM, COM ARGAMASSA AUTONIVELANTE</t>
  </si>
  <si>
    <t>ED-9937</t>
  </si>
  <si>
    <t>PINTURA EPÓXI EM PISO, DUAS (2) DEMÃOS, EXCLUSIVE PRIMER EPÓXI, INCLUSIVE LIMPEZA DA SUPERFÍCIE</t>
  </si>
  <si>
    <t>ED-9935</t>
  </si>
  <si>
    <t>PREPARAÇÃO PARA PINTURA (EPÓXI) EM PISO, INCLUSIVE UMA (1) DEMÃO DE PRIMER EPÓXI</t>
  </si>
  <si>
    <t>PINTURA EPÓXI EM METAIS</t>
  </si>
  <si>
    <t>ED-50487</t>
  </si>
  <si>
    <t>PINTURA EPÓXI EM SUPERFÍCIES DE AÇO CARBONO, DUAS (2) DEMÃOS, COM APLICAÇÃO MANUAL</t>
  </si>
  <si>
    <t>PINTURA E VERNIZ EM CONCRETO</t>
  </si>
  <si>
    <t>ED-50517</t>
  </si>
  <si>
    <t>PINTURA A BASE DE RESINA DE SILICONE EM CONCRETO OU ALVENARIA APARENTE, DUAS (2) DEMÃOS, COM APLICAÇÃO MANUAL</t>
  </si>
  <si>
    <t>ED-50513</t>
  </si>
  <si>
    <t>PINTURA COM RESINA ACRÍLICA EM CONCRETO, DUAS (2) DEMÃOS, COM APLICAÇÃO MANUAL, INCLUSIVE UMA (1) DEMÃO DE SELADOR ACRÍLICO</t>
  </si>
  <si>
    <t>ED-50525</t>
  </si>
  <si>
    <t>PINTURA COM VERNIZ ACRÍLICO EM ALVENARIA OU CONCRETO, DUAS (2) DEMÃOS, COM APLICAÇÃO MANUAL, INCLUSIVE PREPARAÇÃO DA SUPERFÍCIE COM LIXAMENTO</t>
  </si>
  <si>
    <t>REVESTIMENTO TEXTURIZADO</t>
  </si>
  <si>
    <t>ED-9013</t>
  </si>
  <si>
    <t>PINTURA COM TEXTURA ACRÍLICA COM DESEMPENADEIRA DE AÇO, EXCLUSIVE SELADOR ACRÍLICO/FUNDO PREPARADOR</t>
  </si>
  <si>
    <t>ED-50519</t>
  </si>
  <si>
    <t>PINTURA COM TEXTURA ACRÍLICA COM DESEMPENADEIRA DE AÇO, INCLUSIVE UMA (1) DEMÃO DE SELADOR ACRÍLICO</t>
  </si>
  <si>
    <t>ED-50520</t>
  </si>
  <si>
    <t>PINTURA COM TEXTURA ACRÍLICA COM ROLO, EXCLUSIVE SELADOR ACRÍLICO/FUNDO PREPARADOR</t>
  </si>
  <si>
    <t>ED-50521</t>
  </si>
  <si>
    <t>PINTURA COM TEXTURA ACRÍLICA COM ROLO, INCLUSIVE UMA (1) DEMÃO DE SELADOR ACRÍLICO</t>
  </si>
  <si>
    <t>PINTURA ESPECIAL</t>
  </si>
  <si>
    <t>ED-50465</t>
  </si>
  <si>
    <t>PINTURA COM TINTA A BASE DE BORRACHA CLORADA EM FAIXAS DE DEMARCAÇÃO DE PISO, COM LARGURA DE 5CM, DUAS (2) DEMÃOS, COM APLICAÇÃO MECANIZADA</t>
  </si>
  <si>
    <t>ED-50467</t>
  </si>
  <si>
    <t>PINTURA COM TINTA A BASE DE BORRACHA CLORADA EM REVESTIMENTO CIMENTÍCIO OU CONCRETO, DUAS (2) DEMÃOS, COM APLICAÇÃO MANUAL</t>
  </si>
  <si>
    <t>ED-50466</t>
  </si>
  <si>
    <t>PINTURA COM TINTA A BASE DE BORRACHA CLORADA EM TELHAS DE FIBROCIMENTO, DUAS (2) DEMÃOS, COM APLICAÇÃO MANUAL</t>
  </si>
  <si>
    <t>PINTURA PARA VAGA DE GARAGEM</t>
  </si>
  <si>
    <t>ED-50460</t>
  </si>
  <si>
    <t>PINTURA ACRÍLICA PARA PISO EM FAIXA DE DEMARCAÇÃO DE QUADRA, COM APLICAÇÃO MANUAL, DUAS (2) DEMÃOS, FAIXA COM LARGURA DE 5 CM</t>
  </si>
  <si>
    <t>ED-50462</t>
  </si>
  <si>
    <t>PINTURA ACRÍLICA PARA PISO EM FAIXA DE DEMARCAÇÃO DE QUADRA, QUATRO (4) DEMÃOS, COM APLICAÇÃO MANUAL FAIXA COM LARGURA DE 5 CM</t>
  </si>
  <si>
    <t>ED-50459</t>
  </si>
  <si>
    <t>PINTURA ACRÍLICA PARA PISO EM PASSEIO/SUPERFÍCIE CIMENTADA, DUAS (2) DEMÃOS, COM APLICAÇÃO MANUAL</t>
  </si>
  <si>
    <t>ED-50461</t>
  </si>
  <si>
    <t>PINTURA ACRÍLICA PARA PISO EM QUADRAS ESPORTIVA, DUAS (2) DEMÃOS, COM APLICAÇÃO MANUAL</t>
  </si>
  <si>
    <t>ED-50463</t>
  </si>
  <si>
    <t>PINTURA ACRÍLICA PARA PISO EM QUADRAS ESPORTIVA, QUATRO (4) DEMÃOS, COM APLICAÇÃO MANUAL</t>
  </si>
  <si>
    <t>ED-50464</t>
  </si>
  <si>
    <t>PINTURA COM RESINA ACRÍLICA EM PISOS CIMENTADOS, DUAS (2) DEMÃOS, COM APLICAÇÃO MANUAL, INCLUSIVE PREPARAÇÃO E LIMPEZA DA SUPERFÍCIE</t>
  </si>
  <si>
    <t>ED-50468</t>
  </si>
  <si>
    <t>PINTURA COM TINTA A BASE DE BORRACHA CLORADA EM FAIXAS DE DEMARCAÇÃO DE QUADRA, COM LARGURA DE 5CM, DUAS (2) DEMÃOS, COM APLICAÇÃO MECANIZADA</t>
  </si>
  <si>
    <t>ED-50490</t>
  </si>
  <si>
    <t>PINTURA EPÓXI EM FAIXAS DE DEMARCAÇÃO DE PISO, LARGURA DE 5 CM, DUAS (2) DEMÃOS, COM APLICAÇÃO MANUAL</t>
  </si>
  <si>
    <t>ED-50518</t>
  </si>
  <si>
    <t>PINTURA PARA SINALIZAÇÃO DE VAGA DE ESTACIONAMENTO PARA PORTADORES DE NECESSIDADES ESPECIAIS SOBRE PAVIMENTAÇÃO URBANA, DUAS (2) DEMÃOS, COM APLICAÇÃO MANUAL, INCLUSIVE ÁREA DE PROTEÇÃO DE ESTACIONAMENTO</t>
  </si>
  <si>
    <t>PROTEÇÃO PARA SERVIÇOS DE PINTURA</t>
  </si>
  <si>
    <t>ED-18300</t>
  </si>
  <si>
    <t>PREPARAÇÃO E PROTEÇÃO DE  SUPERFÍCIE COM FITA CREPE, PARA APLICAÇÃO DE RESINA, TINTA OU VERNIZ, EXCLUSIVE PINTURA</t>
  </si>
  <si>
    <t>LOUÇAS, METAIS E ACESSÓRIOS</t>
  </si>
  <si>
    <t xml:space="preserve">BOJO EM AÇO INOX </t>
  </si>
  <si>
    <t>ED-50277</t>
  </si>
  <si>
    <t>CUBA EM AÇO INOXIDÁVEL DE EMBUTIR, AISI 304, APLICAÇÃO PARA PIA (465X330X115)MM, NÚMERO 1, ASSENTAMENTO EM BANCADA, INCLUSIVE VÁLVULA DE ESCOAMENTO DE METAL COM ACABAMENTO CROMADO, SIFÃO DE METAL TIPO COPO COM ACABAMENTO CROMADO</t>
  </si>
  <si>
    <t>ED-50278</t>
  </si>
  <si>
    <t>CUBA EM AÇO INOXIDÁVEL DE EMBUTIR, AISI 304, APLICAÇÃO PARA PIA (560X330X115)MM, NÚMERO 2, ASSENTAMENTO EM BANCADA, INCLUSIVE VÁLVULA DE ESCOAMENTO DE METAL COM ACABAMENTO CROMADO, SIFÃO DE METAL TIPO COPO COM ACABAMENTO CROMADO</t>
  </si>
  <si>
    <t>ED-50287</t>
  </si>
  <si>
    <t>CUBA EM AÇO INOXIDÁVEL DE EMBUTIR, AISI 304, APLICAÇÃO PARA TANQUE (600X600X400)MM, ASSENTAMENTO EM BANCADA, INCLUSIVE VÁLVULA DE ESCOAMENTO DE METAL COM ACABAMENTO CROMADO, SIFÃO DE METAL TIPO COPO COM ACABAMENTO CROMADO</t>
  </si>
  <si>
    <t>CUBA</t>
  </si>
  <si>
    <t>ED-50279</t>
  </si>
  <si>
    <t>CUBA DE LOUÇA BRANCA DE EMBUTIR, FORMATO OVAL, INCLUSIVE VÁLVULA DE ESCOAMENTO DE METAL COM ACABAMENTO CROMADO, SIFÃO DE METAL TIPO COPO COM ACABAMENTO CROMADO</t>
  </si>
  <si>
    <t>ED-50280</t>
  </si>
  <si>
    <t>CUBA DE LOUÇA BRANCA DE SOBREPOR, FORMATO OVAL, INCLUSIVE VÁLVULA DE ESCOAMENTO DE METAL COM ACABAMENTO CROMADO, SIFÃO DE METAL TIPO COPO COM ACABAMENTO CROMADO</t>
  </si>
  <si>
    <t>ED-2552</t>
  </si>
  <si>
    <t>LAVATÓRIO DE CANTO DE LOUÇA BRANCA SEM COLUNA, TAMANHO PEQUENO, INCLUSIVE ACESSÓRIOS DE FIXAÇÃO COM PARAFUSO CASTELO, VÁLVULA DE ESCOAMENTO DE METAL COM ACABAMENTO CROMADO, SIFÃO DE METAL TIPO COPO COM ACABAMENTO CROMADO, E REJUNTAMENTO, EXCLUSIVE TORNEIRA E ENGATE FLEXÍVEL</t>
  </si>
  <si>
    <t>ED-50282</t>
  </si>
  <si>
    <t>LAVATÓRIO DE LOUÇA BRANCA COM COLUNA, TAMANHO MÉDIO, INCLUSIVE ACESSÓRIOS DE FIXAÇÃO, VÁLVULA DE ESCOAMENTO DE METAL COM ACABAMENTO CROMADO, SIFÃO DE METAL TIPO COPO COM ACABAMENTO CROMADO E REJUNTAMENTO, EXCLUSIVE TORNEIRA E ENGATE FLEXÍVEL</t>
  </si>
  <si>
    <t>ED-50283</t>
  </si>
  <si>
    <t>LAVATÓRIO DE LOUÇA BRANCA SEM COLUNA, TAMANHO MÉDIO, INCLUSIVE ACESSÓRIOS DE FIXAÇÃO, VÁLVULA DE ESCOAMENTO DE METAL COM ACABAMENTO CROMADO, SIFÃO DE METAL TIPO COPO COM ACABAMENTO CROMADO E REJUNTAMENTO, EXCLUSIVE TORNEIRA E ENGATE FLEXÍVEL</t>
  </si>
  <si>
    <t>ED-50281</t>
  </si>
  <si>
    <t>LAVATÓRIO DE LOUÇA BRANCA SEM COLUNA, TAMANHO PEQUENO, INCLUSIVE ACESSÓRIOS DE FIXAÇÃO, VÁLVULA DE ESCOAMENTO DE METAL COM ACABAMENTO CROMADO, SIFÃO DE METAL TIPO COPO COM ACABAMENTO CROMADO E REJUNTAMENTO, EXCLUSIVE TORNEIRA E ENGATE FLEXÍVEL</t>
  </si>
  <si>
    <t>TANQUE</t>
  </si>
  <si>
    <t>ED-50288</t>
  </si>
  <si>
    <t>CUBA EM AÇO INOXIDÁVEL DE SOBREPOR, AISI 304, APLICAÇÃO PARA TANQUE (630X515X260)MM, ASSENTAMENTO EM BANCADA, INCLUSIVE VÁLVULA DE ESCOAMENTO DE METAL COM ACABAMENTO CROMADO, SIFÃO DE METAL TIPO COPO COM ACABAMENTO CROMADO</t>
  </si>
  <si>
    <t>ED-50289</t>
  </si>
  <si>
    <t>TANQUE DE LOUÇA BRANCA COM COLUNA, CAPACIDADE 22 LITROS, INCLUSIVE ACESSÓRIOS DE FIXAÇÃO E REJUNTAMENTO, EXCLUSIVE TORNEIRA, VÁLVULA DE ESCOAMENTO E SIFÃO</t>
  </si>
  <si>
    <t>ED-50290</t>
  </si>
  <si>
    <t>TANQUE DE LOUÇA BRANCA COM COLUNA, CAPACIDADE 22 LITROS, INCLUSIVE ACESSÓRIOS DE FIXAÇÃO, VÁLVULA DE ESCOAMENTO DE METAL COM ACABAMENTO CROMADO, SIFÃO DE METAL TIPO COPO COM ACABAMENTO CROMADO E REJUNTAMENTO, EXCLUSIVE TORNEIRA</t>
  </si>
  <si>
    <t>ED-9156</t>
  </si>
  <si>
    <t>TANQUE DE MÁRMORE SINTÉTICO DUPLO, CAPACIDADE 37 LITROS, INCLUSIVE ACESSÓRIOS DE FIXAÇÃO, VÁLVULA DE ESCOAMENTO DE METAL COM ACABAMENTO CROMADO E SIFÃO DE METAL TIPO COPO COM ACABAMENTO CROMADO, EXCLUSIVE TORNEIRA</t>
  </si>
  <si>
    <t>ED-9155</t>
  </si>
  <si>
    <t>TANQUE DE MÁRMORE SINTÉTICO SIMPLES, CAPACIDADE 20 LITROS, INCLUSIVE ACESSÓRIOS DE FIXAÇÃO, VÁLVULA DE ESCOAMENTO DE METAL COM ACABAMENTO CROMADO E SIFÃO DE METAL TIPO COPO COM ACABAMENTO CROMADO, EXCLUSIVE TORNEIRA</t>
  </si>
  <si>
    <t>ED-50293</t>
  </si>
  <si>
    <t>TANQUE DE POLIPROPILENO, CAPACIDADE 15 LITROS, INCLUSIVE ACESSÓRIOS DE FIXAÇÃO, VÁLVULA DE ESCOAMENTO DE PLÁSTICO (PVC) NA COR BRANCA E SIFÃO DE PLÁSTICO (PVC) TIPO COPO NA COR BRANCA, EXCLUSIVE TORNEIRA</t>
  </si>
  <si>
    <t>ED-50294</t>
  </si>
  <si>
    <t>TANQUE DE POLIPROPILENO, CAPACIDADE 24 LITROS, INCLUSIVE ACESSÓRIOS DE FIXAÇÃO, VÁLVULA DE ESCOAMENTO DE PLÁSTICO (PVC) NA COR BRANCA E SIFÃO DE PLÁSTICO (PVC) TIPO COPO NA COR BRANCA, EXCLUSIVE TORNEIRA</t>
  </si>
  <si>
    <t>TORNEIRA</t>
  </si>
  <si>
    <t>ED-29152</t>
  </si>
  <si>
    <t>TORNEIRA METÁLICA ANTIVANDALISMO, FECHAMENTO AUTOMÁTICO, ACABAMENTO CROMADO, APLICAÇÃO DE PAREDE, INCLUSIVE ACESSÓRIOS</t>
  </si>
  <si>
    <t>ED-22766</t>
  </si>
  <si>
    <t>TORNEIRA METÁLICA HOSPITALAR, ABERTURA ALAVANCA 1/4 DE VOLTA, ACABAMENTO CROMADO, COM AREJADOR, APLICAÇÃO DE MESA, INCLUSIVE ENGATE FLEXÍVEL METÁLICO</t>
  </si>
  <si>
    <t>ED-22765</t>
  </si>
  <si>
    <t>TORNEIRA METÁLICA HOSPITALAR, ABERTURA ALAVANCA 1/4 DE VOLTA, ACABAMENTO CROMADO, COM AREJADOR, APLICAÇÃO DE PAREDE</t>
  </si>
  <si>
    <t>ED-50328</t>
  </si>
  <si>
    <t>TORNEIRA METÁLICA PARA BEBEDOURO, ACABAMENTO CROMADO, APLICAÇÃO DE PAREDE</t>
  </si>
  <si>
    <t>ED-29992</t>
  </si>
  <si>
    <t>TORNEIRA METÁLICA PARA BEBEDOURO, FECHAMENTO AUTOMÁTICO, ACABAMENTO CROMADO, APLICAÇÃO DE PAREDE</t>
  </si>
  <si>
    <t>ED-50323</t>
  </si>
  <si>
    <t>TORNEIRA METÁLICA PARA IRRIGAÇÃO/JARDIM, ACABAMENTO CROMADO, APLICAÇÃO DE PAREDE</t>
  </si>
  <si>
    <t>ED-50330</t>
  </si>
  <si>
    <t>TORNEIRA METÁLICA PARA LAVATÓRIO, ABERTURA 1/4 DE VOLTA, ACABAMENTO CROMADO, COM AREJADOR, APLICAÇÃO DE MESA, INCLUSIVE ENGATE FLEXÍVEL METÁLICO</t>
  </si>
  <si>
    <t>ED-50329</t>
  </si>
  <si>
    <t>TORNEIRA METÁLICA PARA LAVATÓRIO, FECHAMENTO AUTOMÁTICO, ACABAMENTO CROMADO, COM AREJADOR, APLICAÇÃO DE MESA, INCLUSIVE ENGATE FLEXÍVEL METÁLICO</t>
  </si>
  <si>
    <t>ED-50326</t>
  </si>
  <si>
    <t>TORNEIRA METÁLICA PARA PIA, ABERTURA 1/4 DE VOLTA, ACABAMENTO CROMADO, COM AREJADOR, APLICAÇÃO DE PAREDE</t>
  </si>
  <si>
    <t>ED-50327</t>
  </si>
  <si>
    <t>TORNEIRA METÁLICA PARA PIA, ABERTURA 1/4 DE VOLTA, ACABAMENTO CROMADO, SEM AREJADOR, APLICAÇÃO DE PAREDE</t>
  </si>
  <si>
    <t>ED-50324</t>
  </si>
  <si>
    <t>TORNEIRA METÁLICA PARA PIA, BICA MÓVEL, ABERTURA 1/4 DE VOLTA, ACABAMENTO CROMADO, COM AREJADOR, APLICAÇÃO DE MESA, INCLUSIVE ENGATE FLEXÍVEL METÁLICO</t>
  </si>
  <si>
    <t>ED-50325</t>
  </si>
  <si>
    <t>TORNEIRA METÁLICA PARA PIA, BICA MÓVEL, ABERTURA 1/4 DE VOLTA, ACABAMENTO CROMADO, COM AREJADOR, APLICAÇÃO DE PAREDE</t>
  </si>
  <si>
    <t>ED-50331</t>
  </si>
  <si>
    <t>TORNEIRA METÁLICA PARA TANQUE, ACABAMENTO CROMADO, BICO COM ROSCA</t>
  </si>
  <si>
    <t>ED-22902</t>
  </si>
  <si>
    <t>TORNEIRA METÁLICA PARA TANQUE, ACABAMENTO CROMADO, COM AREJADOR</t>
  </si>
  <si>
    <t>ED-32664</t>
  </si>
  <si>
    <t>TORNEIRA PLÁSTICA PARA TANQUE/IRRIGAÇÃO, BICO COM ROSCA</t>
  </si>
  <si>
    <t>LIGAÇÃO FLEXÍVEL</t>
  </si>
  <si>
    <t>ED-16749</t>
  </si>
  <si>
    <t>ENGATE FLEXÍVEL EM PVC, COMPRIMENTO DE 30CM, DIÂMETRO DE 1/2" (20MM), INCLUSIVE ACESSÓRIOS PARA INSTALAÇÃO</t>
  </si>
  <si>
    <t>ED-50317</t>
  </si>
  <si>
    <t>ENGATE FLEXÍVEL METÁLICO, COMPRIMENTO DE 40CM, DIÂMETRO DE 1/2" (20MM), INCLUSIVE ACESSÓRIOS</t>
  </si>
  <si>
    <t>VÁLVULA</t>
  </si>
  <si>
    <t>ED-50349</t>
  </si>
  <si>
    <t>VÁLVULA DE ESCOAMENTO DE METAL PARA TANQUE, DIÂMETRO DE 1.1/4", ACABAMENTO CROMADO, INCLUSIVE ACESSÓRIOS</t>
  </si>
  <si>
    <t>ED-50347</t>
  </si>
  <si>
    <t>VÁLVULA DE ESCOAMENTO METÁLICA PARA LAVATÓRIO COM LADRÃO, SAÍDA DO DIÂMETRO DE 1", INCLUSIVE ACESSÓRIOS</t>
  </si>
  <si>
    <t>ED-50335</t>
  </si>
  <si>
    <t>VÁLVULA DE ESCOAMENTO METÁLICA, PARA PIA DE COZINHA AMERICANA, ACABAMENTO CROMADO, DIÂMETRO DE 3.1/2", INCLUSIVE ACESSÓRIOS</t>
  </si>
  <si>
    <t>ED-50336</t>
  </si>
  <si>
    <t>VÁLVULA DE ESCOAMENTO METÁLICA, PARA PIA DE COZINHA AMERICANA, ACABAMENTO CROMADO, DIÂMETRO DE 4.1/2", INCLUSIVE ACESSÓRIOS</t>
  </si>
  <si>
    <t>SIFÃO</t>
  </si>
  <si>
    <t>ED-50320</t>
  </si>
  <si>
    <t>SIFÃO DE METAL PARA LAVATÓRIO, TIPO COPO COM ACABAMENTO CROMADO, DIÂMETRO DE (1"X1.1/2"), INCLUSIVE ACESSÓRIOS</t>
  </si>
  <si>
    <t>ED-50321</t>
  </si>
  <si>
    <t>SIFÃO DE METAL PARA PIA, TIPO COPO COM ACABAMENTO CROMADO, DIÂMETRO DE (1.1/2"X1.1/2" OU 2"), INCLUSIVE ACESSÓRIOS</t>
  </si>
  <si>
    <t>BACIA SANITÁRIA</t>
  </si>
  <si>
    <t>ED-50300</t>
  </si>
  <si>
    <t>BACIA SANITÁRIA (TURCA) DE LOUÇA, COR BRANCA, INCLUSIVE ACESSÓRIOS DE FIXAÇÃO/VEDAÇÃO E REJUNTAMENTO, EXCLUSIVE VÁLVULA DE DESCARGA</t>
  </si>
  <si>
    <t>ED-50297</t>
  </si>
  <si>
    <t>BACIA SANITÁRIA (VASO) DE LOUÇA COM CAIXA ACOPLADA, COR BRANCA, INCLUSIVE ACESSÓRIOS DE FIXAÇÃO/VEDAÇÃO, ENGATE FLEXÍVEL METÁLICO E REJUNTAMENTO, EXCLUSIVE ASSENTO</t>
  </si>
  <si>
    <t>ED-6926</t>
  </si>
  <si>
    <t>BACIA SANITÁRIA (VASO) DE LOUÇA CONVENCIONAL ACESSÍVEL (PCR/PMR), COR BRANCA, INCLUSIVE ACESSÓRIOS DE FIXAÇÃO/VEDAÇÃO E REJUNTAMENTO, EXCLUSIVE ASSENTO, VÁLVULA DE DESCARGA E TUBO DE LIGAÇÃO</t>
  </si>
  <si>
    <t>ED-6925</t>
  </si>
  <si>
    <t>BACIA SANITÁRIA (VASO) DE LOUÇA CONVENCIONAL ACESSÍVEL (PCR/PMR), COR BRANCA, INCLUSIVE ACESSÓRIOS DE FIXAÇÃO/VEDAÇÃO, VÁLVULA DE DESCARGA METÁLICA COM ACIONAMENTO DUPLO, TUBO DE LIGAÇÃO DE LATÃO COM CANOPLA E REJUNTAMENTO, EXCLUSIVE ASSENTO</t>
  </si>
  <si>
    <t>ED-50301</t>
  </si>
  <si>
    <t>BACIA SANITÁRIA (VASO) DE LOUÇA CONVENCIONAL ACESSÍVEL (PCR/PMR), COR BRANCA, INCLUSIVE SÓCULO NA BASE, ACESSÓRIOS DE FIXAÇÃO/VEDAÇÃO, VÁLVULA DE DESCARGA METÁLICA COM ACIONAMENTO DUPLO, TUBO DE LIGAÇÃO DE LATÃO COM CANOPLA,E REJUNTAMENTO, EXCLUSIVE ASSENTO</t>
  </si>
  <si>
    <t>ED-50296</t>
  </si>
  <si>
    <t>BACIA SANITÁRIA (VASO) DE LOUÇA CONVENCIONAL, COR BRANCA, INCLUSIVE ACESSÓRIOS DE FIXAÇÃO/VEDAÇÃO E REJUNTAMENTO, EXCLUSIVE ASSENTO, VÁLVULA DE DESCARGA E TUBO DE LIGAÇÃO</t>
  </si>
  <si>
    <t>ED-50298</t>
  </si>
  <si>
    <t>BACIA SANITÁRIA (VASO) DE LOUÇA CONVENCIONAL, COR BRANCA, INCLUSIVE ACESSÓRIOS DE FIXAÇÃO/VEDAÇÃO, VÁLVULA DE DESCARGA METÁLICA COM ACIONAMENTO DUPLO, TUBO DE LIGAÇÃO DE LATÃO COM CANOPLA E REJUNTAMENTO, EXCLUSIVE ASSENTO</t>
  </si>
  <si>
    <t>ED-50299</t>
  </si>
  <si>
    <t>BACIA SANITÁRIA (VASO) DE LOUÇA CONVENCIONAL INFANTIL, COR BRANCA, INCLUSIVE ACESSÓRIOS DE FIXAÇÃO/VEDAÇÃO, VÁLVULA DE DESCARGA METÁLICA COM ACIONAMENTO DUPLO, TUBO DE LIGAÇÃO DE LATÃO COM CANOPLA E REJUNTAMENTO</t>
  </si>
  <si>
    <t>MICTÓRIO</t>
  </si>
  <si>
    <t>ED-50285</t>
  </si>
  <si>
    <t>MICTÓRIO COLETIVO, EM AÇO INOXIDÁVEL, TIPO AISI 304, CHAPA 22, COM DESENVOLVIMENTO DE 100CM, INCLUSIVE VÁLVULA DE ESCOAMENTO DE METAL NA COR CROMADA, SIFÃO DE METAL TIPO COPO NA COR CROMADA, FORNECIMENTO E INSTALAÇÃO</t>
  </si>
  <si>
    <t>ED-50284</t>
  </si>
  <si>
    <t>MICTÓRIO COLETIVO, EM AÇO INOXIDÁVEL, TIPO AISI 304, CHAPA 22, COM DESENVOLVIMENTO DE 140CM, INCLUSIVE VÁLVULA DE ESCOAMENTO DE METAL NA COR CROMADA, SIFÃO DE METAL TIPO COPO NA COR CROMADA, FORNECIMENTO E INSTALAÇÃO</t>
  </si>
  <si>
    <t>ED-50286</t>
  </si>
  <si>
    <t>MICTÓRIO SIFONADO DE LOUÇA BRANCA, INCLUSIVE ENGATE FLEXÍVEL, EXCLUSIVE VÁLVULA DE DESCARGA</t>
  </si>
  <si>
    <t>VÁLVULA E CAIXA DE DESCARGA</t>
  </si>
  <si>
    <t>ED-16340</t>
  </si>
  <si>
    <t>ACABAMENTO ANTIVANDALISMO COM ACIONAMENTO DUPLO, EM AÇO INOX, PARA CAIXA DE DESCARGA DE EMBUTIR, COMANDO DE ACIONAMENTO, INCLUSIVE ACESSÓRIOS PARA FIXAÇÃO</t>
  </si>
  <si>
    <t>ED-16339</t>
  </si>
  <si>
    <t>ACABAMENTO PLÁSTICO COM ACIONAMENTO DUPLO, NA COR BRANCA, PARA CAIXA DE DESCARGA DE EMBUTIR, COMANDO DE ACIONAMENTO, INCLUSIVE ACESSÓRIOS PARA FIXAÇÃO</t>
  </si>
  <si>
    <t>ED-9134</t>
  </si>
  <si>
    <t>BACIA SANITÁRIA (VASO) DE LOUÇA CONVENCIONAL INFANTIL, COR BRANCA, INCLUSIVE ACESSÓRIOS DE FIXAÇÃO/VEDAÇÃO E REJUNTAMENTO, EXCLUSIVE ASSENTO, VÁLVULA DE DESCARGA E TUBO DE LIGAÇÃO</t>
  </si>
  <si>
    <t>ED-16330</t>
  </si>
  <si>
    <t>CAIXA DE DESCARGA PLÁSTICA DE EMBUTIR EM ALVENARIA, INCLUSIVE CORTE E ENCHIMENTO EM ALVENARIA, TELA PARA APLICAÇÃO DE ARGAMASSA E ACESSÓRIOS DE FIXAÇÃO, EXCLUSIVE COMANDO DE ACIONAMENTO E ACABAMENTO</t>
  </si>
  <si>
    <t>ED-49938</t>
  </si>
  <si>
    <t>CAIXA DE DESCARGA PLÁSTICA, TIPO SUSPENSA, INCLUSIVE ACESSÓRIOS PARA FIXAÇÃO E ENGATE FLEXÍVEL EM PVC, DIÂMETRO DE 1/2" (20MM), EXCLUSIVE TUBO LONGO DE DESCIDA PARA CAIXA DE DESCARGA</t>
  </si>
  <si>
    <t>ED-9133</t>
  </si>
  <si>
    <t>VÁLVULA DE DESCARGA COM REGISTRO INTERNO, ACIONAMENTO DUPLO, DIÂMETRO DE 1.1/2" (50MM), INCLUSIVE ACABAMENTO DA VÁLVULA</t>
  </si>
  <si>
    <t>ED-50337</t>
  </si>
  <si>
    <t>VÁLVULA DE DESCARGA COM REGISTRO INTERNO, ACIONAMENTO SIMPLES, DIÂMETRO DE 1.1/2" (50MM), INCLUSIVE ACABAMENTO DA VÁLVULA</t>
  </si>
  <si>
    <t>ED-50348</t>
  </si>
  <si>
    <t>VÁLVULA DE DESCARGA METÁLICA PARA MICTÓRIO COM FECHAMENTO AUTOMÁTICO, EXCLUSIVE MICTÓRIO</t>
  </si>
  <si>
    <t>BEBEDOURO ELÉTRICO</t>
  </si>
  <si>
    <t>ED-48171</t>
  </si>
  <si>
    <t>BEBEDOURO CONJUGADO DE COLUNA/PRESSÃO,TIPO ADULTO E INFANTIL COM ACABAMENTO EM AÇO INOX, NA COR BRANCA, PRESSÃO DA REDE MÍNIMA REFERENCIAL DE 6M.C.A, INCLUSIVE ACESSÓRIOS</t>
  </si>
  <si>
    <t>ED-48172</t>
  </si>
  <si>
    <t>BEBEDOURO CONJUGADO DE COLUNA/PRESSÃO,TIPO ADULTO E INFANTIL COM ACABAMENTO EM PINTURA ELETROSTÁTICA, NA COR BRANCA, PRESSÃO DA REDE MÍNIMA REFERENCIAL DE 6M.C.A, INCLUSIVE ACESSÓRIOS</t>
  </si>
  <si>
    <t>ED-15575</t>
  </si>
  <si>
    <t>BEBEDOURO DE  PRESSÃO, TIPO ACESSÍVEL COM ACABAMENTO EM AÇO INOX, PRESSÃO DA REDE MÍNIMA REFERENCIAL DE 6M.C.A, INCLUSIVE ACESSÓRIOS E INSTALAÇÃO</t>
  </si>
  <si>
    <t>ED-48169</t>
  </si>
  <si>
    <t>BEBEDOURO DE COLUNA/PRESSÃO,TIPO ADULTO COM ACABAMENTO EM AÇO INOX, PRESSÃO DA REDE MÍNIMA REFERENCIAL DE 6M.C.A, INCLUSIVE ACESSÓRIOS</t>
  </si>
  <si>
    <t>ED-48170</t>
  </si>
  <si>
    <t>BEBEDOURO DE COLUNA/PRESSÃO,TIPO ADULTO COM ACABAMENTO EM PINTURA ELETROSTÁTICA, NA COR BRANCA, PRESSÃO DA REDE MÍNIMA REFERENCIAL DE 6M.C.A, INCLUSIVE ACESSÓRIOS</t>
  </si>
  <si>
    <t>ED-48177</t>
  </si>
  <si>
    <t>FILTRO DE ÁGUA POTÁVEL, DIÂMETRO DE 1/2", CLASSE DE FILTRAGEM TIPO D, INCLUSIVE ACESSÓRIOS PARA INSTALAÇÃO</t>
  </si>
  <si>
    <t>DUCHA HIGIÊNICA</t>
  </si>
  <si>
    <t>ED-50316</t>
  </si>
  <si>
    <t>DUCHA HIGIÊNICA COM REGISTRO PARA CONTROLE DE FLUXO DE ÁGUA, DIÂMETRO DE 1/2" (20MM), INCLUSIVE ACESSÓRIOS</t>
  </si>
  <si>
    <t>CHUVEIRO</t>
  </si>
  <si>
    <t>ED-50310</t>
  </si>
  <si>
    <t>BRAÇO PARA CHUVEIRO, COMPRIMENTO 40 CM, DIÂMETRO NOMINAL DE 1/2" (20MM), INCLUSIVE ACABAMENTO</t>
  </si>
  <si>
    <t>ED-16344</t>
  </si>
  <si>
    <t>CHUVEIRO ELÉTRICO BRANCO, TENSÃO 127V/220V, POTÊNCIA 4600W/5500W, INCLUSIVE BRAÇO/CANO</t>
  </si>
  <si>
    <t>ED-50314</t>
  </si>
  <si>
    <t>CHUVEIRO ELÉTRICO COM RESISTÊNCIA BLINDADA, TENSÃO 127V/220V, POTÊNCIA 5500W/6800W, INCLUSIVE BRAÇO/CANO</t>
  </si>
  <si>
    <t>ED-50313</t>
  </si>
  <si>
    <t>CHUVEIRO ELÉTRICO CROMADO, TENSÃO 127V/220V, POTÊNCIA 5500W/6800W, INCLUSIVE BRAÇO/CANO</t>
  </si>
  <si>
    <t>ED-32667</t>
  </si>
  <si>
    <t>DUCHA PLÁSTICA, SAÍDA COM DIÂMETRO DE 5", INCLUSIVE ACESSÓRIOS</t>
  </si>
  <si>
    <t>COMPLEMENTO DE LOUÇA</t>
  </si>
  <si>
    <t>ED-48156</t>
  </si>
  <si>
    <t>ASSENTO PLÁSTICO PARA BACIA SANITÁRIA, NA COR BRANCA, PADRÃO POPULAR, INCLUSIVE ACESSÓRIOS PARA FIXAÇÃO</t>
  </si>
  <si>
    <t>ED-50309</t>
  </si>
  <si>
    <t>BOLSA DE LIGAÇÃO DE BORRACHA, DIÂMETRO DE 1.1/2", PARA VASO SANITÁRIO, EXCLUSIVE TUBO DE LIGAÇÃO</t>
  </si>
  <si>
    <t>ED-48174</t>
  </si>
  <si>
    <t>CABIDE DE LOUÇA COM DOIS (2) GANCHOS, NA COR BRANCA, ASSENTAMENTO EM ARGAMASSA INDUSTRIALIZADA, INCLUSIVE REJUNTAMENTO</t>
  </si>
  <si>
    <t>ED-48176</t>
  </si>
  <si>
    <t>CABIDE METÁLICO, GANCHO SIMPLES, ACABAMENTO CROMADO, INCLUSIVE ACESSÓRIOS PARA FIXAÇÃO</t>
  </si>
  <si>
    <t>ED-48181</t>
  </si>
  <si>
    <t>DISTRIBUIDOR/DISPENSER PARA PAPEL HIGIÊNICO EM AÇO INOX, ACABAMENTO POLIDO OU ESCOVADO, TIPO SOBREPOR, INCLUSIVE ACESSÓRIOS DE FIXAÇÃO</t>
  </si>
  <si>
    <t>ED-48185</t>
  </si>
  <si>
    <t>MEIA SABONETEIRA DE LOUÇA, NA COR BRANCA, ASSENTAMENTO COM ARGAMASSA INDUSTRIALIZADA, INCLUSIVE REJUNTAMENTO</t>
  </si>
  <si>
    <t>ED-48179</t>
  </si>
  <si>
    <t>PAPELEIRA DE LOUÇA COM ROLETE, NA COR BRANCA, ASSENTAMENTO COM ARGAMASSA INDUSTRIALIZADA, INCLUSIVE REJUNTAMENTO</t>
  </si>
  <si>
    <t>ED-50319</t>
  </si>
  <si>
    <t>PARAFUSO CASTELO, NÚMERO 8, INCLUSIVE ARRUELA E BUCHA PARA FIXAÇÃO</t>
  </si>
  <si>
    <t>ED-48186</t>
  </si>
  <si>
    <t>SABONETEIRA DE LOUÇA, NA COR BRANCA, ASSENTAMENTO COM ARGAMASSA INDUSTRIALIZADA, INCLUSIVE REJUNTAMENTO</t>
  </si>
  <si>
    <t>ED-48187</t>
  </si>
  <si>
    <t>SABONETEIRA EM AÇO INOX, ACABAMENTO POLIDO, TIPO CONCHA, DE SOBREPOR, INCLUSIVE ACESSÓRIOS PARA FIXAÇÃO</t>
  </si>
  <si>
    <t>ED-48175</t>
  </si>
  <si>
    <t>TOALHEIRO/CABIDE EM TUBO, ACABAMENTO CROMADO, TIPO SIMPLES, COMPRIMENTO DE 60CM, INCLUSIVE ACESSÓRIOS PARA FIXAÇÃO</t>
  </si>
  <si>
    <t>ED-50318</t>
  </si>
  <si>
    <t>TUBO DE LIGAÇÃO DE ÁGUA EM PVC PARA BACIA SANITÁRIA (VASO), DIÂMETRO DE 1.1/2", COMPRIMENTO 20CM, ACABAMENTO CROMADO, INCLUSIVE CANOPLA, BOLSA ESPUDE E ACESSÓRIOS</t>
  </si>
  <si>
    <t>ED-50332</t>
  </si>
  <si>
    <t>TUBO DE LIGAÇÃO DE ÁGUA METÁLICO PARA BACIA SANITÁRIA (VASO), DIÂMETRO DE 1.1/2", COMPRIMENTO 20CM, INCLUSIVE CANOPLA, BOLSA ESPUDE E ACESSÓRIOS</t>
  </si>
  <si>
    <t>ED-9135</t>
  </si>
  <si>
    <t>TUBO DE LIGAÇÃO DE ÁGUA PARA BACIA SANITÁRIA (VASO), DIÂMETRO DE 1.1/2", COMPRIMENTO 25CM, INCLUSIVE CANOPLA, BOLSA ESPUDE E ACESSÓRIOS</t>
  </si>
  <si>
    <t>ED-50333</t>
  </si>
  <si>
    <t>TUBO LONGO DE DESCIDA PARA CAIXA DE DESCARGA, EM PVC, TIPO SOBREPOR, DIÂMETRO DE 40MM (1.1/2"), COMPRIMENTO 160CM, INCLUSIVE BOLSA ESPUDE E ACESSÓRIOS</t>
  </si>
  <si>
    <t>ED-50334</t>
  </si>
  <si>
    <t>TUBO PARA DESCARGA, EM PVC, INCLUSIVE JOELHO AZUL, DIÂMETRO DE 40MM (1.1/2") E ACESSÓRIOS</t>
  </si>
  <si>
    <t>DISTRIBUIDOR/DISPENSER</t>
  </si>
  <si>
    <t>ED-48184</t>
  </si>
  <si>
    <t>DISTRIBUIDOR/DISPENSER PARA ÁLCOOL EM GEL OU SABONETE LÍQUIDO, EM AÇO INOX, CAPACIDADE RESERVATÓRIO 800ML, INCLUSIVE ACESSÓRIOS PARA FIXAÇÃO</t>
  </si>
  <si>
    <t>ED-48189</t>
  </si>
  <si>
    <t>DISTRIBUIDOR/DISPENSER PARA ÁLCOOL EM GEL OU SABONETE LÍQUIDO, EM PLÁSTICO, CAPACIDADE RESERVATÓRIO 1500ML, INCLUSIVE ACESSÓRIOS PARA FIXAÇÃO</t>
  </si>
  <si>
    <t>ED-48155</t>
  </si>
  <si>
    <t>DISTRIBUIDOR/DISPENSER PARA ÁLCOOL EM GEL OU SABONETE LÍQUIDO, EM PLÁSTICO, CAPACIDADE RESERVATÓRIO 800ML, INCLUSIVE ACESSÓRIOS PARA FIXAÇÃO</t>
  </si>
  <si>
    <t>ED-48188</t>
  </si>
  <si>
    <t>ED-48183</t>
  </si>
  <si>
    <t>DISTRIBUIDOR/DISPENSER PARA PAPEL HIGIÊNICO EM PLÁSTICO, TIPO SOBREPOR, INCLUSIVE ACESSÓRIOS DE FIXAÇÃO</t>
  </si>
  <si>
    <t>ED-48180</t>
  </si>
  <si>
    <t>DISTRIBUIDOR/DISPENSER PARA PORTA PAPEL TOALHA PARA INTERFOLHAS DE DUAS (2) OU TRÊS (3) DOBRAS, EM AÇO INOX, INCLUSIVE ACESSÓRIOS PARA FIXAÇÃO</t>
  </si>
  <si>
    <t>ED-48182</t>
  </si>
  <si>
    <t>DISTRIBUIDOR/DISPENSER PARA PORTA PAPEL TOALHA PARA INTERFOLHAS DE DUAS (2) OU TRÊS (3) DOBRAS, EM PLÁSTICO, INCLUSIVE ACESSÓRIOS PARA FIXAÇÃO</t>
  </si>
  <si>
    <t>EQUIPAMENTO PARA ACESSIBILIDADE (PMR/PCR)</t>
  </si>
  <si>
    <t>ED-48158</t>
  </si>
  <si>
    <t>BANCO ARTICULADO EM AÇO INOX COM CANTOS ARREDONDADOS, LARGURA DE 45CM, COMPRIMENTO DE 70CM, PARA ACESSIBILIDADE (PMR/PCR), INSTALADO EM PAREDE, INCLUSIVE ACESSÓRIOS PARA FIXAÇÃO</t>
  </si>
  <si>
    <t>ED-48165</t>
  </si>
  <si>
    <t>BARRA DE APOIO EM AÇO INOX POLIDO EM "L", DIÂMETRO DE 1.1/4", PARA ACESSIBILIDADE (PMR/PCR), COMPRIMENTO 140CM, INSTALADO EM PAREDE, INCLUSIVE ACESSÓRIOS PARA FIXAÇÃO</t>
  </si>
  <si>
    <t>ED-48167</t>
  </si>
  <si>
    <t>BARRA DE APOIO EM AÇO INOX POLIDO PARA LAVATÓRIO DE CANTO, DIÂMETRO DE 1.1/4", PARA ACESSIBILIDADE (PMR/PCR), INSTALADO EM PAREDE, INCLUSIVE ACESSÓRIOS PARA FIXAÇÃO</t>
  </si>
  <si>
    <t>ED-31799</t>
  </si>
  <si>
    <t xml:space="preserve">BARRA DE APOIO EM AÇO INOX POLIDO PARA LAVATÓRIO EM "U", DIÂMETRO DE 1.1/4", PARA ACESSIBILIDADE (PMR/PCR), COMPRIMENTO 30CM, INSTALADO EM PAREDE, INCLUSIVE ACESSÓRIOS PARA FIXAÇÃO
</t>
  </si>
  <si>
    <t>ED-48161</t>
  </si>
  <si>
    <t>BARRA DE APOIO EM AÇO INOX POLIDO RETA, DIÂMETRO DE 1.1/4", PARA ACESSIBILIDADE (PMR/PCR), COMPRIMENTO 100CM, INSTALADO EM PAREDE, INCLUSIVE ACESSÓRIOS PARA FIXAÇÃO</t>
  </si>
  <si>
    <t>ED-48166</t>
  </si>
  <si>
    <t>BARRA DE APOIO EM AÇO INOX POLIDO RETA, DIÂMETRO DE 1.1/4", PARA ACESSIBILIDADE (PMR/PCR), COMPRIMENTO 120CM, INSTALADO EM PAREDE, INCLUSIVE ACESSÓRIOS PARA FIXAÇÃO</t>
  </si>
  <si>
    <t>ED-48163</t>
  </si>
  <si>
    <t>BARRA DE APOIO EM AÇO INOX POLIDO RETA, DIÂMETRO DE 1.1/4", PARA ACESSIBILIDADE (PMR/PCR), COMPRIMENTO 40CM, INSTALADO EM PORTA/PAREDE, INCLUSIVE ACESSÓRIOS PARA FIXAÇÃO</t>
  </si>
  <si>
    <t>ED-48164</t>
  </si>
  <si>
    <t>BARRA DE APOIO EM AÇO INOX POLIDO RETA, DIÂMETRO DE 1.1/4", PARA ACESSIBILIDADE (PMR/PCR), COMPRIMENTO 70CM, INSTALADO EM PAREDE, INCLUSIVE ACESSÓRIOS PARA FIXAÇÃO</t>
  </si>
  <si>
    <t>ED-48160</t>
  </si>
  <si>
    <t>BARRA DE APOIO EM AÇO INOX POLIDO RETA, DIÂMETRO DE 1.1/4", PARA ACESSIBILIDADE (PMR/PCR), COMPRIMENTO 80CM, INSTALADO EM PAREDE, INCLUSIVE ACESSÓRIOS PARA FIXAÇÃO</t>
  </si>
  <si>
    <t>ED-48162</t>
  </si>
  <si>
    <t>BARRA DE APOIO EM AÇO INOX POLIDO RETA, DIÂMETRO DE 1.1/4", PARA ACESSIBILIDADE (PMR/PCR), COMPRIMENTO 90CM, INSTALADO EM PAREDE, INCLUSIVE ACESSÓRIOS PARA FIXAÇÃO</t>
  </si>
  <si>
    <t>BANCADAS E PRATELEIRAS</t>
  </si>
  <si>
    <t>BANCADA EM AÇO INOX</t>
  </si>
  <si>
    <t>ED-48337</t>
  </si>
  <si>
    <t>BANCADA EM AÇO INOXIDÁVEL, ESP. 4CM, PREENCHIDA COM CONCRETO E TELA DE AÇO Q-138, ACABAMENTO POLIDO, APOIADO EM CONSOLE DE CANTONEIRA, ESP. 1/8" OU 3,17MM, INCLUSIVE CUBA E RODABANCA/FRONTÃO, EXCLUSIVE VÁLVULA, SIFÃO E TORNEIRA</t>
  </si>
  <si>
    <t>BANCADA EM ARDÓSIA</t>
  </si>
  <si>
    <t>ED-22143</t>
  </si>
  <si>
    <t>BANCADA EM ARDÓSIA, COR NATURAL, ESP. 3CM, ACABAMENTO POLIDO, APOIADA EM ALVENARIA, EXCLUSIVE ALVENARIA, RODABANCA/FRONTÃO, TESTEIRA/FAIXA, FURO EM BANCADA, CUBA METÁLICA, VÁLVULA, SIFÃO, TORNEIRA E ENGATE FLEXÍVEL</t>
  </si>
  <si>
    <t>ED-22142</t>
  </si>
  <si>
    <t>BANCADA EM ARDÓSIA, COR NATURAL, ESP. 3CM, ACABAMENTO POLIDO, APOIADA EM CONSOLE DE METALON (50X30)MM, EXCLUSIVE RODABANCA/FRONTÃO, TESTEIRA/FAIXA, FURO EM BANCADA, CUBA METÁLICA, VÁLVULA, SIFÃO, TORNEIRA E ENGATE FLEXÍVEL</t>
  </si>
  <si>
    <t>BANCADA EM GRANITO</t>
  </si>
  <si>
    <t>ED-21657</t>
  </si>
  <si>
    <t>BANCADA EM GRANITO, COR CINZA ANDORINHA, ESP. 2CM, ACABAMENTO POLIDO, APOIADA EM ALVENARIA, EXCLUSIVE ALVENARIA, RODABANCA/FRONTÃO, TESTEIRA/FAIXA, FURO EM BANCADA, CUBA METÁLICA, VÁLVULA, SIFÃO, TORNEIRA E ENGATE FLEXÍVEL</t>
  </si>
  <si>
    <t>ED-21631</t>
  </si>
  <si>
    <t>BANCADA EM GRANITO, COR CINZA ANDORINHA, ESP. 2CM, ACABAMENTO POLIDO, APOIADA EM CONSOLE DE METALON (50X30)MM, EXCLUSIVE RODABANCA/FRONTÃO, TESTEIRA/FAIXA, FURO EM BANCADA, CUBA METÁLICA, VÁLVULA, SIFÃO, TORNEIRA E ENGATE FLEXÍVEL</t>
  </si>
  <si>
    <t>ED-21096</t>
  </si>
  <si>
    <t>BANCADA EM GRANITO, COR CINZA ANDORINHA, ESP. 3CM, ACABAMENTO POLIDO, APOIADA EM ALVENARIA, EXCLUSIVE ALVENARIA, RODABANCA/FRONTÃO, TESTEIRA/FAIXA, FURO EM BANCADA, CUBA METÁLICA, VÁLVULA, SIFÃO, TORNEIRA E ENGATE FLEXÍVEL</t>
  </si>
  <si>
    <t>ED-21095</t>
  </si>
  <si>
    <t>BANCADA EM GRANITO, COR CINZA ANDORINHA, ESP. 3CM, ACABAMENTO POLIDO, APOIADA EM CONSOLE DE METALON (50X30)MM, EXCLUSIVE RODABANCA/FRONTÃO, TESTEIRA/FAIXA, FURO EM BANCADA, CUBA METÁLICA, SIFÃO, TORNEIRA E ENGATE FLEXÍVEL</t>
  </si>
  <si>
    <t>BANCADA EM MÁRMORE</t>
  </si>
  <si>
    <t>ED-21633</t>
  </si>
  <si>
    <t>BANCADA EM MÁRMORE, COR BRANCO COMUM, ESP. 2CM, ACABAMENTO POLIDO, APOIADA EM ALVENARIA, EXCLUSIVE ALVENARIA, RODABANCA/FRONTÃO, TESTEIRA/FAIXA, FURO EM BANCADA, CUBA METÁLICA, VÁLVULA, SIFÃO, TORNEIRA E ENGATE FLEXÍVEL</t>
  </si>
  <si>
    <t>ED-21632</t>
  </si>
  <si>
    <t>BANCADA EM MÁRMORE, COR BRANCO COMUM, ESP. 2CM, ACABAMENTO POLIDO, APOIADA EM CONSOLE DE METALON (50X30)MM, EXCLUSIVE RODABANCA/FRONTÃO, TESTEIRA/FAIXA, FURO EM BANCADA, CUBA METÁLICA, VÁLVULA, SIFÃO, TORNEIRA E ENGATE FLEXÍVEL</t>
  </si>
  <si>
    <t>ED-21863</t>
  </si>
  <si>
    <t>BANCADA EM MÁRMORE, COR BRANCO COMUM, ESP. 3CM, ACABAMENTO POLIDO, APOIADA EM ALVENARIA, EXCLUSIVE ALVENARIA, RODABANCA/FRONTÃO, TESTEIRA/FAIXA, FURO EM BANCADA, CUBA METÁLICA, VÁLVULA, SIFÃO, TORNEIRA E ENGATE FLEXÍVEL</t>
  </si>
  <si>
    <t>ED-21862</t>
  </si>
  <si>
    <t>BANCADA EM MÁRMORE, COR BRANCO COMUM, ESP. 3CM, ACABAMENTO POLIDO, APOIADA EM CONSOLE DE METALON (50X30)MM, EXCLUSIVE RODABANCA/FRONTÃO, TESTEIRA/FAIXA, FURO EM BANCADA, CUBA METÁLICA, VÁLVULA, SIFÃO, TORNEIRA E ENGATE FLEXÍVEL</t>
  </si>
  <si>
    <t>ACABAMENTO, FURO E COLAGEM DE BOJO</t>
  </si>
  <si>
    <t>ED-48342</t>
  </si>
  <si>
    <t>FURO DE BOJO EM BANCADA DE GRANITO/MÁRMORE, INCLUSIVE COLAGEM COM MASSA PLÁSTICA</t>
  </si>
  <si>
    <t>TESTEIRA E RODABANCADA EM ARDÓSIA</t>
  </si>
  <si>
    <t>ED-21978</t>
  </si>
  <si>
    <t>FAIXA PARA BANCADA EM ARDÓSIA, COR NATURAL, ESP. 2CM, ALTURA DE 10CM, INCLUSIVE POLIMENTO, CORTE/COLAGEM EM MEIA ESQUADRIA E MASSA PLÁSTICA NA COR DA PEDRA</t>
  </si>
  <si>
    <t>ED-21976</t>
  </si>
  <si>
    <t>FAIXA PARA BANCADA EM ARDÓSIA, COR NATURAL, ESP. 2CM, ALTURA DE 3CM, INCLUSIVE POLIMENTO, CORTE/COLAGEM EM MEIA ESQUADRIA E MASSA PLÁSTICA NA COR DA PEDRA</t>
  </si>
  <si>
    <t>ED-21977</t>
  </si>
  <si>
    <t>FAIXA PARA BANCADA EM ARDÓSIA, COR NATURAL, ESP. 2CM, ALTURA DE 5CM, INCLUSIVE POLIMENTO, CORTE/COLAGEM EM MEIA ESQUADRIA E MASSA PLÁSTICA NA COR DA PEDRA</t>
  </si>
  <si>
    <t>ED-21966</t>
  </si>
  <si>
    <t>RODABANCA/FRONTÃO PARA BANCADA EM ARDÓSIA, COR NATURAL, ESP. 2CM, ALTURA DE 10CM, INCLUSIVE REJUNTAMENTO EM MASSA PLÁSTICA NA COR DA PEDRA</t>
  </si>
  <si>
    <t>ED-21965</t>
  </si>
  <si>
    <t>RODABANCA/FRONTÃO PARA BANCADA EM ARDÓSIA, COR NATURAL, ESP. 2CM, ALTURA DE 7CM, INCLUSIVE REJUNTAMENTO EM MASSA PLÁSTICA NA COR DA PEDRA</t>
  </si>
  <si>
    <t>ED-21981</t>
  </si>
  <si>
    <t>TESTEIRA PARA BANCADA EM ARDÓSIA, COR NATURAL, ESP. 2CM, ALTURA DE 10CM, INCLUSIVE POLIMENTO, CORTE/COLAGEM EM MEIA ESQUADRIA E MASSA PLÁSTICA NA COR DA PEDRA</t>
  </si>
  <si>
    <t>ED-21979</t>
  </si>
  <si>
    <t>TESTEIRA PARA BANCADA EM ARDÓSIA, COR NATURAL, ESP. 2CM, ALTURA DE 3CM, INCLUSIVE POLIMENTO, CORTE/COLAGEM EM MEIA ESQUADRIA E MASSA PLÁSTICA NA COR DA PEDRA</t>
  </si>
  <si>
    <t>ED-21980</t>
  </si>
  <si>
    <t>TESTEIRA PARA BANCADA EM ARDÓSIA, COR NATURAL, ESP. 2CM, ALTURA DE 5CM, INCLUSIVE POLIMENTO, CORTE/COLAGEM EM MEIA ESQUADRIA E MASSA PLÁSTICA NA COR DA PEDRA</t>
  </si>
  <si>
    <t>TESTEIRA E RODABANCADA EM GRANITO</t>
  </si>
  <si>
    <t>ED-21969</t>
  </si>
  <si>
    <t>FAIXA PARA BANCADA EM GRANITO, COR CINZA ANDORINHA, ESP. 2CM, ALTURA DE 10CM, INCLUSIVE POLIMENTO, CORTE/COLAGEM EM MEIA ESQUADRIA E MASSA PLÁSTICA NA COR DA PEDRA</t>
  </si>
  <si>
    <t>ED-21967</t>
  </si>
  <si>
    <t>FAIXA PARA BANCADA EM GRANITO, COR CINZA ANDORINHA, ESP. 2CM, ALTURA DE 3CM, INCLUSIVE POLIMENTO, CORTE/COLAGEM EM MEIA ESQUADRIA E MASSA PLÁSTICA NA COR DA PEDRA</t>
  </si>
  <si>
    <t>ED-21968</t>
  </si>
  <si>
    <t>FAIXA PARA BANCADA EM GRANITO, COR CINZA ANDORINHA, ESP. 2CM, ALTURA DE 5CM, INCLUSIVE POLIMENTO, CORTE/COLAGEM EM MEIA ESQUADRIA E MASSA PLÁSTICA NA COR DA PEDRA</t>
  </si>
  <si>
    <t>ED-48348</t>
  </si>
  <si>
    <t>RODABANCA/FRONTÃO PARA BANCADA EM GRANITO, COR CINZA ANDORINHA, ESP. 2CM, ALTURA DE 10CM, INCLUSIVE REJUNTAMENTO EM MASSA PLÁSTICA NA COR DA PEDRA</t>
  </si>
  <si>
    <t>ED-48347</t>
  </si>
  <si>
    <t>RODABANCA/FRONTÃO PARA BANCADA EM GRANITO, COR CINZA ANDORINHA, ESP. 2CM, ALTURA DE 7CM, INCLUSIVE REJUNTAMENTO EM MASSA PLÁSTICA NA COR DA PEDRA</t>
  </si>
  <si>
    <t>ED-21636</t>
  </si>
  <si>
    <t>TESTEIRA PARA BANCADA EM GRANITO, COR CINZA ANDORINHA, ESP. 2CM, ALTURA DE 10CM, INCLUSIVE POLIMENTO, CORTE/COLAGEM EM MEIA ESQUADRIA E MASSA PLÁSTICA NA COR DA PEDRA</t>
  </si>
  <si>
    <t>ED-21634</t>
  </si>
  <si>
    <t>TESTEIRA PARA BANCADA EM GRANITO, COR CINZA ANDORINHA, ESP. 2CM, ALTURA DE 3CM, INCLUSIVE POLIMENTO, CORTE/COLAGEM EM MEIA ESQUADRIA E MASSA PLÁSTICA NA COR DA PEDRA</t>
  </si>
  <si>
    <t>ED-21635</t>
  </si>
  <si>
    <t>TESTEIRA PARA BANCADA EM GRANITO, COR CINZA ANDORINHA, ESP. 2CM, ALTURA DE 5CM, INCLUSIVE POLIMENTO, CORTE/COLAGEM EM MEIA ESQUADRIA E MASSA PLÁSTICA NA COR DA PEDRA</t>
  </si>
  <si>
    <t>TESTEIRA E RODABANCADA EM MÁRMORE</t>
  </si>
  <si>
    <t>ED-21972</t>
  </si>
  <si>
    <t>FAIXA PARA BANCADA EM MÁRMORE, COR BRANCO COMUM, ESP. 2CM, ALTURA DE 10CM, INCLUSIVE POLIMENTO, CORTE/COLAGEM EM MEIA ESQUADRIA E MASSA PLÁSTICA NA COR DA PEDRA</t>
  </si>
  <si>
    <t>ED-21970</t>
  </si>
  <si>
    <t>FAIXA PARA BANCADA EM MÁRMORE, COR BRANCO COMUM, ESP. 2CM, ALTURA DE 3CM, INCLUSIVE POLIMENTO, CORTE/COLAGEM EM MEIA ESQUADRIA E MASSA PLÁSTICA NA COR DA PEDRA</t>
  </si>
  <si>
    <t>ED-21971</t>
  </si>
  <si>
    <t>FAIXA PARA BANCADA EM MÁRMORE, COR BRANCO COMUM, ESP. 2CM, ALTURA DE 5CM, INCLUSIVE POLIMENTO, CORTE/COLAGEM EM MEIA ESQUADRIA E MASSA PLÁSTICA NA COR DA PEDRA</t>
  </si>
  <si>
    <t>ED-48350</t>
  </si>
  <si>
    <t>RODABANCA/FRONTÃO PARA BANCADA EM MÁRMORE, COR BRANCO COMUM, ESP. 2CM, ALTURA DE 10CM, INCLUSIVE REJUNTAMENTO EM MASSA PLÁSTICA NA COR DA PEDRA</t>
  </si>
  <si>
    <t>ED-48349</t>
  </si>
  <si>
    <t>RODABANCA/FRONTÃO PARA BANCADA EM MÁRMORE, COR BRANCO COMUM, ESP. 2CM, ALTURA DE 7CM, INCLUSIVE REJUNTAMENTO EM MASSA PLÁSTICA NA COR DA PEDRA</t>
  </si>
  <si>
    <t>ED-21975</t>
  </si>
  <si>
    <t>TESTEIRA PARA BANCADA EM MÁRMORE, COR BRANCO COMUM, ESP. 2CM, ALTURA DE 10CM, INCLUSIVE POLIMENTO, CORTE/COLAGEM EM MEIA ESQUADRIA E MASSA PLÁSTICA NA COR DA PEDRA</t>
  </si>
  <si>
    <t>ED-21973</t>
  </si>
  <si>
    <t>TESTEIRA PARA BANCADA EM MÁRMORE, COR BRANCO COMUM, ESP. 2CM, ALTURA DE 3CM, INCLUSIVE POLIMENTO, CORTE/COLAGEM EM MEIA ESQUADRIA E MASSA PLÁSTICA NA COR DA PEDRA</t>
  </si>
  <si>
    <t>ED-21974</t>
  </si>
  <si>
    <t>TESTEIRA PARA BANCADA EM MÁRMORE, COR BRANCO COMUM, ESP. 2CM, ALTURA DE 5CM, INCLUSIVE POLIMENTO, CORTE/COLAGEM EM MEIA ESQUADRIA E MASSA PLÁSTICA NA COR DA PEDRA</t>
  </si>
  <si>
    <t>BANCADA EM CONCRETO</t>
  </si>
  <si>
    <t>ED-48340</t>
  </si>
  <si>
    <t>BANCADA EM CONCRETO, COR NATURAL, ESP. 4CM, APOIADA EM ALVENARIA, EXCLUSIVE ALVENARIA, RODABANCA/FRONTÃO, TESTEIRA/FAIXA, FURO EM BANCADA, CUBA METÁLICA, VÁLVULA, SIFÃO, TORNEIRA E ENGATE FLEXÍVEL</t>
  </si>
  <si>
    <t>ED-48341</t>
  </si>
  <si>
    <t>BANCADA EM CONCRETO, COR NATURAL, ESP. 4CM, APOIADA EM CONSOLE DE METALON (50X30)MM, INCLUSIVE TESTEIRA/FAIXA E FURO EM BANCADA, EXCLUSIVE ALVENARIA, RODABANCA/FRONTÃO, CUBA METÁLICA, VÁLVULA, SIFÃO, TORNEIRA E ENGATE FLEXÍVEL</t>
  </si>
  <si>
    <t>PRATELEIRA DE ARDÓSIA</t>
  </si>
  <si>
    <t>ED-50687</t>
  </si>
  <si>
    <t>PRATELEIRA EM ARDÓSIA, COR NATURAL, ESP. 2CM, ACABAMENTO POLIDO, APOIADA EM ALVENARIA, EXCLUSIVE ALVENARIA</t>
  </si>
  <si>
    <t>ED-50688</t>
  </si>
  <si>
    <t>PRATELEIRA EM ARDÓSIA, COR NATURAL, ESP. 2CM, ACABAMENTO POLIDO, APOIADA EM CONSOLE DE METALON (30X20)MM, INCLUSIVE FIXAÇÃO</t>
  </si>
  <si>
    <t>PRATELEIRA DE GRANITO</t>
  </si>
  <si>
    <t>ED-50691</t>
  </si>
  <si>
    <t>PRATELEIRA EM GRANITO, COR CINZA ANDORINHA, ESP. 2CM, ACABAMENTO POLIDO, APOIADA EM ALVENARIA, EXCLUSIVE ALVENARIA</t>
  </si>
  <si>
    <t>ED-50692</t>
  </si>
  <si>
    <t>PRATELEIRA EM GRANITO, COR CINZA ANDORINHA, ESP. 2CM, ACABAMENTO POLIDO, APOIADA EM CONSOLE DE METALON (30X20)MM, INCLUSIVE FIXAÇÃO</t>
  </si>
  <si>
    <t>PRATELEIRA DE MÁRMORE</t>
  </si>
  <si>
    <t>ED-50695</t>
  </si>
  <si>
    <t>PRATELEIRA EM MÁRMORE, COR BRANCO COMUM, ESP. 2CM, ACABAMENTO POLIDO, APOIADA EM ALVENARIA, EXCLUSIVE ALVENARIA</t>
  </si>
  <si>
    <t>ED-50696</t>
  </si>
  <si>
    <t>PRATELEIRA EM MÁRMORE, COR BRANCO COMUM, ESP. 2CM, ACABAMENTO POLIDO, APOIADA EM CONSOLE DE METALON (30X20)MM, INCLUSIVE FIXAÇÃO</t>
  </si>
  <si>
    <t>PRATELEIRAS DE MADEIRA</t>
  </si>
  <si>
    <t>ED-50693</t>
  </si>
  <si>
    <t>PRATELEIRA DE MADEIRA, COM ACABAMENTO EM VERNIZ, ESP. 3CM, APOIADA EM CONSOLE DE METALON (30X20)MM, INCLUSIVE FIXAÇÃO E APLICAÇÃO DE VERNIZ SINTÉTICO MARÍTIMO, DUAS (2) DEMÃOS, ACABAMENTO TIPO BRILHANTE</t>
  </si>
  <si>
    <t>ED-50694</t>
  </si>
  <si>
    <t>PRATELEIRA DE MADEIRA, COM ACABAMENTO TINTA ESMALTE, ESP. 3CM, APOIADA EM CONSOLE DE METALON (30X20)MM, INCLUSIVE FIXAÇÃO, APLICAÇÃO DE TINTA ESMALTE, DUAS (2) DEMÃOS E FUNDO NIVELADOR, UMA (1) DEMÃO, EXCLUSIVE MASSA A ÓLEO</t>
  </si>
  <si>
    <t>PRATELEIRA DE CONCRETO</t>
  </si>
  <si>
    <t>ED-50689</t>
  </si>
  <si>
    <t>PRATELEIRA EM CONCRETO PRÉ- MOLDADO, ESP. 4CM, ACABAMENTO NATADO, APOIADA EM ALVENARIA, EXCLUSIVE ALVENARIA</t>
  </si>
  <si>
    <t>ED-50690</t>
  </si>
  <si>
    <t>PRATELEIRA EM CONCRETO PRÉ- MOLDADO, ESP. 4CM, ACABAMENTO NATADO, APOIADA EM CONSOLE DE METALON (30X20)MM, INCLUSIVE FIXAÇÃO</t>
  </si>
  <si>
    <t>INSTALAÇÕES ELÉTRICAS</t>
  </si>
  <si>
    <t>CABO DE COBRE FLEXÍVEL (450/750V)</t>
  </si>
  <si>
    <t>ED-48966</t>
  </si>
  <si>
    <t>CABO ISOLADO DE COBRE FLEXÍVEL, CLASSE 5, ISOLAMENTO TIPO LSHF/ATOX, NÃO HALOGENADO E ANTICHAMA, DIÂMETRO DA SEÇÃO DE 10MM2, TEMPERATURA DE TRABALHO 70°C, TENSÃO NOMINAL DE OPERAÇÃO 450/750V</t>
  </si>
  <si>
    <t>ED-48946</t>
  </si>
  <si>
    <t>CABO ISOLADO DE COBRE FLEXÍVEL, CLASSE 5, ISOLAMENTO TIPO LSHF/ATOX, NÃO HALOGENADO E ANTICHAMA, DIÂMETRO DA SEÇÃO DE 1,5MM2, TEMPERATURA DE TRABALHO 70°C, TENSÃO NOMINAL DE OPERAÇÃO 450/750V</t>
  </si>
  <si>
    <t>ED-48971</t>
  </si>
  <si>
    <t>CABO ISOLADO DE COBRE FLEXÍVEL, CLASSE 5, ISOLAMENTO TIPO LSHF/ATOX, NÃO HALOGENADO E ANTICHAMA, DIÂMETRO DA SEÇÃO DE 16MM2, TEMPERATURA DE TRABALHO 70°C, TENSÃO NOMINAL DE OPERAÇÃO 450/750V</t>
  </si>
  <si>
    <t>ED-48951</t>
  </si>
  <si>
    <t>CABO ISOLADO DE COBRE FLEXÍVEL, CLASSE 5, ISOLAMENTO TIPO LSHF/ATOX, NÃO HALOGENADO E ANTICHAMA, DIÂMETRO DA SEÇÃO DE 2,5MM2, TEMPERATURA DE TRABALHO 70°C, TENSÃO NOMINAL DE OPERAÇÃO 450/750V</t>
  </si>
  <si>
    <t>ED-48976</t>
  </si>
  <si>
    <t>CABO ISOLADO DE COBRE FLEXÍVEL, CLASSE 5, ISOLAMENTO TIPO LSHF/ATOX, NÃO HALOGENADO E ANTICHAMA, DIÂMETRO DA SEÇÃO DE 25MM2, TEMPERATURA DE TRABALHO 70°C, TENSÃO NOMINAL DE OPERAÇÃO 450/750V</t>
  </si>
  <si>
    <t>ED-48981</t>
  </si>
  <si>
    <t>CABO ISOLADO DE COBRE FLEXÍVEL, CLASSE 5, ISOLAMENTO TIPO LSHF/ATOX, NÃO HALOGENADO E ANTICHAMA, DIÂMETRO DA SEÇÃO DE 35MM2, TEMPERATURA DE TRABALHO 70°C, TENSÃO NOMINAL DE OPERAÇÃO 450/750V</t>
  </si>
  <si>
    <t>ED-48956</t>
  </si>
  <si>
    <t>CABO ISOLADO DE COBRE FLEXÍVEL, CLASSE 5, ISOLAMENTO TIPO LSHF/ATOX, NÃO HALOGENADO E ANTICHAMA, DIÂMETRO DA SEÇÃO DE 4MM2, TEMPERATURA DE TRABALHO 70°C, TENSÃO NOMINAL DE OPERAÇÃO 450/750V</t>
  </si>
  <si>
    <t>ED-48961</t>
  </si>
  <si>
    <t>CABO ISOLADO DE COBRE FLEXÍVEL, CLASSE 5, ISOLAMENTO TIPO LSHF/ATOX, NÃO HALOGENADO E ANTICHAMA, DIÂMETRO DA SEÇÃO DE 6MM2, TEMPERATURA DE TRABALHO 70°C, TENSÃO NOMINAL DE OPERAÇÃO 450/750V</t>
  </si>
  <si>
    <t>CABO DE COBRE FLEXÍVEL (0,6/1KV)</t>
  </si>
  <si>
    <t>ED-4862</t>
  </si>
  <si>
    <t>CABO MULTIPOLAR ISOLADO DE QUATRO (4) VIAS, CLASSE 5, DIÂMETRO DA SEÇÃO  DE 0,5MM2, TEMPERATURA DE TRABALHO 105°C, TENSÃO NOMINAL DE OPERAÇÃO 600V</t>
  </si>
  <si>
    <t>ED-48998</t>
  </si>
  <si>
    <t>CABO UNIPOLAR DE COBRE FLEXÍVEL, CLASSE 5, ISOLAMENTO TIPO EPR/HEPR, NÃO HALOGENADO E ANTICHAMA, DIÂMETRO DA SEÇÃO DE 10MM2, TEMPERATURA DE TRABALHO 90°C, TENSÃO NOMINAL DE OPERAÇÃO 0,6/1KV</t>
  </si>
  <si>
    <t>ED-49019</t>
  </si>
  <si>
    <t>CABO UNIPOLAR DE COBRE FLEXÍVEL, CLASSE 5, ISOLAMENTO TIPO EPR/HEPR, NÃO HALOGENADO E ANTICHAMA, DIÂMETRO DA SEÇÃO DE 120MM2, TEMPERATURA DE TRABALHO 90°C, TENSÃO NOMINAL DE OPERAÇÃO 0,6/1KV</t>
  </si>
  <si>
    <t>ED-48986</t>
  </si>
  <si>
    <t>CABO UNIPOLAR DE COBRE FLEXÍVEL, CLASSE 5, ISOLAMENTO TIPO EPR/HEPR, NÃO HALOGENADO E ANTICHAMA, DIÂMETRO DA SEÇÃO DE 1,5MM2, TEMPERATURA DE TRABALHO 90°C, TENSÃO NOMINAL DE OPERAÇÃO 0,6/1KV</t>
  </si>
  <si>
    <t>ED-49022</t>
  </si>
  <si>
    <t>CABO UNIPOLAR DE COBRE FLEXÍVEL, CLASSE 5, ISOLAMENTO TIPO EPR/HEPR, NÃO HALOGENADO E ANTICHAMA, DIÂMETRO DA SEÇÃO DE 150MM2, TEMPERATURA DE TRABALHO 90°C, TENSÃO NOMINAL DE OPERAÇÃO 0,6/1KV</t>
  </si>
  <si>
    <t>ED-49001</t>
  </si>
  <si>
    <t>CABO UNIPOLAR DE COBRE FLEXÍVEL, CLASSE 5, ISOLAMENTO TIPO EPR/HEPR, NÃO HALOGENADO E ANTICHAMA, DIÂMETRO DA SEÇÃO DE 16MM2, TEMPERATURA DE TRABALHO 90°C, TENSÃO NOMINAL DE OPERAÇÃO 0,6/1KV</t>
  </si>
  <si>
    <t>ED-49025</t>
  </si>
  <si>
    <t>CABO UNIPOLAR DE COBRE FLEXÍVEL, CLASSE 5, ISOLAMENTO TIPO EPR/HEPR, NÃO HALOGENADO E ANTICHAMA, DIÂMETRO DA SEÇÃO DE 185MM2, TEMPERATURA DE TRABALHO 90°C, TENSÃO NOMINAL DE OPERAÇÃO 0,6/1KV</t>
  </si>
  <si>
    <t>ED-49028</t>
  </si>
  <si>
    <t>CABO UNIPOLAR DE COBRE FLEXÍVEL, CLASSE 5, ISOLAMENTO TIPO EPR/HEPR, NÃO HALOGENADO E ANTICHAMA, DIÂMETRO DA SEÇÃO DE 240MM2, TEMPERATURA DE TRABALHO 90°C, TENSÃO NOMINAL DE OPERAÇÃO 0,6/1KV</t>
  </si>
  <si>
    <t>ED-48989</t>
  </si>
  <si>
    <t>CABO UNIPOLAR DE COBRE FLEXÍVEL, CLASSE 5, ISOLAMENTO TIPO EPR/HEPR, NÃO HALOGENADO E ANTICHAMA, DIÂMETRO DA SEÇÃO DE 2,5MM2, TEMPERATURA DE TRABALHO 90°C, TENSÃO NOMINAL DE OPERAÇÃO 0,6/1KV</t>
  </si>
  <si>
    <t>ED-49004</t>
  </si>
  <si>
    <t>CABO UNIPOLAR DE COBRE FLEXÍVEL, CLASSE 5, ISOLAMENTO TIPO EPR/HEPR, NÃO HALOGENADO E ANTICHAMA, DIÂMETRO DA SEÇÃO DE 25MM2, TEMPERATURA DE TRABALHO 90°C, TENSÃO NOMINAL DE OPERAÇÃO 0,6/1KV</t>
  </si>
  <si>
    <t>ED-49031</t>
  </si>
  <si>
    <t>CABO UNIPOLAR DE COBRE FLEXÍVEL, CLASSE 5, ISOLAMENTO TIPO EPR/HEPR, NÃO HALOGENADO E ANTICHAMA, DIÂMETRO DA SEÇÃO DE 300MM2, TEMPERATURA DE TRABALHO 90°C, TENSÃO NOMINAL DE OPERAÇÃO 0,6/1KV</t>
  </si>
  <si>
    <t>ED-49007</t>
  </si>
  <si>
    <t>CABO UNIPOLAR DE COBRE FLEXÍVEL, CLASSE 5, ISOLAMENTO TIPO EPR/HEPR, NÃO HALOGENADO E ANTICHAMA, DIÂMETRO DA SEÇÃO DE 35MM2, TEMPERATURA DE TRABALHO 90°C, TENSÃO NOMINAL DE OPERAÇÃO 0,6/1KV</t>
  </si>
  <si>
    <t>ED-48992</t>
  </si>
  <si>
    <t>CABO UNIPOLAR DE COBRE FLEXÍVEL, CLASSE 5, ISOLAMENTO TIPO EPR/HEPR, NÃO HALOGENADO E ANTICHAMA, DIÂMETRO DA SEÇÃO DE 4MM2, TEMPERATURA DE TRABALHO 90°C, TENSÃO NOMINAL DE OPERAÇÃO 0,6/1KV</t>
  </si>
  <si>
    <t>ED-49010</t>
  </si>
  <si>
    <t>CABO UNIPOLAR DE COBRE FLEXÍVEL, CLASSE 5, ISOLAMENTO TIPO EPR/HEPR, NÃO HALOGENADO E ANTICHAMA, DIÂMETRO DA SEÇÃO DE 50MM2, TEMPERATURA DE TRABALHO 90°C, TENSÃO NOMINAL DE OPERAÇÃO 0,6/1KV</t>
  </si>
  <si>
    <t>ED-48995</t>
  </si>
  <si>
    <t>CABO UNIPOLAR DE COBRE FLEXÍVEL, CLASSE 5, ISOLAMENTO TIPO EPR/HEPR, NÃO HALOGENADO E ANTICHAMA, DIÂMETRO DA SEÇÃO DE 6MM2, TEMPERATURA DE TRABALHO 90°C, TENSÃO NOMINAL DE OPERAÇÃO 0,6/1KV</t>
  </si>
  <si>
    <t>ED-49013</t>
  </si>
  <si>
    <t>CABO UNIPOLAR DE COBRE FLEXÍVEL, CLASSE 5, ISOLAMENTO TIPO EPR/HEPR, NÃO HALOGENADO E ANTICHAMA, DIÂMETRO DA SEÇÃO DE 70MM2, TEMPERATURA DE TRABALHO 90°C, TENSÃO NOMINAL DE OPERAÇÃO 0,6/1KV</t>
  </si>
  <si>
    <t>ED-49016</t>
  </si>
  <si>
    <t>CABO UNIPOLAR DE COBRE FLEXÍVEL, CLASSE 5, ISOLAMENTO TIPO EPR/HEPR, NÃO HALOGENADO E ANTICHAMA, DIÂMETRO DA SEÇÃO DE 95MM2, TEMPERATURA DE TRABALHO 90°C, TENSÃO NOMINAL DE OPERAÇÃO 0,6/1KV</t>
  </si>
  <si>
    <t>CORDOALHA</t>
  </si>
  <si>
    <t>ED-49132</t>
  </si>
  <si>
    <t>CORDOLHA DE COBRE NÚ, SEÇÃO TRANSVERSAL DE 10MM2, ENTERRADO PARA SISTEMA DE ATERRAMENTO, EXCLUSIVE ESCAVAÇÃO E REATERRO</t>
  </si>
  <si>
    <t>ED-49133</t>
  </si>
  <si>
    <t>CORDOLHA DE COBRE NÚ, SEÇÃO TRANSVERSAL DE 16MM2, ENTERRADO PARA SISTEMA DE ATERRAMENTO, EXCLUSIVE ESCAVAÇÃO E REATERRO</t>
  </si>
  <si>
    <t>ED-49134</t>
  </si>
  <si>
    <t>CORDOLHA DE COBRE NÚ, SEÇÃO TRANSVERSAL DE 25MM2, ENTERRADO PARA SISTEMA DE ATERRAMENTO, EXCLUSIVE ESCAVAÇÃO E REATERRO</t>
  </si>
  <si>
    <t>ED-49135</t>
  </si>
  <si>
    <t>CORDOLHA DE COBRE NÚ, SEÇÃO TRANSVERSAL DE 35MM2, ENTERRADO PARA SISTEMA DE ATERRAMENTO, EXCLUSIVE ESCAVAÇÃO E REATERRO</t>
  </si>
  <si>
    <t>ED-49136</t>
  </si>
  <si>
    <t>CORDOLHA DE COBRE NÚ, SEÇÃO TRANSVERSAL DE 50MM2, ENTERRADO PARA SISTEMA DE ATERRAMENTO, EXCLUSIVE ESCAVAÇÃO E REATERRO</t>
  </si>
  <si>
    <t>ED-49137</t>
  </si>
  <si>
    <t>CORDOLHA DE COBRE NÚ, SEÇÃO TRANSVERSAL DE 70MM2, ENTERRADO PARA SISTEMA DE ATERRAMENTO, EXCLUSIVE ESCAVAÇÃO E REATERRO</t>
  </si>
  <si>
    <t>ED-49138</t>
  </si>
  <si>
    <t>CORDOLHA DE COBRE NÚ, SEÇÃO TRANSVERSAL DE 95MM2, ENTERRADO PARA SISTEMA DE ATERRAMENTO, EXCLUSIVE ESCAVAÇÃO E REATERRO</t>
  </si>
  <si>
    <t>CAIXA EM PVC LIGAÇÃO E PASSAGEM</t>
  </si>
  <si>
    <t>ED-16634</t>
  </si>
  <si>
    <t>CAIXA DE LIGAÇÃO/PASSAGEM EM PVC RÍGIDO PARA ELETRODUTO, COM SUPORTE PARA LAJOTA, OCTOGONAL COM FUNDO MÓVEL, DIMENSÃO 4"X4", EMBUTIDA EM LAJE PRÉ-MOLDADA, INCLUSIVE FIXAÇÃO</t>
  </si>
  <si>
    <t>ED-49187</t>
  </si>
  <si>
    <t>CAIXA DE LIGAÇÃO/PASSAGEM EM PVC RÍGIDO PARA ELETRODUTO, DIMENSÃO 4"X2", EMBUTIDA EM ALVENARIA, INCLUSIVE FIXAÇÃO</t>
  </si>
  <si>
    <t>ED-49194</t>
  </si>
  <si>
    <t>CAIXA DE LIGAÇÃO/PASSAGEM EM PVC RÍGIDO PARA ELETRODUTO, DIMENSÃO 4"X2", EMBUTIDA EM PAREDE EM CHAPA DE GESSO ACARTONADO (DRYWALL), INCLUSIVE FIXAÇÃO</t>
  </si>
  <si>
    <t>ED-49188</t>
  </si>
  <si>
    <t>CAIXA DE LIGAÇÃO/PASSAGEM EM PVC RÍGIDO PARA ELETRODUTO, DIMENSÃO 4"X4", EMBUTIDA EM ALVENARIA, INCLUSIVE FIXAÇÃO</t>
  </si>
  <si>
    <t>ED-49195</t>
  </si>
  <si>
    <t>CAIXA DE LIGAÇÃO/PASSAGEM EM PVC RÍGIDO PARA ELETRODUTO, DIMENSÃO 4"X4", EMBUTIDA EM PAREDE EM CHAPA DE GESSO ACARTONADO (DRYWALL), INCLUSIVE FIXAÇÃO</t>
  </si>
  <si>
    <t>ED-49191</t>
  </si>
  <si>
    <t>CAIXA DE LIGAÇÃO/PASSAGEM EM PVC RÍGIDO PARA ELETRODUTO, OCTOGONAL COM ANEL DESLIZANTE, DIMENSÃO 3"X3", EMBUTIDA EM LAJE, INCLUSIVE FIXAÇÃO</t>
  </si>
  <si>
    <t>ED-49190</t>
  </si>
  <si>
    <t>CAIXA DE LIGAÇÃO/PASSAGEM EM PVC RÍGIDO PARA ELETRODUTO, OCTOGONAL COM FUNDO FIXO REFORÇADO, DIMENSÃO 4"X4", EMBUTIDA EM LAJE, INCLUSIVE FIXAÇÃO</t>
  </si>
  <si>
    <t>ED-49189</t>
  </si>
  <si>
    <t>CAIXA DE LIGAÇÃO/PASSAGEM EM PVC RÍGIDO PARA ELETRODUTO, OCTOGONAL COM FUNDO MÓVEL, DIMENSÃO 4"X4", EMBUTIDA EM LAJE, INCLUSIVE FIXAÇÃO</t>
  </si>
  <si>
    <t>ED-49192</t>
  </si>
  <si>
    <t>CAIXA DE LIGAÇÃO/PASSAGEM EM PVC RÍGIDO PARA ELETRODUTO ROSCÁVEL, DIMENSÃO 4"X2", EMBUTIDA EM ALVENARIA, INCLUSIVE FIXAÇÃO</t>
  </si>
  <si>
    <t>ED-49193</t>
  </si>
  <si>
    <t>CAIXA DE LIGAÇÃO/PASSAGEM EM PVC RÍGIDO PARA ELETRODUTO ROSCÁVEL, DIMENSÃO 4"X4", EMBUTIDA EM ALVENARIA, INCLUSIVE FIXAÇÃO</t>
  </si>
  <si>
    <t>ED-49196</t>
  </si>
  <si>
    <t>CAIXA ESTANQUE DE LIGAÇÃO/PASSAGEM EM PVC RÍGIDO PARA ELETRODUTO, DIMENSÃO 4"X2", EMBUTIDA EM ALVENARIA, INCLUSIVE FIXAÇÃO</t>
  </si>
  <si>
    <t>ED-16638</t>
  </si>
  <si>
    <t>PROLONGADOR PARA CAIXA DE LIGAÇÃO/PASSAGEM EM PVC RÍGIDO PARA ELETRODUTO, OCTOGONAL COM FUNDO MÓVEL, ALTURA 6CM, DIMENSÕES 4"X4", EMBUTIDO EM LAJE - FORNECIMENTO E INSTALAÇÃO</t>
  </si>
  <si>
    <t>CAIXA METÁLICA DE LIGAÇÃO E PASSAGEM</t>
  </si>
  <si>
    <t>ED-49197</t>
  </si>
  <si>
    <t>CAIXA DE INSPEÇÃO EM CONCRETO, TIPO "ZA" PASSEIO, PADRÃO CEMIG, DIMENSÃO (28X28)CM, ALTURA 40CM, COM TAMPA E ARO ARTICULADO EM FERRO FUNDIDO, INCLUSIVE ESCAVAÇÃO, APILOAMENTO, LASTRO DE BRITA, REATERRO E TRANSPORTE COM RETIRADA DO MATERIAL ESCAVADO (EM CAÇAMBA)</t>
  </si>
  <si>
    <t>ED-49200</t>
  </si>
  <si>
    <t xml:space="preserve">CAIXA DE INSPEÇÃO EM CONCRETO, TIPO "ZB" GARAGEM, PADRÃO CEMIG, DIMENSÃO (52X44)CM, ALTURA 70CM, COM TAMPA E ARO ARTICULADO EM FERRO FUNDIDO, INCLUSIVE ESCAVAÇÃO, APILOAMENTO, LASTRO DE BRITA, REATERRO E TRANSPORTE COM RETIRADA DO MATERIAL ESCAVADO (EM CAÇAMBA) </t>
  </si>
  <si>
    <t>ED-49199</t>
  </si>
  <si>
    <t>CAIXA DE INSPEÇÃO EM CONCRETO, TIPO "ZB" PASSEIO, PADRÃO CEMIG, DIMENSÃO (52X44)CM, ALTURA 70CM, COM TAMPA E ARO ARTICULADO EM FERRO FUNDIDO, INCLUSIVE ESCAVAÇÃO, APILOAMENTO, LASTRO DE BRITA, REATERRO E TRANSPORTE COM RETIRADA DO MATERIAL ESCAVADO (EM CAÇAMBA)</t>
  </si>
  <si>
    <t>ED-49202</t>
  </si>
  <si>
    <t>CAIXA DE INSPEÇÃO EM CONCRETO, TIPO "ZC" GARAGEM, PADRÃO CEMIG, DIMENSÃO (77X67)CM, ALTURA 90CM, COM TAMPA E ARO ARTICULADO EM FERRO FUNDIDO, INCLUSIVE ESCAVAÇÃO, APILOAMENTO, LASTRO DE BRITA, REATERRO E TRANSPORTE COM RETIRADA DO MATERIAL ESCAVADO (EM CAÇAMBA)</t>
  </si>
  <si>
    <t>ED-49201</t>
  </si>
  <si>
    <t>CAIXA DE INSPEÇÃO EM CONCRETO, TIPO "ZC" PASSEIO, PADRÃO CEMIG, DIMENSÃO (77X67)CM, ALTURA 90CM, COM TAMPA E ARO ARTICULADO EM FERRO FUNDIDO, INCLUSIVE ESCAVAÇÃO, APILOAMENTO, LASTRO DE BRITA, REATERRO E TRANSPORTE COM RETIRADA DO MATERIAL ESCAVADO (EM CAÇAMBA)</t>
  </si>
  <si>
    <t>ED-22342</t>
  </si>
  <si>
    <t xml:space="preserve">CAIXA DE INSPEÇÃO, TIPO "ZD" GARAGEM, PADRÃO CEMIG, DIMENSÃO (100X75)CM, ALTURA 120CM, COM TAMPA E ARO ARTICULADO EM FERRO FUNDIDO, INCLUSIVE ESCAVAÇÃO, APILOAMENTO, LASTRO DE BRITA, REATERRO E TRANSPORTE E RETIRADA DO MATERIAL ESCAVADO (EM CAÇAMBA) </t>
  </si>
  <si>
    <t>ED-49151</t>
  </si>
  <si>
    <t>CAIXA DE PASSAGEM, DIMENSÃO (10X10)CM, EM CHAPA DE AÇO, TIPO DE SOBREPOR, COM ACABAMENTO EM PINTURA ELETROSTÁTICA E TAMPA CEGA, INCLUSIVE FIXAÇÃO EM ALVENARIA</t>
  </si>
  <si>
    <t>ED-49148</t>
  </si>
  <si>
    <t>CAIXA DE PASSAGEM, DIMENSÃO (15X15)CM, EM CHAPA DE AÇO, TIPO DE EMBUTIR, COM ACABAMENTO EM PINTURA ELETROSTÁTICA E TAMPA CEGA, INCLUSIVE FIXAÇÃO EM ALVENARIA</t>
  </si>
  <si>
    <t>ED-49152</t>
  </si>
  <si>
    <t>CAIXA DE PASSAGEM, DIMENSÃO (15X15)CM, EM CHAPA DE AÇO, TIPO DE SOBREPOR, COM ACABAMENTO EM PINTURA ELETROSTÁTICA E TAMPA CEGA, INCLUSIVE FIXAÇÃO EM ALVENARIA</t>
  </si>
  <si>
    <t>ED-49149</t>
  </si>
  <si>
    <t>CAIXA DE PASSAGEM, DIMENSÃO (20X20)CM, EM CHAPA DE AÇO, TIPO DE EMBUTIR, COM ACABAMENTO EM PINTURA ELETROSTÁTICA E TAMPA CEGA, INCLUSIVE FIXAÇÃO EM ALVENARIA</t>
  </si>
  <si>
    <t>ED-49153</t>
  </si>
  <si>
    <t>CAIXA DE PASSAGEM, DIMENSÃO (20X20)CM, EM CHAPA DE AÇO, TIPO DE SOBREPOR, COM ACABAMENTO EM PINTURA ELETROSTÁTICA E TAMPA CEGA, INCLUSIVE FIXAÇÃO EM ALVENARIA</t>
  </si>
  <si>
    <t>ED-49154</t>
  </si>
  <si>
    <t>CAIXA DE PASSAGEM, DIMENSÃO (25X25)CM, EM CHAPA DE AÇO, TIPO DE SOBREPOR, COM ACABAMENTO EM PINTURA ELETROSTÁTICA E TAMPA CEGA, INCLUSIVE FIXAÇÃO EM ALVENARIA</t>
  </si>
  <si>
    <t>ED-5571</t>
  </si>
  <si>
    <t>CAIXA DE PASSAGEM, DIMENSÃO (30X30)CM, EM CHAPA DE AÇO, TIPO DE EMBUTIR, COM ACABAMENTO EM PINTURA ELETROSTÁTICA E TAMPA CEGA, INCLUSIVE FIXAÇÃO EM ALVENARIA</t>
  </si>
  <si>
    <t>ED-49155</t>
  </si>
  <si>
    <t>CAIXA DE PASSAGEM, DIMENSÃO (30X30)CM, EM CHAPA DE AÇO, TIPO DE SOBREPOR, COM ACABAMENTO EM PINTURA ELETROSTÁTICA E TAMPA CEGA, INCLUSIVE FIXAÇÃO EM ALVENARIA</t>
  </si>
  <si>
    <t>ED-49164</t>
  </si>
  <si>
    <t>CAIXA DE PASSAGEM PARA PISO EM ALUMÍNIO, TAMPA REVERSÍVEL (ANTIDERRAPANTE OU LISA), DIMENSÃO (100X100X60)MM, INCLUSIVE ACESSÓRIOS E FIXAÇÃO</t>
  </si>
  <si>
    <t>ED-49165</t>
  </si>
  <si>
    <t>CAIXA DE PASSAGEM PARA PISO EM ALUMÍNIO, TAMPA REVERSÍVEL (ANTIDERRAPANTE OU LISA), DIMENSÃO (200X200X100)MM, INCLUSIVE ACESSÓRIOS E FIXAÇÃO</t>
  </si>
  <si>
    <t>ED-49166</t>
  </si>
  <si>
    <t>CAIXA DE PASSAGEM PARA PISO EM ALUMÍNIO, TAMPA REVERSÍVEL (ANTIDERRAPANTE OU LISA), DIMENSÃO (300X300X120)MM, INCLUSIVE ACESSÓRIOS E FIXAÇÃO</t>
  </si>
  <si>
    <t>ED-49167</t>
  </si>
  <si>
    <t>CAIXA DE PASSAGEM PARA PISO EM ALUMÍNIO, TAMPA REVERSÍVEL (ANTIDERRAPANTE OU LISA), DIMENSÃO (400X400X200)MM, INCLUSIVE ACESSÓRIOS E FIXAÇÃO</t>
  </si>
  <si>
    <t>CAIXA DE PASSAGEM EM ALVENARIA</t>
  </si>
  <si>
    <t>ED-49171</t>
  </si>
  <si>
    <t>CAIXA DE PASSAGEM EM ALVENARIA E TAMPA DE CONCRETO, FUNDO DE BRITA, TIPO 1, DIMENSÃO (25X25X50)CM, INCLUSIVE ESCAVAÇÃO, REATERRO E BOTA-FORA</t>
  </si>
  <si>
    <t>ED-49168</t>
  </si>
  <si>
    <t>CAIXA DE PASSAGEM EM ALVENARIA E TAMPA DE CONCRETO, FUNDO DE BRITA, TIPO 1, DIMENSÃO (30X30X40)CM, INCLUSIVE ESCAVAÇÃO, REATERRO E BOTA-FORA</t>
  </si>
  <si>
    <t>ED-49169</t>
  </si>
  <si>
    <t>CAIXA DE PASSAGEM EM ALVENARIA E TAMPA DE CONCRETO, FUNDO DE BRITA, TIPO 1, DIMENSÃO (40X40X60)CM, INCLUSIVE ESCAVAÇÃO, REATERRO E BOTA-FORA</t>
  </si>
  <si>
    <t>ED-49170</t>
  </si>
  <si>
    <t>CAIXA DE PASSAGEM EM ALVENARIA E TAMPA DE CONCRETO, FUNDO DE BRITA, TIPO 1, DIMENSÃO (50X50X60)CM, INCLUSIVE ESCAVAÇÃO, REATERRO E BOTA-FORA</t>
  </si>
  <si>
    <t>CAIXA DE PASSAGEM PARA TELEFONIA</t>
  </si>
  <si>
    <t>ED-49186</t>
  </si>
  <si>
    <t>CAIXA DE TELEFONIA/REDE/CFTV, DIMENSÃO (100X100)CM, EM CHAPA DE AÇO GALVANIZADO, TIPO DE EMBUTIR, COM FECHO E ACABAMENTO EM PINTURA ELETROSTÁTICA, INCLUSIVE INSTALAÇÃO</t>
  </si>
  <si>
    <t>ED-29066</t>
  </si>
  <si>
    <t>CAIXA DE TELEFONIA/REDE/CFTV, DIMENSÃO (120X120)CM, EM CHAPA DE AÇO GALVANIZADO, TIPO DE EMBUTIR, COM FECHO E ACABAMENTO EM PINTURA ELETROSTÁTICA, INCLUSIVE INSTALAÇÃO</t>
  </si>
  <si>
    <t>ED-49227</t>
  </si>
  <si>
    <t>CAIXA DE TELEFONIA/REDE/CFTV, DIMENSÃO (150X150)CM, EM CHAPA DE AÇO GALVANIZADO, TIPO DE EMBUTIR, COM FECHO E ACABAMENTO EM PINTURA ELETROSTÁTICA, INCLUSIVE INSTALAÇÃO</t>
  </si>
  <si>
    <t>ED-5560</t>
  </si>
  <si>
    <t>CAIXA DE TELEFONIA/REDE/CFTV, DIMENSÃO (20X20)CM, EM CHAPA DE AÇO GALVANIZADO, TIPO DE EMBUTIR, COM FECHO E ACABAMENTO EM PINTURA ELETROSTÁTICA, INCLUSIVE FIXAÇÃO</t>
  </si>
  <si>
    <t>ED-49218</t>
  </si>
  <si>
    <t>CAIXA DE TELEFONIA/REDE/CFTV, DIMENSÃO (20X20)CM, EM CHAPA DE AÇO GALVANIZADO, TIPO DE SOBREPOR, COM FECHO E ACABAMENTO EM PINTURA ELETROSTÁTICA, INCLUSIVE INSTALAÇÃO</t>
  </si>
  <si>
    <t>ED-49183</t>
  </si>
  <si>
    <t>CAIXA DE TELEFONIA/REDE/CFTV, DIMENSÃO (40X40)CM, EM CHAPA DE AÇO GALVANIZADO, TIPO DE EMBUTIR, COM FECHO E ACABAMENTO EM PINTURA ELETROSTÁTICA, INCLUSIVE INSTALAÇÃO</t>
  </si>
  <si>
    <t>ED-49220</t>
  </si>
  <si>
    <t>CAIXA DE TELEFONIA/REDE/CFTV, DIMENSÃO (40X40)CM, EM CHAPA DE AÇO GALVANIZADO, TIPO DE SOBREPOR, COM FECHO E ACABAMENTO EM PINTURA ELETROSTÁTICA, INCLUSIVE INSTALAÇÃO</t>
  </si>
  <si>
    <t>ED-49184</t>
  </si>
  <si>
    <t>CAIXA DE TELEFONIA/REDE/CFTV, DIMENSÃO (60X60)CM, EM CHAPA DE AÇO GALVANIZADO, TIPO DE EMBUTIR, COM FECHO E ACABAMENTO EM PINTURA ELETROSTÁTICA, INCLUSIVE INSTALAÇÃO</t>
  </si>
  <si>
    <t>ED-49222</t>
  </si>
  <si>
    <t>CAIXA DE TELEFONIA/REDE/CFTV, DIMENSÃO (60X60)CM, EM CHAPA DE AÇO GALVANIZADO, TIPO DE SOBREPOR, COM FECHO E ACABAMENTO EM PINTURA ELETROSTÁTICA, INCLUSIVE INSTALAÇÃO</t>
  </si>
  <si>
    <t>ED-49185</t>
  </si>
  <si>
    <t>CAIXA DE TELEFONIA/REDE/CFTV, DIMENSÃO (80X80)CM, EM CHAPA DE AÇO GALVANIZADO, TIPO DE EMBUTIR, COM FECHO E ACABAMENTO EM PINTURA ELETROSTÁTICA, INCLUSIVE INSTALAÇÃO</t>
  </si>
  <si>
    <t>ED-49224</t>
  </si>
  <si>
    <t>CAIXA DE TELEFONIA/REDE/CFTV, DIMENSÃO (80X80)CM, EM CHAPA DE AÇO GALVANIZADO, TIPO DE SOBREPOR, COM FECHO E ACABAMENTO EM PINTURA ELETROSTÁTICA, INCLUSIVE INSTALAÇÃO</t>
  </si>
  <si>
    <t>ED-27189</t>
  </si>
  <si>
    <t>CAIXA PRÉ-MOLDADA PARA ENTRADA TELEFÔNICA SUBTERRÂNEA, TIPO R1, MEDIDAS INTERNAS (60X35X50)CM, INCLUSIVE ESCAVAÇÃO, APILOAMENTO, LASTRO DE BRITA, REATERRO E TRANSPORTE COM RETIRADA DO MATERIAL ESCAVADO (EM CAÇAMBA)</t>
  </si>
  <si>
    <t>ED-49176</t>
  </si>
  <si>
    <t>CAIXA PRÉ-MOLDADA PARA ENTRADA TELEFÔNICA SUBTERRÂNEA, TIPO R2, MEDIDAS INTERNAS (107X52X50)CM, INCLUSIVE ESCAVAÇÃO, APILOAMENTO, LASTRO DE BRITA, REATERRO E TRANSPORTE COM RETIRADA DO MATERIAL ESCAVADO (EM CAÇAMBA)</t>
  </si>
  <si>
    <t>ED-49174</t>
  </si>
  <si>
    <t>CAIXA SUBTERRÂNEA, TIPO P20, EM FERRO FUNDIDO COM TAMPA, INCLUSIVE ESCAVAÇÃO, REATERRO, LASTRO DE BRITA E TRANSPORTE COM RETIRADA DO MATERIAL ESCAVADO (EM CAÇAMBA)</t>
  </si>
  <si>
    <t>INTERRUPTOR, TOMADA E ACESSÓRIOS</t>
  </si>
  <si>
    <t>ED-49058</t>
  </si>
  <si>
    <t>CAMPAINHA DE EMBUTIR, TIPO CIGARRA, TENSÃO 110V, COM PLACA 4"X2", INCLUSIVE ACESSÓRIOS PARA FIXAÇÃO</t>
  </si>
  <si>
    <t>ED-49057</t>
  </si>
  <si>
    <t>CAMPAINHA DE SOBREPOR, TIPO CIGARRA, TENSÃO 127V OU 220V, INCLUSIVE ACESSÓRIOS PARA FIXAÇÃO</t>
  </si>
  <si>
    <t>ED-15740</t>
  </si>
  <si>
    <t>CONJUNTO DE DOIS (2) INTERRUPTORES BIPOLAR SIMPLES, CORRENTE 10A, TENSÃO 250V, (10A-250V), COM PLACA 4"X2" DE DOIS (2) POSTOS, INCLUSIVE FORNECIMENTO, INSTALAÇÃO, SUPORTE, MÓDULO E PLACA</t>
  </si>
  <si>
    <t>ED-15783</t>
  </si>
  <si>
    <t>CONJUNTO DE DOIS (2) INTERRUPTORES BIPOLAR SIMPLES, CORRENTE 10A, TENSÃO 250V, (10A-250V), COM PLACA 4"X4" DE DOIS (2) POSTOS, INCLUSIVE FORNECIMENTO, INSTALAÇÃO, SUPORTE, MÓDULO E PLACA</t>
  </si>
  <si>
    <t>ED-15788</t>
  </si>
  <si>
    <t>CONJUNTO DE DOIS (2) INTERRUPTORES BIPOLAR SIMPLES, CORRENTE 10A, TENSÃO 250V, (10A-250V) E DOIS (2) INTERRUPTORES PARALELOS, CORRENTE 10A, TENSÃO 250V, (10A-250V), COM PLACA 4"X4" DE QUATRO (4) POSTOS, INCLUSIVE FORNECIMENTO, INSTALAÇÃO, SUPORTE, MÓDULO E PLACA</t>
  </si>
  <si>
    <t>ED-15747</t>
  </si>
  <si>
    <t>CONJUNTO DE DOIS (2) INTERRUPTORES BIPOLAR SIMPLES, CORRENTE 10A, TENSÃO 250V, (10A-250V) E UM (1) INTERRUPTOR PARALELO, CORRENTE 10A, TENSÃO 250V, (10A-250V), COM PLACA 4"X2" DE TRÊS (3) POSTOS, INCLUSIVE FORNECIMENTO, INSTALAÇÃO, SUPORTE, MÓDULO E PLACA</t>
  </si>
  <si>
    <t>ED-15773</t>
  </si>
  <si>
    <t>CONJUNTO DE DOIS (2) INTERRUPTORES BIPOLAR SIMPLES, CORRENTE 10A, TENSÃO 250V, (10A-250V) E UMA (1) TOMADA PADRÃO, TRÊS (3) POLOS, CORRENTE 10A, TENSÃO 250V, (2P+T/10A-250V), COM PLACA 4"X2" DE TRÊS (3) POSTOS, INCLUSIVE FORNECIMENTO, INSTALAÇÃO, SUPORTE, MÓDULO E PLACA</t>
  </si>
  <si>
    <t>ED-15776</t>
  </si>
  <si>
    <t>CONJUNTO DE DOIS (2) INTERRUPTORES BIPOLAR SIMPLES, CORRENTE 10A, TENSÃO 250V, (10A-250V) E UMA (1) TOMADA PADRÃO, TRÊS (3) POLOS, CORRENTE 20A, TENSÃO 250V, (2P+T/20A-250V), COM PLACA 4"X2" DE TRÊS (3) POSTOS, INCLUSIVE FORNECIMENTO, INSTALAÇÃO, SUPORTE, MÓDULO E PLACA</t>
  </si>
  <si>
    <t>ED-15772</t>
  </si>
  <si>
    <t>CONJUNTO DE DOIS (2) INTERRUPTORES PARALELO, CORRENTE 10A, TENSÃO 250V, (10A-250V) E UMA (1) TOMADA PADRÃO, TRÊS (3) POLOS, CORRENTE 10A, TENSÃO 250V, (2P+T/10A-250V), COM PLACA 4"X2" DE TRÊS (3) POSTOS, INCLUSIVE FORNECIMENTO, INSTALAÇÃO, SUPORTE, MÓDULO E PLACA</t>
  </si>
  <si>
    <t>ED-15775</t>
  </si>
  <si>
    <t>CONJUNTO DE DOIS (2) INTERRUPTORES PARALELO, CORRENTE 10A, TENSÃO 250V, (10A-250V) E UMA (1) TOMADA PADRÃO, TRÊS (3) POLOS, CORRENTE 20A, TENSÃO 250V, (2P+T/20A-250V), COM PLACA 4"X2" DE TRÊS (3) POSTOS, INCLUSIVE FORNECIMENTO, INSTALAÇÃO, SUPORTE, MÓDULO E PLACA</t>
  </si>
  <si>
    <t>ED-15745</t>
  </si>
  <si>
    <t>CONJUNTO DE DOIS (2) INTERRUPTORES PARALELOS, CORRENTE 10A, TENSÃO 250V, (10A-250V), COM PLACA 4"X2" DE DOIS (2) POSTOS, INCLUSIVE FORNECIMENTO, INSTALAÇÃO, SUPORTE, MÓDULO E PLACA</t>
  </si>
  <si>
    <t>ED-15739</t>
  </si>
  <si>
    <t>CONJUNTO DE DOIS (2) INTERRUPTORES SIMPLES, CORRENTE 10A, TENSÃO 250V, (10A-250V), COM PLACA 4"X2" DE DOIS (2) POSTOS, INCLUSIVE FORNECIMENTO, INSTALAÇÃO, SUPORTE, MÓDULO E PLACA</t>
  </si>
  <si>
    <t>ED-15782</t>
  </si>
  <si>
    <t>CONJUNTO DE DOIS (2) INTERRUPTORES SIMPLES, CORRENTE 10A, TENSÃO 250V, (10A-250V), COM PLACA 4"X4" DE DOIS (2) POSTOS, INCLUSIVE FORNECIMENTO, INSTALAÇÃO, SUPORTE, MÓDULO E PLACA</t>
  </si>
  <si>
    <t>ED-15787</t>
  </si>
  <si>
    <t>CONJUNTO DE DOIS (2) INTERRUPTORES SIMPLES, CORRENTE 10A, TENSÃO 250V, (10A-250V) E DOIS (2) INTERRUPTORES PARALELOS, CORRENTE 10A, TENSÃO 250V, (10A-250V), COM PLACA 4"X4" DE QUATRO (4) POSTOS, INCLUSIVE FORNECIMENTO, INSTALAÇÃO, SUPORTE, MÓDULO E PLACA</t>
  </si>
  <si>
    <t>ED-15746</t>
  </si>
  <si>
    <t>CONJUNTO DE DOIS (2) INTERRUPTORES SIMPLES, CORRENTE 10A, TENSÃO 250V, (10A-250V) E UM (1) INTERRUPTOR PARALELO, CORRENTE 10A, TENSÃO 250V, (10A-250V), COM PLACA 4"X2" DE TRÊS (3) POSTOS, INCLUSIVE FORNECIMENTO, INSTALAÇÃO, SUPORTE, MÓDULO E PLACA</t>
  </si>
  <si>
    <t>ED-15771</t>
  </si>
  <si>
    <t>CONJUNTO DE DOIS (2) INTERRUPTORES SIMPLES, CORRENTE 10A, TENSÃO 250V, (10A-250V) E UMA (1) TOMADA PADRÃO, TRÊS (3) POLOS, CORRENTE 10A, TENSÃO 250V, (2P+T/10A-250V), COM PLACA 4"X2" DE TRÊS (3) POSTOS, INCLUSIVE FORNECIMENTO, INSTALAÇÃO, SUPORTE, MÓDULO E PLACA</t>
  </si>
  <si>
    <t>ED-15774</t>
  </si>
  <si>
    <t>CONJUNTO DE DOIS (2) INTERRUPTORES SIMPLES, CORRENTE 10A, TENSÃO 250V, (10A-250V) E UMA (1) TOMADA PADRÃO, TRÊS (3) POLOS, CORRENTE 20A, TENSÃO 250V, (2P+T/20A-250V), COM PLACA 4"X2" DE TRÊS (3) POSTOS, INCLUSIVE FORNECIMENTO, INSTALAÇÃO, SUPORTE, MÓDULO E PLACA</t>
  </si>
  <si>
    <t>ED-15789</t>
  </si>
  <si>
    <t>CONJUNTO DE DOIS (2) MÓDULOS COM FURO PARA SAÍDA DE FIO Ø 10MM, COM PLACA 4"X4" DE DOIS (2) POSTO, INCLUSIVE FORNECIMENTO, INSTALAÇÃO, SUPORTE, MÓDULO E PLACA</t>
  </si>
  <si>
    <t>ED-15755</t>
  </si>
  <si>
    <t>CONJUNTO DE DUAS (2) TOMADAS PADRÃO, TRÊS (3) POLOS, CORRENTE 10A, TENSÃO 250V, (2P+T/10A-250V), COM PLACA 4"X2" DE DOIS (2) POSTOS, INCLUSIVE FORNECIMENTO, INSTALAÇÃO, SUPORTE, MÓDULO E PLACA</t>
  </si>
  <si>
    <t>ED-15790</t>
  </si>
  <si>
    <t>CONJUNTO DE DUAS (2) TOMADAS PADRÃO, TRÊS (3) POLOS, CORRENTE 10A, TENSÃO 250V, (2P+T/10A-250V), COM PLACA 4"X4" DE DOIS (2) POSTOS, INCLUSIVE FORNECIMENTO, INSTALAÇÃO, SUPORTE, MÓDULO E PLACA</t>
  </si>
  <si>
    <t>ED-15756</t>
  </si>
  <si>
    <t>CONJUNTO DE DUAS (2) TOMADAS PADRÃO, TRÊS (3) POLOS, CORRENTE 20A, TENSÃO 250V, (2P+T/20A-250V), COM PLACA 4"X2" DE DOIS (2) POSTOS, INCLUSIVE FORNECIMENTO, INSTALAÇÃO, SUPORTE, MÓDULO E PLACA</t>
  </si>
  <si>
    <t>ED-15791</t>
  </si>
  <si>
    <t>CONJUNTO DE DUAS (2) TOMADAS PADRÃO, TRÊS (3) POLOS, CORRENTE 20A, TENSÃO 250V, (2P+T/20A-250V), COM PLACA 4"X4" DE DOIS (2) POSTOS, INCLUSIVE FORNECIMENTO, INSTALAÇÃO, SUPORTE, MÓDULO E PLACA</t>
  </si>
  <si>
    <t>ED-15757</t>
  </si>
  <si>
    <t>CONJUNTO DE DUAS (2) TOMADAS PADRÃO VERMELHA, USO ESPECÍFICO, TRÊS (3) POLOS, CORRENTE 20A, TENSÃO 250V, (2P+T/20A-250V), COM PLACA 4"X2" DE DOIS (2) POSTOS, INCLUSIVE FORNECIMENTO, INSTALAÇÃO, SUPORTE, MÓDULO E PLACA</t>
  </si>
  <si>
    <t>ED-15793</t>
  </si>
  <si>
    <t>CONJUNTO DE DUAS (2) TOMADAS PADRÃO VERMELHA, USO ESPECÍFICO, TRÊS (3) POLOS, CORRENTE 20A, TENSÃO 250V, (2P+T/20A-250V), COM PLACA 4"X4" DE DOIS (2) POSTOS, INCLUSIVE FORNECIMENTO, INSTALAÇÃO, SUPORTE, MÓDULO E PLACA</t>
  </si>
  <si>
    <t>ED-15759</t>
  </si>
  <si>
    <t>CONJUNTO DE DUAS (2) TOMADAS USB (CONECTOR USB TIPO A), CORRENTE 1A, TENSÃO 5V, (1A-5V), COM PLACA 4"X2" DE DOIS (2) POSTOS, INCLUSIVE FORNECIMENTO, INSTALAÇÃO, SUPORTE, MÓDULO E PLACA</t>
  </si>
  <si>
    <t>ED-15785</t>
  </si>
  <si>
    <t>CONJUNTO DE QUATRO (4) INTERRUPTORES BIPOLAR SIMPLES, CORRENTE 10A, TENSÃO 250V, (10A-250V), COM PLACA 4"X4" DE QUATRO (4) POSTOS, INCLUSIVE FORNECIMENTO, INSTALAÇÃO, SUPORTE, MÓDULO E PLACA</t>
  </si>
  <si>
    <t>ED-15784</t>
  </si>
  <si>
    <t>CONJUNTO DE QUATRO (4) INTERRUPTORES SIMPLES, CORRENTE 10A, TENSÃO 250V, (10A-250V), COM PLACA 4"X4" DE QUATRO (4) POSTOS, INCLUSIVE FORNECIMENTO, INSTALAÇÃO, SUPORTE, MÓDULO E PLACA</t>
  </si>
  <si>
    <t>ED-15786</t>
  </si>
  <si>
    <t>CONJUNTO DE SEIS (6) INTERRUPTORES SIMPLES, CORRENTE 10A, TENSÃO 250V, (10A-250V), COM PLACA 4"X4" DE SEIS (6) POSTOS, INCLUSIVE FORNECIMENTO, INSTALAÇÃO, SUPORTE, MÓDULO E PLACA</t>
  </si>
  <si>
    <t>ED-15742</t>
  </si>
  <si>
    <t>CONJUNTO DE TRÊS (3) INTERRUPTORES BIPOLAR SIMPLES, CORRENTE 10A, TENSÃO 250V, (10A-250V), COM PLACA 4"X2" DE TRÊS (3) POSTOS, INCLUSIVE FORNECIMENTO, INSTALAÇÃO, SUPORTE, MÓDULO E PLACA</t>
  </si>
  <si>
    <t>ED-15741</t>
  </si>
  <si>
    <t>CONJUNTO DE TRÊS (3) INTERRUPTORES SIMPLES, CORRENTE 10A, TENSÃO 250V, (10A-250V), COM PLACA 4"X2" DE TRÊS (3) POSTOS, INCLUSIVE FORNECIMENTO, INSTALAÇÃO, SUPORTE, MÓDULO E PLACA</t>
  </si>
  <si>
    <t>ED-15735</t>
  </si>
  <si>
    <t>CONJUNTO DE UM (1) INTERRUPTOR BIPOLAR SIMPLES, CORRENTE 10A, TENSÃO 250V, (10A-250V), COM PLACA 4"X2" DE UM (1) POSTO, INCLUSIVE FORNECIMENTO, INSTALAÇÃO, SUPORTE, MÓDULO E PLACA</t>
  </si>
  <si>
    <t>ED-15744</t>
  </si>
  <si>
    <t>CONJUNTO DE UM (1) INTERRUPTOR BIPOLAR SIMPLES, CORRENTE 10A, TENSÃO 250V, (10A-250V) E UM (1) INTERRUPTOR PARALELO, CORRENTE 10A, TENSÃO 250V, (10A-250V), COM PLACA 4"X2" DE DOIS (2) POSTOS, INCLUSIVE FORNECIMENTO, INSTALAÇÃO, SUPORTE, MÓDULO E PLACA</t>
  </si>
  <si>
    <t>ED-15767</t>
  </si>
  <si>
    <t>CONJUNTO DE UM (1) INTERRUPTOR BIPOLAR SIMPLES, CORRENTE 10A, TENSÃO 250V, (10A-250V) E UMA (1) TOMADA PADRÃO, TRÊS (3) POLOS, CORRENTE 10A, TENSÃO 250V, (2P+T/10A-250V), COM PLACA 4"X2" DE DOIS (2) POSTOS, INCLUSIVE FORNECIMENTO, INSTALAÇÃO, SUPORTE, MÓDULO E PLACA</t>
  </si>
  <si>
    <t>ED-15770</t>
  </si>
  <si>
    <t>CONJUNTO DE UM (1) INTERRUPTOR BIPOLAR SIMPLES, CORRENTE 10A, TENSÃO 250V, (10A-250V) E UMA (1) TOMADA PADRÃO, TRÊS (3) POLOS, CORRENTE 20A, TENSÃO 250V, (2P+T/20A-250V), COM PLACA 4"X2" DE DOIS (2) POSTOS, INCLUSIVE FORNECIMENTO, INSTALAÇÃO, SUPORTE, MÓDULO E PLACA</t>
  </si>
  <si>
    <t>ED-15737</t>
  </si>
  <si>
    <t>CONJUNTO DE UM (1) INTERRUPTOR INTERMEDIÁRIO, CORRENTE 10A, TENSÃO 250V, (10A-250V), COM PLACA 4"X2" DE UM (1) POSTO, INCLUSIVE FORNECIMENTO, INSTALAÇÃO, SUPORTE, MÓDULO E PLACA</t>
  </si>
  <si>
    <t>ED-15736</t>
  </si>
  <si>
    <t>CONJUNTO DE UM (1) INTERRUPTOR PARALELO, CORRENTE 10A, TENSÃO 250V, (10A-250V), COM PLACA 4"X2" DE UM (1) POSTO, INCLUSIVE FORNECIMENTO, INSTALAÇÃO, SUPORTE, MÓDULO E PLACA</t>
  </si>
  <si>
    <t>ED-15766</t>
  </si>
  <si>
    <t>CONJUNTO DE UM (1) INTERRUPTOR PARALELO, CORRENTE 10A, TENSÃO 250V, (10A-250V) E UMA (1) TOMADA PADRÃO, TRÊS (3) POLOS, CORRENTE 10A, TENSÃO 250V, (2P+T/10A-250V), COM PLACA 4"X2" DE DOIS (2) POSTOS, INCLUSIVE FORNECIMENTO, INSTALAÇÃO, SUPORTE, MÓDULO E PLACA</t>
  </si>
  <si>
    <t>ED-15769</t>
  </si>
  <si>
    <t>CONJUNTO DE UM (1) INTERRUPTOR PARALELO, CORRENTE 10A, TENSÃO 250V, (10A-250V) E UMA (1) TOMADA PADRÃO, TRÊS (3) POLOS, CORRENTE 20A, TENSÃO 250V, (2P+T/20A-250V), COM PLACA 4"X2" DE DOIS (2) POSTOS, INCLUSIVE FORNECIMENTO, INSTALAÇÃO, SUPORTE, MÓDULO E PLACA</t>
  </si>
  <si>
    <t>ED-15738</t>
  </si>
  <si>
    <t>CONJUNTO DE UM (1) INTERRUPTOR PULSADOR (CAMPAINHA), CORRENTE 10A, TENSÃO 250V, (10A-250V), COM PLACA 4"X2" DE UM (1) POSTO, INCLUSIVE FORNECIMENTO, INSTALAÇÃO, SUPORTE, MÓDULO E PLACA</t>
  </si>
  <si>
    <t>ED-15733</t>
  </si>
  <si>
    <t>CONJUNTO DE UM (1) INTERRUPTOR SIMPLES, CORRENTE 10A, TENSÃO 250V, (10A-250V), COM PLACA 4"X2" DE UM (1) POSTO, INCLUSIVE FORNECIMENTO, INSTALAÇÃO, SUPORTE, MÓDULO E PLACA</t>
  </si>
  <si>
    <t>ED-15743</t>
  </si>
  <si>
    <t>CONJUNTO DE UM (1) INTERRUPTOR SIMPLES, CORRENTE 10A, TENSÃO 250V, (10A-250V) E UM (1) INTERRUPTOR PARALELO, CORRENTE 10A, TENSÃO 250V, (10A-250V), COM PLACA 4"X2" DE DOIS (2) POSTOS, INCLUSIVE FORNECIMENTO, INSTALAÇÃO, SUPORTE, MÓDULO E PLACA</t>
  </si>
  <si>
    <t>ED-15765</t>
  </si>
  <si>
    <t>CONJUNTO DE UM (1) INTERRUPTOR SIMPLES, CORRENTE 10A, TENSÃO 250V, (10A-250V) E UMA (1) TOMADA PADRÃO, TRÊS (3) POLOS, CORRENTE 10A, TENSÃO 250V, (2P+T/10A-250V), COM PLACA 4"X2" DE DOIS (2) POSTOS, INCLUSIVE FORNECIMENTO, INSTALAÇÃO, SUPORTE, MÓDULO E PLACA</t>
  </si>
  <si>
    <t>ED-15768</t>
  </si>
  <si>
    <t>CONJUNTO DE UM (1) INTERRUPTOR SIMPLES, CORRENTE 10A, TENSÃO 250V, (10A-250V) E UMA (1) TOMADA PADRÃO, TRÊS (3) POLOS, CORRENTE 20A, TENSÃO 250V, (2P+T/20A-250V), COM PLACA 4"X2" DE DOIS (2) POSTOS, INCLUSIVE FORNECIMENTO, INSTALAÇÃO, SUPORTE, MÓDULO E PLACA</t>
  </si>
  <si>
    <t>ED-15778</t>
  </si>
  <si>
    <t>CONJUNTO DE UM (1) INTERRUPTORES BIPOLAR SIMPLES, CORRENTE 10A, TENSÃO 250V, (10A-250V), UM (1) INTERRUPTOR PARALELO, CORRENTE 10A, TENSÃO 250V, (10A-250V) E UMA (1) TOMADA PADRÃO, TRÊS (3) POLOS, CORRENTE 10A, TENSÃO 250V, (2P+T/10A-250V), COM PLACA 4"X2" DE TRÊS (3) POSTOS, INCLUSIVE FORNECIMENTO, INSTALAÇÃO, SUPORTE, MÓDULO E PLACA</t>
  </si>
  <si>
    <t>ED-15780</t>
  </si>
  <si>
    <t>CONJUNTO DE UM (1) INTERRUPTORES BIPOLAR SIMPLES, CORRENTE 10A, TENSÃO 250V, (10A-250V), UM (1) INTERRUPTOR PARALELO, CORRENTE 10A, TENSÃO 250V, (10A-250V) E UMA (1) TOMADA PADRÃO, TRÊS (3) POLOS, CORRENTE 20A, TENSÃO 250V, (2P+T/20A-250V), COM PLACA 4"X2" DE TRÊS (3) POSTOS, INCLUSIVE FORNECIMENTO, INSTALAÇÃO, SUPORTE, MÓDULO E PLACA</t>
  </si>
  <si>
    <t>ED-15777</t>
  </si>
  <si>
    <t>CONJUNTO DE UM (1) INTERRUPTORES SIMPLES, CORRENTE 10A, TENSÃO 250V, (10A-250V), UM (1) INTERRUPTOR PARALELO, CORRENTE 10A, TENSÃO 250V, (10A-250V) E UMA (1) TOMADA PADRÃO, TRÊS (3) POLOS, CORRENTE 10A, TENSÃO 250V, (2P+T/10A-250V), COM PLACA 4"X2" DE TRÊS (3) POSTOS, INCLUSIVE FORNECIMENTO, INSTALAÇÃO, SUPORTE, MÓDULO E PLACA</t>
  </si>
  <si>
    <t>ED-15779</t>
  </si>
  <si>
    <t>CONJUNTO DE UM (1) INTERRUPTORES SIMPLES, CORRENTE 10A, TENSÃO 250V, (10A-250V), UM (1) INTERRUPTOR PARALELO, CORRENTE 10A, TENSÃO 250V, (10A-250V) E UMA (1) TOMADA PADRÃO, TRÊS (3) POLOS, CORRENTE 20A, TENSÃO 250V, (2P+T/20A-250V), COM PLACA 4"X2" DE TRÊS (3) POSTOS, INCLUSIVE FORNECIMENTO, INSTALAÇÃO, SUPORTE, MÓDULO E PLACA</t>
  </si>
  <si>
    <t>ED-15763</t>
  </si>
  <si>
    <t>CONJUNTO DE UM (1) MÓDULO COM FURO PARA SAÍDA DE FIO Ø10MM, COM PLACA 4"X2" DE UM (1) POSTO, INCLUSIVE FORNECIMENTO, INSTALAÇÃO, SUPORTE, MÓDULO E PLACA</t>
  </si>
  <si>
    <t>ED-49483</t>
  </si>
  <si>
    <t>CONJUNTO DE UMA (1) PLACA CEGA 3"X3", TIPO REDONDA, INCLUSIVE ACESSÓRIOS PARA FIXAÇÃO</t>
  </si>
  <si>
    <t>ED-15764</t>
  </si>
  <si>
    <t>CONJUNTO DE UMA (1) PLACA CEGA 4"X2", INCLUSIVE FORNECIMENTO, INSTALAÇÃO, SUPORTE E PLACA</t>
  </si>
  <si>
    <t>ED-15781</t>
  </si>
  <si>
    <t>CONJUNTO DE UMA (1) PLACA CEGA 4"X4", INCLUSIVE FORNECIMENTO, INSTALAÇÃO, SUPORTE E PLACA</t>
  </si>
  <si>
    <t>ED-15753</t>
  </si>
  <si>
    <t>CONJUNTO DE UMA (1) TOMADA DE ANTENA (CONECTOR COAXIAL), COM PLACA 4"X2" DE UM (1) POSTO, INCLUSIVE FORNECIMENTO, INSTALAÇÃO, SUPORTE, MÓDULO E PLACA</t>
  </si>
  <si>
    <t>ED-15748</t>
  </si>
  <si>
    <t>CONJUNTO DE UMA (1) TOMADA PADRÃO, TRÊS (3) POLOS, CORRENTE 10A, TENSÃO 250V, (2P+T/10A-250V), COM PLACA 4"X2" DE UM (1) POSTO, INCLUSIVE FORNECIMENTO, INSTALAÇÃO, SUPORTE, MÓDULO E PLACA</t>
  </si>
  <si>
    <t>ED-15761</t>
  </si>
  <si>
    <t>CONJUNTO DE UMA (1) TOMADA PADRÃO, TRÊS (3) POLOS, CORRENTE 10A, TENSÃO 250V, (2P+T/10A-250V) E UMA (1) TOMADA PADRÃO, TRÊS (3) POLOS, CORRENTE 20A, TENSÃO 250V, (2P+T/20A-250V), COM PLACA 4"X2" DE DOIS (2) POSTOS, INCLUSIVE FORNECIMENTO, INSTALAÇÃO, SUPORTE, MÓDULO E PLACA</t>
  </si>
  <si>
    <t>ED-15792</t>
  </si>
  <si>
    <t>CONJUNTO DE UMA (1) TOMADA PADRÃO, TRÊS (3) POLOS, CORRENTE 10A, TENSÃO 250V, (2P+T/10A-250V) E UMA (1) TOMADA PADRÃO, TRÊS (3) POLOS, CORRENTE 20A, TENSÃO 250V, (2P+T/20A-250V), COM PLACA 4"X4" DE DOIS (2) POSTOS, INCLUSIVE FORNECIMENTO, INSTALAÇÃO, SUPORTE, MÓDULO E PLACA</t>
  </si>
  <si>
    <t>ED-15758</t>
  </si>
  <si>
    <t>CONJUNTO DE UMA (1) TOMADA PADRÃO, TRÊS (3) POLOS, CORRENTE 10A, TENSÃO 250V, (2P+T/10A-250V) E UMA (1) TOMADA USB (CONECTOR USB TIPO A), CORRENTE 1A, TENSÃO 5V, (1A-5V), COM PLACA 4"X2" DE DOIS (2) POSTOS, INCLUSIVE FORNECIMENTO, INSTALAÇÃO, SUPORTE, MÓDULO E PLACA</t>
  </si>
  <si>
    <t>ED-15796</t>
  </si>
  <si>
    <t>CONJUNTO DE UMA (1) TOMADA PADRÃO, TRÊS (3) POLOS, CORRENTE 10A, TENSÃO 250V, (2P+T/10A-250V) E UMA (1) TOMADA USB (CONECTOR USB TIPO A), CORRENTE 1A, TENSÃO 5V, (1A-5V), COM PLACA 4"X4" DE DOIS (2) POSTOS, INCLUSIVE FORNECIMENTO, INSTALAÇÃO, SUPORTE, MÓDULO E PLACA</t>
  </si>
  <si>
    <t>ED-15749</t>
  </si>
  <si>
    <t>CONJUNTO DE UMA (1) TOMADA PADRÃO, TRÊS (3) POLOS, CORRENTE 20A, TENSÃO 250V, (2P+T/20A-250V), COM PLACA 4"X2" DE UM (1) POSTO, INCLUSIVE FORNECIMENTO, INSTALAÇÃO, SUPORTE, MÓDULO E PLACA</t>
  </si>
  <si>
    <t>ED-15750</t>
  </si>
  <si>
    <t>CONJUNTO DE UMA (1) TOMADA PADRÃO VERMELHA, USO ESPECÍFICO, TRÊS (3) POLOS, CORRENTE 20A, TENSÃO 250V, (2P+T/20A-250V), COM PLACA 4"X2" DE UM (1) POSTO, INCLUSIVE FORNECIMENTO, INSTALAÇÃO, SUPORTE, MÓDULO E PLACA</t>
  </si>
  <si>
    <t>ED-15754</t>
  </si>
  <si>
    <t>CONJUNTO DE UMA (1) TOMADA USB (CONECTOR USB TIPO A), CORRENTE 1A, TENSÃO 5V, (1A-5V), COM PLACA 4"X2" DE UM (1) POSTO, INCLUSIVE FORNECIMENTO, INSTALAÇÃO, SUPORTE, MÓDULO E PLACA</t>
  </si>
  <si>
    <t>ED-5633</t>
  </si>
  <si>
    <t>MÓDULO CEGO, INCLUSIVE FORNECIMENTO E INSTALAÇÃO, EXCLUSIVE PLACA E SUPORTE</t>
  </si>
  <si>
    <t>ED-5634</t>
  </si>
  <si>
    <t>MÓDULO COM FURO PARA SAÍDA DE FIO Ø 10MM, INCLUSIVE FORNECIMENTO E INSTALAÇÃO, EXCLUSIVE PLACA E SUPORTE</t>
  </si>
  <si>
    <t>ED-15726</t>
  </si>
  <si>
    <t>MÓDULO INTERRUPTOR BIPOLAR SIMPLES, CORRENTE 10A, TENSÃO 250V, (10A-250V), INCLUSIVE FORNECIMENTO E INSTALAÇÃO, EXCLUSIVE PLACA E SUPORTE</t>
  </si>
  <si>
    <t>ED-15712</t>
  </si>
  <si>
    <t>MÓDULO INTERRUPTOR INTERMEDIÁRIO, CORRENTE 10A, TENSÃO 250V, (10A-250V), INCLUSIVE FORNECIMENTO E INSTALAÇÃO, EXCLUSIVE PLACA E SUPORTE</t>
  </si>
  <si>
    <t>ED-5616</t>
  </si>
  <si>
    <t>MÓDULO INTERRUPTOR PARALELO, CORRENTE 10A, TENSÃO 250V, (10A-250V), INCLUSIVE FORNECIMENTO E INSTALAÇÃO, EXCLUSIVE PLACA E SUPORTE</t>
  </si>
  <si>
    <t>ED-5615</t>
  </si>
  <si>
    <t>MÓDULO INTERRUPTOR SIMPLES, CORRENTE 10A, TENSÃO 250V, (10A-250V), INCLUSIVE FORNECIMENTO E INSTALAÇÃO, EXCLUSIVE PLACA E SUPORTE</t>
  </si>
  <si>
    <t>ED-5632</t>
  </si>
  <si>
    <t>MÓDULO PARA ANTENA (CONECTOR COAXIAL) PARA CABO COAXIAL DE 75 OHMS, INCLUSIVE FORNECIMENTO E INSTALAÇÃO, EXCLUSIVE PLACA E SUPORTE</t>
  </si>
  <si>
    <t>ED-5617</t>
  </si>
  <si>
    <t>MÓDULO PULSADOR CAMPAINHA, CORRENTE 10A, TENSÃO 250V, (10A-250V), INCLUSIVE FORNECIMENTO E INSTALAÇÃO, EXCLUSIVE PLACA E SUPORTE</t>
  </si>
  <si>
    <t>ED-5626</t>
  </si>
  <si>
    <t>MÓDULO TOMADA PADRÃO, TRÊS (3) POLOS, CORRENTE 10A, TENSÃO 250V, (2P+T/10A-250V), INCLUSIVE FORNECIMENTO E INSTALAÇÃO, EXCLUSIVE PLACA E SUPORTE</t>
  </si>
  <si>
    <t>ED-5627</t>
  </si>
  <si>
    <t>MÓDULO TOMADA PADRÃO, TRÊS (3) POLOS, CORRENTE 20A, TENSÃO 250V, (2P+T/20A-250V), INCLUSIVE FORNECIMENTO E INSTALAÇÃO, EXCLUSIVE PLACA E SUPORTE</t>
  </si>
  <si>
    <t>ED-15727</t>
  </si>
  <si>
    <t>MÓDULO TOMADA PADRÃO VERMELHA, USO ESPECÍFICO, TRÊS (3) POLOS, CORRENTE 20A, TENSÃO 250V, (2P+T/20A-250V), INCLUSIVE FORNECIMENTO E INSTALAÇÃO, EXCLUSIVE PLACA E SUPORTE</t>
  </si>
  <si>
    <t>ED-5628</t>
  </si>
  <si>
    <t>MÓDULO TOMADA USB (CONECTOR USB TIPO A), CORRENTE 1A, TENSÃO 5V, (1A-5V), INCLUSIVE FORNECIMENTO E INSTALAÇÃO, EXCLUSIVE PLACA E SUPORTE</t>
  </si>
  <si>
    <t>ED-5618</t>
  </si>
  <si>
    <t>PLACA 4"X2" CEGA, INCLUSIVE FORNECIMENTO E INSTALAÇÃO, EXCLUSIVE SUPORTE</t>
  </si>
  <si>
    <t>ED-5621</t>
  </si>
  <si>
    <t>PLACA 4"X2" PARA DOIS (2) MÓDULOS, INCLUSIVE FORNECIMENTO E INSTALAÇÃO, EXCLUSIVE SUPORTE E MÓDULO</t>
  </si>
  <si>
    <t>ED-5622</t>
  </si>
  <si>
    <t>PLACA 4"X2" PARA TRÊS (3) MÓDULOS, INCLUSIVE FORNECIMENTO E INSTALAÇÃO, EXCLUSIVE SUPORTE E MÓDULO</t>
  </si>
  <si>
    <t>ED-5620</t>
  </si>
  <si>
    <t>PLACA 4"X2" PARA UM (1) MÓDULO, INCLUSIVE FORNECIMENTO E INSTALAÇÃO, EXCLUSIVE SUPORTE E MÓDULO</t>
  </si>
  <si>
    <t>ED-5619</t>
  </si>
  <si>
    <t>PLACA 4"X4" CEGA, INCLUSIVE FORNECIMENTO E INSTALAÇÃO, EXCLUSIVE SUPORTE</t>
  </si>
  <si>
    <t>ED-5623</t>
  </si>
  <si>
    <t>PLACA 4"X4" PARA DOIS (2) MÓDULOS, INCLUSIVE FORNECIMENTO E INSTALAÇÃO, EXCLUSIVE SUPORTE E MÓDULO</t>
  </si>
  <si>
    <t>ED-5624</t>
  </si>
  <si>
    <t>PLACA 4"X4" PARA QUATRO (4) MÓDULOS, INCLUSIVE FORNECIMENTO E INSTALAÇÃO, EXCLUSIVE SUPORTE E MÓDULO</t>
  </si>
  <si>
    <t>ED-5625</t>
  </si>
  <si>
    <t>PLACA 4"X4" PARA SEIS (6) MÓDULOS, INCLUSIVE FORNECIMENTO E INSTALAÇÃO, EXCLUSIVE SUPORTE E MÓDULO</t>
  </si>
  <si>
    <t>ED-5614</t>
  </si>
  <si>
    <t>SUPORTE PARA PLACA 4"X2" PARA TRÊS (3) MÓDULOS, INCLUSIVE PARAFUSOS PARA FIXAÇÃO, FORNECIMENTO E INSTALAÇÃO, EXCLUSIVE PLACA E MÓDULO</t>
  </si>
  <si>
    <t>ED-5613</t>
  </si>
  <si>
    <t>SUPORTE PARA PLACA 4"X4" PARA SEIS (6) MÓDULOS, INCLUSIVE PARAFUSOS PARA FIXAÇÃO, FORNECIMENTO E INSTALAÇÃO, EXCLUSIVE PLACA E MÓDULO</t>
  </si>
  <si>
    <t>CONDULETE EM ALUMÍNIO</t>
  </si>
  <si>
    <t>ED-17955</t>
  </si>
  <si>
    <t>CONDULETE DE ALUMÍNIO, TIPO "B", DIÂMETRO DE SAÍDA 1" (25MM), EXCLUSIVE MÓDULO E PLACA, INCLUSIVE FIXAÇÃO</t>
  </si>
  <si>
    <t>ED-17957</t>
  </si>
  <si>
    <t>CONDULETE DE ALUMÍNIO, TIPO "B", DIÂMETRO DE SAÍDA 1.1/2" (40MM), EXCLUSIVE MÓDULO E PLACA, INCLUSIVE FIXAÇÃO</t>
  </si>
  <si>
    <t>ED-17956</t>
  </si>
  <si>
    <t>CONDULETE DE ALUMÍNIO, TIPO "B", DIÂMETRO DE SAÍDA 1.1/4" (32MM), EXCLUSIVE MÓDULO E PLACA, INCLUSIVE FIXAÇÃO</t>
  </si>
  <si>
    <t>ED-17958</t>
  </si>
  <si>
    <t>CONDULETE DE ALUMÍNIO, TIPO "B", DIÂMETRO DE SAÍDA 2" (50MM), EXCLUSIVE MÓDULO E PLACA, INCLUSIVE FIXAÇÃO</t>
  </si>
  <si>
    <t>ED-17954</t>
  </si>
  <si>
    <t>CONDULETE DE ALUMÍNIO, TIPO "B", DIÂMETRO DE SAÍDA 3/4" (20MM), EXCLUSIVE MÓDULO E PLACA, INCLUSIVE FIXAÇÃO</t>
  </si>
  <si>
    <t>ED-49071</t>
  </si>
  <si>
    <t>CONDULETE DE ALUMÍNIO, TIPO "C", DIÂMETRO DE SAÍDA 1" (25MM), EXCLUSIVE MÓDULO E PLACA, INCLUSIVE FIXAÇÃO</t>
  </si>
  <si>
    <t>ED-49073</t>
  </si>
  <si>
    <t>CONDULETE DE ALUMÍNIO, TIPO "C", DIÂMETRO DE SAÍDA 1.1/2" (40MM), EXCLUSIVE MÓDULO E PLACA, INCLUSIVE FIXAÇÃO</t>
  </si>
  <si>
    <t>ED-49072</t>
  </si>
  <si>
    <t>CONDULETE DE ALUMÍNIO, TIPO "C", DIÂMETRO DE SAÍDA 1.1/4" (32MM), EXCLUSIVE MÓDULO E PLACA, INCLUSIVE FIXAÇÃO</t>
  </si>
  <si>
    <t>ED-49074</t>
  </si>
  <si>
    <t>CONDULETE DE ALUMÍNIO, TIPO "C", DIÂMETRO DE SAÍDA 2" (50MM), EXCLUSIVE MÓDULO E PLACA, INCLUSIVE FIXAÇÃO</t>
  </si>
  <si>
    <t>ED-49070</t>
  </si>
  <si>
    <t>CONDULETE DE ALUMÍNIO, TIPO "C", DIÂMETRO DE SAÍDA 3/4" (20MM), EXCLUSIVE MÓDULO E PLACA, INCLUSIVE FIXAÇÃO</t>
  </si>
  <si>
    <t>ED-49080</t>
  </si>
  <si>
    <t>CONDULETE DE ALUMÍNIO, TIPO "E", DIÂMETRO DE SAÍDA 1" (25MM), EXCLUSIVE MÓDULO E PLACA, INCLUSIVE FIXAÇÃO</t>
  </si>
  <si>
    <t>ED-49082</t>
  </si>
  <si>
    <t>CONDULETE DE ALUMÍNIO, TIPO "E", DIÂMETRO DE SAÍDA 1.1/2" (40MM), EXCLUSIVE MÓDULO E PLACA, INCLUSIVE FIXAÇÃO</t>
  </si>
  <si>
    <t>ED-49081</t>
  </si>
  <si>
    <t>CONDULETE DE ALUMÍNIO, TIPO "E", DIÂMETRO DE SAÍDA 1.1/4" (32MM), EXCLUSIVE MÓDULO E PLACA, INCLUSIVE FIXAÇÃO</t>
  </si>
  <si>
    <t>ED-49083</t>
  </si>
  <si>
    <t>CONDULETE DE ALUMÍNIO, TIPO "E", DIÂMETRO DE SAÍDA 2" (50MM), EXCLUSIVE MÓDULO E PLACA, INCLUSIVE FIXAÇÃO</t>
  </si>
  <si>
    <t>ED-49079</t>
  </si>
  <si>
    <t>CONDULETE DE ALUMÍNIO, TIPO "E", DIÂMETRO DE SAÍDA 3/4" (20MM), EXCLUSIVE MÓDULO E PLACA, INCLUSIVE FIXAÇÃO</t>
  </si>
  <si>
    <t>ED-17960</t>
  </si>
  <si>
    <t>CONDULETE DE ALUMÍNIO, TIPO "LB", DIÂMETRO DE SAÍDA 1" (25MM), EXCLUSIVE MÓDULO E PLACA, INCLUSIVE FIXAÇÃO</t>
  </si>
  <si>
    <t>ED-17962</t>
  </si>
  <si>
    <t>CONDULETE DE ALUMÍNIO, TIPO "LB", DIÂMETRO DE SAÍDA 1.1/2" (40MM), EXCLUSIVE MÓDULO E PLACA, INCLUSIVE FIXAÇÃO</t>
  </si>
  <si>
    <t>ED-17961</t>
  </si>
  <si>
    <t>CONDULETE DE ALUMÍNIO, TIPO "LB", DIÂMETRO DE SAÍDA 1.1/4" (32MM), EXCLUSIVE MÓDULO E PLACA, INCLUSIVE FIXAÇÃO</t>
  </si>
  <si>
    <t>ED-17963</t>
  </si>
  <si>
    <t>CONDULETE DE ALUMÍNIO, TIPO "LB", DIÂMETRO DE SAÍDA 2" (50MM), EXCLUSIVE MÓDULO E PLACA, INCLUSIVE FIXAÇÃO</t>
  </si>
  <si>
    <t>ED-17959</t>
  </si>
  <si>
    <t>CONDULETE DE ALUMÍNIO, TIPO "LB", DIÂMETRO DE SAÍDA 3/4" (20MM), EXCLUSIVE MÓDULO E PLACA, INCLUSIVE FIXAÇÃO</t>
  </si>
  <si>
    <t>ED-49122</t>
  </si>
  <si>
    <t>CONDULETE DE ALUMÍNIO, TIPO "LL", DIÂMETRO DE SAÍDA 1" (25MM), EXCLUSIVE MÓDULO E PLACA, INCLUSIVE FIXAÇÃO</t>
  </si>
  <si>
    <t>ED-49124</t>
  </si>
  <si>
    <t>CONDULETE DE ALUMÍNIO, TIPO "LL", DIÂMETRO DE SAÍDA 1.1/2" (40MM), EXCLUSIVE MÓDULO E PLACA, INCLUSIVE FIXAÇÃO</t>
  </si>
  <si>
    <t>ED-49123</t>
  </si>
  <si>
    <t>CONDULETE DE ALUMÍNIO, TIPO "LL", DIÂMETRO DE SAÍDA 1.1/4" (32MM), EXCLUSIVE MÓDULO E PLACA, INCLUSIVE FIXAÇÃO</t>
  </si>
  <si>
    <t>ED-49125</t>
  </si>
  <si>
    <t>CONDULETE DE ALUMÍNIO, TIPO "LL", DIÂMETRO DE SAÍDA 2" (50MM), EXCLUSIVE MÓDULO E PLACA, INCLUSIVE FIXAÇÃO</t>
  </si>
  <si>
    <t>ED-49121</t>
  </si>
  <si>
    <t>CONDULETE DE ALUMÍNIO, TIPO "LL", DIÂMETRO DE SAÍDA 3/4" (20MM), EXCLUSIVE MÓDULO E PLACA, INCLUSIVE FIXAÇÃO</t>
  </si>
  <si>
    <t>ED-49107</t>
  </si>
  <si>
    <t>CONDULETE DE ALUMÍNIO, TIPO "LR", DIÂMETRO DE SAÍDA 1" (25MM), EXCLUSIVE MÓDULO E PLACA, INCLUSIVE FIXAÇÃO</t>
  </si>
  <si>
    <t>ED-49109</t>
  </si>
  <si>
    <t>CONDULETE DE ALUMÍNIO, TIPO "LR", DIÂMETRO DE SAÍDA 1.1/2" (40MM), EXCLUSIVE MÓDULO E PLACA, INCLUSIVE FIXAÇÃO</t>
  </si>
  <si>
    <t>ED-49108</t>
  </si>
  <si>
    <t>CONDULETE DE ALUMÍNIO, TIPO "LR", DIÂMETRO DE SAÍDA 1.1/4" (32MM), EXCLUSIVE MÓDULO E PLACA, INCLUSIVE FIXAÇÃO</t>
  </si>
  <si>
    <t>ED-49110</t>
  </si>
  <si>
    <t>CONDULETE DE ALUMÍNIO, TIPO "LR", DIÂMETRO DE SAÍDA 2" (50MM), EXCLUSIVE MÓDULO E PLACA, INCLUSIVE FIXAÇÃO</t>
  </si>
  <si>
    <t>ED-49106</t>
  </si>
  <si>
    <t>CONDULETE DE ALUMÍNIO, TIPO "LR", DIÂMETRO DE SAÍDA 3/4" (20MM), EXCLUSIVE MÓDULO E PLACA, INCLUSIVE FIXAÇÃO</t>
  </si>
  <si>
    <t>ED-49089</t>
  </si>
  <si>
    <t>CONDULETE DE ALUMÍNIO, TIPO "T", DIÂMETRO DE SAÍDA 1" (25MM), EXCLUSIVE MÓDULO E PLACA, INCLUSIVE FIXAÇÃO</t>
  </si>
  <si>
    <t>ED-49091</t>
  </si>
  <si>
    <t>CONDULETE DE ALUMÍNIO, TIPO "T", DIÂMETRO DE SAÍDA 1.1/2" (40MM), EXCLUSIVE MÓDULO E PLACA, INCLUSIVE FIXAÇÃO</t>
  </si>
  <si>
    <t>ED-49090</t>
  </si>
  <si>
    <t>CONDULETE DE ALUMÍNIO, TIPO "T", DIÂMETRO DE SAÍDA 1.1/4" (32MM), EXCLUSIVE MÓDULO E PLACA, INCLUSIVE FIXAÇÃO</t>
  </si>
  <si>
    <t>ED-49092</t>
  </si>
  <si>
    <t>CONDULETE DE ALUMÍNIO, TIPO "T", DIÂMETRO DE SAÍDA 2" (50MM), EXCLUSIVE MÓDULO E PLACA, INCLUSIVE FIXAÇÃO</t>
  </si>
  <si>
    <t>ED-49088</t>
  </si>
  <si>
    <t>CONDULETE DE ALUMÍNIO, TIPO "T", DIÂMETRO DE SAÍDA 3/4" (20MM), EXCLUSIVE MÓDULO E PLACA, INCLUSIVE FIXAÇÃO</t>
  </si>
  <si>
    <t>ED-17965</t>
  </si>
  <si>
    <t>CONDULETE DE ALUMÍNIO, TIPO "TB", DIÂMETRO DE SAÍDA 1" (25MM), EXCLUSIVE MÓDULO E PLACA, INCLUSIVE FIXAÇÃO</t>
  </si>
  <si>
    <t>ED-17967</t>
  </si>
  <si>
    <t>CONDULETE DE ALUMÍNIO, TIPO "TB", DIÂMETRO DE SAÍDA 1.1/2" (40MM), EXCLUSIVE MÓDULO E PLACA, INCLUSIVE FIXAÇÃO</t>
  </si>
  <si>
    <t>ED-17966</t>
  </si>
  <si>
    <t>CONDULETE DE ALUMÍNIO, TIPO "TB", DIÂMETRO DE SAÍDA 1.1/4" (32MM), EXCLUSIVE MÓDULO E PLACA, INCLUSIVE FIXAÇÃO</t>
  </si>
  <si>
    <t>ED-17968</t>
  </si>
  <si>
    <t>CONDULETE DE ALUMÍNIO, TIPO "TB", DIÂMETRO DE SAÍDA 2" (50MM), EXCLUSIVE MÓDULO E PLACA, INCLUSIVE FIXAÇÃO</t>
  </si>
  <si>
    <t>ED-17964</t>
  </si>
  <si>
    <t>CONDULETE DE ALUMÍNIO, TIPO "TB", DIÂMETRO DE SAÍDA 3/4" (20MM), EXCLUSIVE MÓDULO E PLACA, INCLUSIVE FIXAÇÃO</t>
  </si>
  <si>
    <t>ED-49098</t>
  </si>
  <si>
    <t>CONDULETE DE ALUMÍNIO, TIPO "X", DIÂMETRO DE SAÍDA 1" (25MM), EXCLUSIVE MÓDULO E PLACA, INCLUSIVE FIXAÇÃO</t>
  </si>
  <si>
    <t>ED-49100</t>
  </si>
  <si>
    <t>CONDULETE DE ALUMÍNIO, TIPO "X", DIÂMETRO DE SAÍDA 1.1/2" (40MM), EXCLUSIVE MÓDULO E PLACA, INCLUSIVE FIXAÇÃO</t>
  </si>
  <si>
    <t>ED-49099</t>
  </si>
  <si>
    <t>CONDULETE DE ALUMÍNIO, TIPO "X", DIÂMETRO DE SAÍDA 1.1/4" (32MM), EXCLUSIVE MÓDULO E PLACA, INCLUSIVE FIXAÇÃO</t>
  </si>
  <si>
    <t>ED-49101</t>
  </si>
  <si>
    <t>CONDULETE DE ALUMÍNIO, TIPO "X", DIÂMETRO DE SAÍDA 2" (50MM), EXCLUSIVE MÓDULO E PLACA, INCLUSIVE FIXAÇÃO</t>
  </si>
  <si>
    <t>ED-49097</t>
  </si>
  <si>
    <t>CONDULETE DE ALUMÍNIO, TIPO "X", DIÂMETRO DE SAÍDA 3/4" (20MM), EXCLUSIVE MÓDULO E PLACA, INCLUSIVE FIXAÇÃO</t>
  </si>
  <si>
    <t>ED-17981</t>
  </si>
  <si>
    <t>CONJUNTO PARA CONDULETE DE 1" (25MM) COM UM (1) INTERRUPTOR PARALELO, CORRENTE 10A, TENSÃO 250V, (10A-250V) E PLACA DE UM (1) POSTO, INCLUSIVE FORNECIMENTO, INSTALAÇÃO, SUPORTE, MÓDULO E PLACA, EXCLUSIVE CONDULETE</t>
  </si>
  <si>
    <t>ED-17980</t>
  </si>
  <si>
    <t>CONJUNTO PARA CONDULETE DE 1" (25MM) COM UM (1) INTERRUPTOR SIMPLES, CORRENTE 10A, TENSÃO 250V, (10A-250V) E PLACA DE UM (1) POSTO, INCLUSIVE FORNECIMENTO, INSTALAÇÃO, SUPORTE, MÓDULO E PLACA, EXCLUSIVE CONDULETE</t>
  </si>
  <si>
    <t>ED-17982</t>
  </si>
  <si>
    <t>CONJUNTO PARA CONDULETE DE 1" (25MM) COM UMA (1) TOMADA PADRÃO, TRÊS (3) POLOS, CORRENTE 10A, TENSÃO 250V, (2P+T/10A-250V) E PLACA DE UM (1) POSTO, INCLUSIVE FORNECIMENTO, INSTALAÇÃO, SUPORTE, MÓDULO E PLACA, EXCLUSIVE CONDULETE</t>
  </si>
  <si>
    <t>ED-17984</t>
  </si>
  <si>
    <t>CONJUNTO PARA CONDULETE DE 1" (25MM) COM UMA (1) TOMADA PADRÃO, TRÊS (3) POLOS, CORRENTE 20A, TENSÃO 250V, (2P+T/20A-250V) E PLACA DE UM (1) POSTO, INCLUSIVE FORNECIMENTO, INSTALAÇÃO, SUPORTE, MÓDULO E PLACA, EXCLUSIVE CONDULETE</t>
  </si>
  <si>
    <t>ED-49115</t>
  </si>
  <si>
    <t>CONJUNTO PARA CONDULETE DE 3/4" (20MM) COM UM (1) INTERRUPTOR PARALELO, CORRENTE 10A, TENSÃO 250V, (10A-250V) E PLACA DE UM (1) POSTO, INCLUSIVE FORNECIMENTO, INSTALAÇÃO, SUPORTE, MÓDULO E PLACA, EXCLUSIVE CONDULETE</t>
  </si>
  <si>
    <t>ED-32980</t>
  </si>
  <si>
    <t>CONJUNTO PARA CONDULETE DE 3/4" (20MM) COM UM (1) INTERRUPTOR PULSADOR, CORRENTE 10A, TENSÃO 250V, (10A-250V) E PLACA DE UM (1) POSTO, INCLUSIVE FORNECIMENTO, INSTALAÇÃO, SUPORTE, MÓDULO E PLACA, EXCLUSIVE CONDULETE</t>
  </si>
  <si>
    <t>ED-49114</t>
  </si>
  <si>
    <t>CONJUNTO PARA CONDULETE DE 3/4" (20MM) COM UM (1) INTERRUPTOR SIMPLES, CORRENTE 10A, TENSÃO 250V, (10A-250V) E PLACA DE UM (1) POSTO, INCLUSIVE FORNECIMENTO, INSTALAÇÃO, SUPORTE, MÓDULO E PLACA, EXCLUSIVE CONDULETE</t>
  </si>
  <si>
    <t>ED-32981</t>
  </si>
  <si>
    <t>CONJUNTO PARA CONDULETE DE 3/4" (20MM) COM UM (1) INTERRUPTOR SIMPLES E UMA (1) TOMADA PADRÃO, TRÊS (3) POLOS, CORRENTE 10A, TENSÃO 250V, (10A-250V) E PLACA DE DOIS (2) POSTOS, INCLUSIVE FORNECIMENTO, INSTALAÇÃO, SUPORTE, MÓDULO E PLACA, EXCLUSIVE CONDULETE</t>
  </si>
  <si>
    <t>ED-49116</t>
  </si>
  <si>
    <t>CONJUNTO PARA CONDULETE DE 3/4" (20MM) COM UMA (1) TOMADA PADRÃO, TRÊS (3) POLOS, CORRENTE 10A, TENSÃO 250V, (2P+T/10A-250V) E PLACA DE UM (1) POSTO, INCLUSIVE FORNECIMENTO, INSTALAÇÃO, SUPORTE, MÓDULO E PLACA, EXCLUSIVE CONDULETE</t>
  </si>
  <si>
    <t>ED-17978</t>
  </si>
  <si>
    <t>CONJUNTO PARA CONDULETE DE 3/4" (20MM) COM UMA (1) TOMADA PADRÃO, TRÊS (3) POLOS, CORRENTE 20A, TENSÃO 250V, (2P+T/20A-250V) E PLACA DE UM (1) POSTO, INCLUSIVE FORNECIMENTO, INSTALAÇÃO, SUPORTE, MÓDULO E PLACA, EXCLUSIVE CONDULETE</t>
  </si>
  <si>
    <t>ED-17991</t>
  </si>
  <si>
    <t>PLACA CEGA PARA CONDULETE, COM DIÂMETRO DE SAÍDA 1" (25MM), EXCLUSIVE CONDULETE</t>
  </si>
  <si>
    <t>ED-17993</t>
  </si>
  <si>
    <t>PLACA CEGA PARA CONDULETE, COM DIÂMETRO DE SAÍDA 1.1/2" (40MM), EXCLUSIVE CONDULETE</t>
  </si>
  <si>
    <t>ED-17992</t>
  </si>
  <si>
    <t>PLACA CEGA PARA CONDULETE, COM DIÂMETRO DE SAÍDA 1.1/4" (32MM), EXCLUSIVE CONDULETE</t>
  </si>
  <si>
    <t>ED-17994</t>
  </si>
  <si>
    <t>PLACA CEGA PARA CONDULETE, COM DIÂMETRO DE SAÍDA 2" (50MM), EXCLUSIVE CONDULETE</t>
  </si>
  <si>
    <t>ED-17990</t>
  </si>
  <si>
    <t>PLACA CEGA PARA CONDULETE, COM DIÂMETRO DE SAÍDA 3/4" (20MM), EXCLUSIVE CONDULETE</t>
  </si>
  <si>
    <t>ELETRODUTO FLEXÍVEL</t>
  </si>
  <si>
    <t>ED-17951</t>
  </si>
  <si>
    <t>ELETRODUTO FLEXÍVEL CORRUGADO EM PVC, ANTI-CHAMA, DIÂMETRO DE 20MM (1/2"), APLICADO EM ALVENARIA, EXCLUSIVE RASGO</t>
  </si>
  <si>
    <t>ED-49413</t>
  </si>
  <si>
    <t>ELETRODUTO FLEXÍVEL CORRUGADO EM PVC, ANTI-CHAMA, DIÂMETRO DE 20MM (1/2"), APLICADO EM ALVENARIA, INCLUSIVE RASGO</t>
  </si>
  <si>
    <t>ED-17952</t>
  </si>
  <si>
    <t>ELETRODUTO FLEXÍVEL CORRUGADO EM PVC, ANTI-CHAMA, DIÂMETRO DE 25MM (3/4"), APLICADO EM ALVENARIA, EXCLUSIVE RASGO</t>
  </si>
  <si>
    <t>ED-49414</t>
  </si>
  <si>
    <t>ELETRODUTO FLEXÍVEL CORRUGADO EM PVC, ANTI-CHAMA, DIÂMETRO DE 25MM (3/4"), APLICADO EM ALVENARIA, INCLUSIVE RASGO</t>
  </si>
  <si>
    <t>ED-17953</t>
  </si>
  <si>
    <t>ELETRODUTO FLEXÍVEL CORRUGADO EM PVC, ANTI-CHAMA, DIÂMETRO DE 32MM (1"), APLICADO EM ALVENARIA, EXCLUSIVE RASGO</t>
  </si>
  <si>
    <t>ED-49415</t>
  </si>
  <si>
    <t>ELETRODUTO FLEXÍVEL CORRUGADO EM PVC, ANTI-CHAMA, DIÂMETRO DE 32MM (1"), APLICADO EM ALVENARIA, INCLUSIVE RASGO</t>
  </si>
  <si>
    <t>ED-7248</t>
  </si>
  <si>
    <t>ELETRODUTO FLEXÍVEL, EM AÇO GALVANIZADO, DIÂMETRO DE 20MM (3/4"), REVESTIDO EXTERNAMENTE COM PVC, NA COR PRETA, INCLUSIVE ACESSÓRIOS PARA FIXAÇÃO E CONEXÕES</t>
  </si>
  <si>
    <t>ED-7249</t>
  </si>
  <si>
    <t>ELETRODUTO FLEXÍVEL, EM AÇO GALVANIZADO, DIÂMETRO DE 25MM (1"), REVESTIDO EXTERNAMENTE COM PVC, NA COR PRETA, INCLUSIVE ACESSÓRIOS PARA FIXAÇÃO E CONEXÕES</t>
  </si>
  <si>
    <t>ED-7250</t>
  </si>
  <si>
    <t>ELETRODUTO FLEXÍVEL, EM AÇO GALVANIZADO, DIÂMETRO DE 32MM (1.1/4"), REVESTIDO EXTERNAMENTE COM PVC, NA COR PRETA, INCLUSIVE ACESSÓRIOS PARA FIXAÇÃO E CONEXÕES</t>
  </si>
  <si>
    <t>ED-7251</t>
  </si>
  <si>
    <t>ELETRODUTO FLEXÍVEL, EM AÇO GALVANIZADO, DIÂMETRO DE 40MM (1.1/2"), REVESTIDO EXTERNAMENTE COM PVC, NA COR PRETA, INCLUSIVE ACESSÓRIOS PARA FIXAÇÃO E CONEXÕES</t>
  </si>
  <si>
    <t>ED-7252</t>
  </si>
  <si>
    <t>ELETRODUTO FLEXÍVEL, EM AÇO GALVANIZADO, DIÂMETRO DE 50MM (2"), REVESTIDO EXTERNAMENTE COM PVC, NA COR PRETA, INCLUSIVE ACESSÓRIOS PARA FIXAÇÃO E CONEXÕES</t>
  </si>
  <si>
    <t>ED-7253</t>
  </si>
  <si>
    <t>ELETRODUTO FLEXÍVEL, EM AÇO GALVANIZADO, DIÂMETRO DE 60MM (2.1/2"), REVESTIDO EXTERNAMENTE COM PVC, NA COR PRETA, INCLUSIVE ACESSÓRIOS PARA FIXAÇÃO E CONEXÕES</t>
  </si>
  <si>
    <t>ELETRODUTO RÍGIDO EM PVC</t>
  </si>
  <si>
    <t>ED-26545</t>
  </si>
  <si>
    <t>ELETRODUTO DE PVC RÍGIDO ROSCÁVEL, DIÂMETRO DE 100MM (4"), INSTALAÇÃO APARENTE OU SOBRE FORRO COM ABRAÇADEIRA METÁLICA DE CUNHA, TIPO "D", INCLUSIVE ACESSÓRIOS PARA FIXAÇÃO E CONEXÕES</t>
  </si>
  <si>
    <t>ED-26534</t>
  </si>
  <si>
    <t>ELETRODUTO DE PVC RÍGIDO ROSCÁVEL, DIÂMETRO DE 100MM (4"), INSTALAÇÃO EMBUTIDA OU ENTERRADA, INCLUSIVE CONEXÕES, EXCLUSIVE RASGO EM ALVENARIA/CONCRETO OU ESCAVAÇÃO</t>
  </si>
  <si>
    <t>ED-26535</t>
  </si>
  <si>
    <t>ELETRODUTO DE PVC RÍGIDO ROSCÁVEL, DIÂMETRO DE 16MM (1/2"), INSTALAÇÃO APARENTE OU SOBRE FORRO COM ABRAÇADEIRA METÁLICA DE CUNHA, TIPO "D", INCLUSIVE ACESSÓRIOS PARA FIXAÇÃO E CONEXÕES</t>
  </si>
  <si>
    <t>ED-26526</t>
  </si>
  <si>
    <t>ELETRODUTO DE PVC RÍGIDO ROSCÁVEL, DIÂMETRO DE 16MM (1/2"), INSTALAÇÃO EMBUTIDA OU ENTERRADA, INCLUSIVE CONEXÕES, EXCLUSIVE RASGO EM ALVENARIA/CONCRETO OU ESCAVAÇÃO</t>
  </si>
  <si>
    <t>ED-26536</t>
  </si>
  <si>
    <t>ELETRODUTO DE PVC RÍGIDO ROSCÁVEL, DIÂMETRO DE 20MM (3/4"), INSTALAÇÃO APARENTE OU SOBRE FORRO COM ABRAÇADEIRA METÁLICA DE CUNHA, TIPO "D", INCLUSIVE ACESSÓRIOS PARA FIXAÇÃO E CONEXÕES</t>
  </si>
  <si>
    <t>ED-26527</t>
  </si>
  <si>
    <t>ELETRODUTO DE PVC RÍGIDO ROSCÁVEL, DIÂMETRO DE 20MM (3/4"), INSTALAÇÃO EMBUTIDA OU ENTERRADA, INCLUSIVE CONEXÕES, EXCLUSIVE RASGO EM ALVENARIA/CONCRETO OU ESCAVAÇÃO</t>
  </si>
  <si>
    <t>ED-26537</t>
  </si>
  <si>
    <t>ELETRODUTO DE PVC RÍGIDO ROSCÁVEL, DIÂMETRO DE 25MM (1"), INSTALAÇÃO APARENTE OU SOBRE FORRO COM ABRAÇADEIRA METÁLICA DE CUNHA, TIPO "D", INCLUSIVE ACESSÓRIOS PARA FIXAÇÃO E CONEXÕES</t>
  </si>
  <si>
    <t>ED-26528</t>
  </si>
  <si>
    <t>ELETRODUTO DE PVC RÍGIDO ROSCÁVEL, DIÂMETRO DE 25MM (1"), INSTALAÇÃO EMBUTIDA OU ENTERRADA, INCLUSIVE CONEXÕES, EXCLUSIVE RASGO EM ALVENARIA/CONCRETO OU ESCAVAÇÃO</t>
  </si>
  <si>
    <t>ED-26538</t>
  </si>
  <si>
    <t>ELETRODUTO DE PVC RÍGIDO ROSCÁVEL, DIÂMETRO DE 32MM (1.1/4"), INSTALAÇÃO APARENTE OU SOBRE FORRO COM ABRAÇADEIRA METÁLICA DE CUNHA, TIPO "D", INCLUSIVE ACESSÓRIOS PARA FIXAÇÃO E CONEXÕES</t>
  </si>
  <si>
    <t>ED-26529</t>
  </si>
  <si>
    <t>ELETRODUTO DE PVC RÍGIDO ROSCÁVEL, DIÂMETRO DE 32MM (1.1/4"), INSTALAÇÃO EMBUTIDA OU ENTERRADA, INCLUSIVE CONEXÕES, EXCLUSIVE RASGO EM ALVENARIA/CONCRETO OU ESCAVAÇÃO</t>
  </si>
  <si>
    <t>ED-26539</t>
  </si>
  <si>
    <t>ELETRODUTO DE PVC RÍGIDO ROSCÁVEL, DIÂMETRO DE 40MM (1.1/2"), INSTALAÇÃO APARENTE OU SOBRE FORRO COM ABRAÇADEIRA METÁLICA DE CUNHA, TIPO "D", INCLUSIVE ACESSÓRIOS PARA FIXAÇÃO E CONEXÕES</t>
  </si>
  <si>
    <t>ED-26530</t>
  </si>
  <si>
    <t>ELETRODUTO DE PVC RÍGIDO ROSCÁVEL, DIÂMETRO DE 40MM (1.1/2"), INSTALAÇÃO EMBUTIDA OU ENTERRADA, INCLUSIVE CONEXÕES, EXCLUSIVE RASGO EM ALVENARIA/CONCRETO OU ESCAVAÇÃO</t>
  </si>
  <si>
    <t>ED-26541</t>
  </si>
  <si>
    <t>ELETRODUTO DE PVC RÍGIDO ROSCÁVEL, DIÂMETRO DE 50MM (2"), INSTALAÇÃO APARENTE OU SOBRE FORRO COM ABRAÇADEIRA METÁLICA DE CUNHA, TIPO "D", INCLUSIVE ACESSÓRIOS PARA FIXAÇÃO E CONEXÕES</t>
  </si>
  <si>
    <t>ED-26531</t>
  </si>
  <si>
    <t>ELETRODUTO DE PVC RÍGIDO ROSCÁVEL, DIÂMETRO DE 50MM (2"), INSTALAÇÃO EMBUTIDA OU ENTERRADA, INCLUSIVE CONEXÕES, EXCLUSIVE RASGO EM ALVENARIA/CONCRETO OU ESCAVAÇÃO</t>
  </si>
  <si>
    <t>ED-26543</t>
  </si>
  <si>
    <t>ELETRODUTO DE PVC RÍGIDO ROSCÁVEL, DIÂMETRO DE 60MM (2.1/2"), INSTALAÇÃO APARENTE OU SOBRE FORRO COM ABRAÇADEIRA METÁLICA DE CUNHA, TIPO "D", INCLUSIVE ACESSÓRIOS PARA FIXAÇÃO E CONEXÕES</t>
  </si>
  <si>
    <t>ED-26532</t>
  </si>
  <si>
    <t>ELETRODUTO DE PVC RÍGIDO ROSCÁVEL, DIÂMETRO DE 60MM (2.1/2"), INSTALAÇÃO EMBUTIDA OU ENTERRADA, INCLUSIVE CONEXÕES, EXCLUSIVE RASGO EM ALVENARIA/CONCRETO OU ESCAVAÇÃO</t>
  </si>
  <si>
    <t>ED-26544</t>
  </si>
  <si>
    <t>ELETRODUTO DE PVC RÍGIDO ROSCÁVEL, DIÂMETRO DE 75MM (3"), INSTALAÇÃO APARENTE OU SOBRE FORRO COM ABRAÇADEIRA METÁLICA DE CUNHA, TIPO "D", INCLUSIVE ACESSÓRIOS PARA FIXAÇÃO E CONEXÕES</t>
  </si>
  <si>
    <t>ED-26533</t>
  </si>
  <si>
    <t>ELETRODUTO DE PVC RÍGIDO ROSCÁVEL, DIÂMETRO DE 75MM (3"), INSTALAÇÃO EMBUTIDA OU ENTERRADA, INCLUSIVE CONEXÕES, EXCLUSIVE RASGO EM ALVENARIA/CONCRETO OU ESCAVAÇÃO</t>
  </si>
  <si>
    <t>ED-17935</t>
  </si>
  <si>
    <t>SONDAGEM DE ELETRODUTO/DUTOS COM ARAME GALVANIZADO, DIÂMETRO DO FIO 1,24MM, 18BWG, INCLUSIVE FORNECIMENTO</t>
  </si>
  <si>
    <t>ELETRODUTO RÍGIDO EM AÇO GALVANIZADO</t>
  </si>
  <si>
    <t>ED-49316</t>
  </si>
  <si>
    <t>ELETRODUTO DE AÇO GALVANIZADO LEVE, DIÂMETRO DE 15MM (1/2"), INSTALAÇÃO APARENTE OU SOBRE FORRO COM ABRAÇADEIRA METÁLICA DE CUNHA, TIPO "D", INCLUSIVE ACESSÓRIOS PARA FIXAÇÃO E CONEXÕES</t>
  </si>
  <si>
    <t>ED-49317</t>
  </si>
  <si>
    <t>ELETRODUTO DE AÇO GALVANIZADO LEVE, DIÂMETRO DE 20MM (3/4"), INSTALAÇÃO APARENTE OU SOBRE FORRO COM ABRAÇADEIRA METÁLICA DE CUNHA, TIPO "D", INCLUSIVE ACESSÓRIOS PARA FIXAÇÃO E CONEXÕES</t>
  </si>
  <si>
    <t>ED-49318</t>
  </si>
  <si>
    <t>ELETRODUTO DE AÇO GALVANIZADO LEVE, DIÂMETRO DE 25MM (1"), INSTALAÇÃO APARENTE OU SOBRE FORRO COM ABRAÇADEIRA METÁLICA DE CUNHA, TIPO "D", INCLUSIVE ACESSÓRIOS PARA FIXAÇÃO E CONEXÕES</t>
  </si>
  <si>
    <t>ED-49324</t>
  </si>
  <si>
    <t>ELETRODUTO DE AÇO GALVANIZADO MÉDIO, DIÂMETRO DE 100MM (4"), INSTALAÇÃO APARENTE OU SOBRE FORRO COM ABRAÇADEIRA METÁLICA DE CUNHA, TIPO "D", INCLUSIVE ACESSÓRIOS PARA FIXAÇÃO E CONEXÕES</t>
  </si>
  <si>
    <t>ED-49319</t>
  </si>
  <si>
    <t>ELETRODUTO DE AÇO GALVANIZADO MÉDIO, DIÂMETRO DE 32MM (1.1/4"), INSTALAÇÃO APARENTE OU SOBRE FORRO COM ABRAÇADEIRA METÁLICA DE CUNHA, TIPO "D", INCLUSIVE ACESSÓRIOS PARA FIXAÇÃO E CONEXÕES</t>
  </si>
  <si>
    <t>ED-49320</t>
  </si>
  <si>
    <t>ELETRODUTO DE AÇO GALVANIZADO MÉDIO, DIÂMETRO DE 40MM (1.1/2"), INSTALAÇÃO APARENTE OU SOBRE FORRO COM ABRAÇADEIRA METÁLICA DE CUNHA, TIPO "D", INCLUSIVE ACESSÓRIOS PARA FIXAÇÃO E CONEXÕES</t>
  </si>
  <si>
    <t>ED-49321</t>
  </si>
  <si>
    <t>ELETRODUTO DE AÇO GALVANIZADO MÉDIO, DIÂMETRO DE 50MM (2"), INSTALAÇÃO APARENTE OU SOBRE FORRO COM ABRAÇADEIRA METÁLICA DE CUNHA, TIPO "D", INCLUSIVE ACESSÓRIOS PARA FIXAÇÃO E CONEXÕES</t>
  </si>
  <si>
    <t>ED-49322</t>
  </si>
  <si>
    <t>ELETRODUTO DE AÇO GALVANIZADO MÉDIO, DIÂMETRO DE 65MM (2.1/2"), INSTALAÇÃO APARENTE OU SOBRE FORRO COM ABRAÇADEIRA METÁLICA DE CUNHA, TIPO "D", INCLUSIVE ACESSÓRIOS PARA FIXAÇÃO E CONEXÕES</t>
  </si>
  <si>
    <t>ED-49323</t>
  </si>
  <si>
    <t>ELETRODUTO DE AÇO GALVANIZADO MÉDIO, DIÂMETRO DE 80MM (3"), INSTALAÇÃO APARENTE OU SOBRE FORRO COM ABRAÇADEIRA METÁLICA DE CUNHA, TIPO "D", INCLUSIVE ACESSÓRIOS PARA FIXAÇÃO E CONEXÕES</t>
  </si>
  <si>
    <t>ED-49333</t>
  </si>
  <si>
    <t>ELETRODUTO DE AÇO GALVANIZADO PESADO, DIÂMETRO DE 100MM (4"), INSTALAÇÃO APARENTE OU SOBRE FORRO COM ABRAÇADEIRA METÁLICA DE CUNHA, TIPO "D", INCLUSIVE ACESSÓRIOS PARA FIXAÇÃO E CONEXÕES</t>
  </si>
  <si>
    <t>ED-49325</t>
  </si>
  <si>
    <t>ELETRODUTO DE AÇO GALVANIZADO PESADO, DIÂMETRO DE 15MM (1/2"), INSTALAÇÃO APARENTE OU SOBRE FORRO COM ABRAÇADEIRA METÁLICA DE CUNHA, TIPO "D", INCLUSIVE ACESSÓRIOS PARA FIXAÇÃO E CONEXÕES</t>
  </si>
  <si>
    <t>ED-49326</t>
  </si>
  <si>
    <t>ELETRODUTO DE AÇO GALVANIZADO PESADO, DIÂMETRO DE 20MM (3/4"), INSTALAÇÃO APARENTE OU SOBRE FORRO COM ABRAÇADEIRA METÁLICA DE CUNHA, TIPO "D", INCLUSIVE ACESSÓRIOS PARA FIXAÇÃO E CONEXÕES</t>
  </si>
  <si>
    <t>ED-49327</t>
  </si>
  <si>
    <t>ELETRODUTO DE AÇO GALVANIZADO PESADO, DIÂMETRO DE 25MM (1"), INSTALAÇÃO APARENTE OU SOBRE FORRO COM ABRAÇADEIRA METÁLICA DE CUNHA, TIPO "D", INCLUSIVE ACESSÓRIOS PARA FIXAÇÃO E CONEXÕES</t>
  </si>
  <si>
    <t>ED-49328</t>
  </si>
  <si>
    <t>ELETRODUTO DE AÇO GALVANIZADO PESADO, DIÂMETRO DE 32MM (1.1/4"), INSTALAÇÃO APARENTE OU SOBRE FORRO COM ABRAÇADEIRA METÁLICA DE CUNHA, TIPO "D", INCLUSIVE ACESSÓRIOS PARA FIXAÇÃO E CONEXÕES</t>
  </si>
  <si>
    <t>ED-49329</t>
  </si>
  <si>
    <t>ELETRODUTO DE AÇO GALVANIZADO PESADO, DIÂMETRO DE 40MM (1.1/2"), INSTALAÇÃO APARENTE OU SOBRE FORRO COM ABRAÇADEIRA METÁLICA DE CUNHA, TIPO "D", INCLUSIVE ACESSÓRIOS PARA FIXAÇÃO E CONEXÕES</t>
  </si>
  <si>
    <t>ED-49330</t>
  </si>
  <si>
    <t>ELETRODUTO DE AÇO GALVANIZADO PESADO, DIÂMETRO DE 50MM (2"), INSTALAÇÃO APARENTE OU SOBRE FORRO COM ABRAÇADEIRA METÁLICA DE CUNHA, TIPO "D", INCLUSIVE ACESSÓRIOS PARA FIXAÇÃO E CONEXÕES</t>
  </si>
  <si>
    <t>ED-49331</t>
  </si>
  <si>
    <t>ELETRODUTO DE AÇO GALVANIZADO PESADO, DIÂMETRO DE 65MM (2.1/2"), INSTALAÇÃO APARENTE OU SOBRE FORRO COM ABRAÇADEIRA METÁLICA DE CUNHA, TIPO "D", INCLUSIVE ACESSÓRIOS PARA FIXAÇÃO E CONEXÕES</t>
  </si>
  <si>
    <t>ED-49332</t>
  </si>
  <si>
    <t>ELETRODUTO DE AÇO GALVANIZADO PESADO, DIÂMETRO DE 80MM (3"), INSTALAÇÃO APARENTE OU SOBRE FORRO COM ABRAÇADEIRA METÁLICA DE CUNHA, TIPO "D", INCLUSIVE ACESSÓRIOS PARA FIXAÇÃO E CONEXÕES</t>
  </si>
  <si>
    <t>PERFILADO LISO E PERFURADO</t>
  </si>
  <si>
    <t>ED-49463</t>
  </si>
  <si>
    <t>CAIXA DE DERIVAÇÃO TIPO "C" PARA PERFILADO EM CHAPA DE AÇO  COM TRATAMENTO PRÉ-ZINCADO, INCLUSIVE TAMPA E FIXAÇÃO</t>
  </si>
  <si>
    <t>ED-49464</t>
  </si>
  <si>
    <t>CAIXA DE DERIVAÇÃO TIPO "I" PARA PERFILADO EM CHAPA DE AÇO  COM TRATAMENTO PRÉ-ZINCADO, INCLUSIVE TAMPA E FIXAÇÃO</t>
  </si>
  <si>
    <t>ED-49465</t>
  </si>
  <si>
    <t>CAIXA DE DERIVAÇÃO TIPO "L" PARA PERFILADO EM CHAPA DE AÇO  COM TRATAMENTO PRÉ-ZINCADO, INCLUSIVE TAMPA E FIXAÇÃO</t>
  </si>
  <si>
    <t>ED-49466</t>
  </si>
  <si>
    <t>CAIXA DE DERIVAÇÃO TIPO "T" PARA PERFILADO EM CHAPA DE AÇO  COM TRATAMENTO PRÉ-ZINCADO, INCLUSIVE TAMPA E FIXAÇÃO</t>
  </si>
  <si>
    <t>ED-49467</t>
  </si>
  <si>
    <t>CAIXA DE DERIVAÇÃO TIPO "X" PARA PERFILADO EM CHAPA DE AÇO  COM TRATAMENTO PRÉ-ZINCADO, INCLUSIVE TAMPA E FIXAÇÃO</t>
  </si>
  <si>
    <t>ED-49446</t>
  </si>
  <si>
    <t>PERFILADO LISO (38X19)MM EM CHAPA DE AÇO GALVANIZADO N°18, COM TRATAMENTO PRÉ-ZINCADO, INCLUSIVE FIXAÇÃO SUPERIOR, CONEXÕES E ACESSÓRIOS, EXCLUSIVE TAMPA DE ENCAIXE</t>
  </si>
  <si>
    <t>ED-49447</t>
  </si>
  <si>
    <t>PERFILADO LISO (38X38)MM EM CHAPA DE AÇO GALVANIZADO #18, COM TRATAMENTO PRÉ-ZINCADO, INCLUSIVE FIXAÇÃO SUPERIOR, CONEXÕES E ACESSÓRIOS, EXCLUSIVE TAMPA DE ENCAIXE</t>
  </si>
  <si>
    <t>ED-49448</t>
  </si>
  <si>
    <t>PERFILADO LISO (38X38)MM EM CHAPA DE AÇO GALVANIZADO #18, COM TRATAMENTO PRÉ-ZINCADO, INCLUSIVE TAMPA DE ENCAIXE, FIXAÇÃO SUPERIOR, CONEXÕES E ACESSÓRIOS</t>
  </si>
  <si>
    <t>ED-49451</t>
  </si>
  <si>
    <t>PERFILADO PERFURADO (38X38)MM EM CHAPA DE AÇO GALVANIZADO #18, COM TRATAMENTO PRÉ-ZINCADO, INCLUSIVE FIXAÇÃO SUPERIOR, CONEXÕES E ACESSÓRIOS, EXCLUSIVE TAMPA DE ENCAIXE</t>
  </si>
  <si>
    <t>ED-49450</t>
  </si>
  <si>
    <t>PERFILADO PERFURADO (38X38)MM EM CHAPA DE AÇO GALVANIZADO #18, COM TRATAMENTO PRÉ-ZINCADO, INCLUSIVE TAMPA DE ENCAIXE, FIXAÇÃO SUPERIOR, CONEXÕES E ACESSÓRIOS</t>
  </si>
  <si>
    <t>ED-49457</t>
  </si>
  <si>
    <t>SUPORTE OU GANCHO DE LUMINÁRIA PARA PERFILADO (38X38)MM, TIPO CURTO, EM CHAPA DE AÇO COM TRATAMENTO PRÉ-ZINCADO, INCLUSIVE ACESSÓRIOS E FIXAÇÃO</t>
  </si>
  <si>
    <t>ED-49458</t>
  </si>
  <si>
    <t>SUPORTE OU GANCHO DE LUMINÁRIA PARA PERFILADO (38X38)MM, TIPO LONGO, EM CHAPA DE AÇO COM TRATAMENTO PRÉ-ZINCADO, INCLUSIVE ACESSÓRIOS E FIXAÇÃO</t>
  </si>
  <si>
    <t>ELETROCALHA LISA</t>
  </si>
  <si>
    <t>ED-19511</t>
  </si>
  <si>
    <t>ELETROCALHA LISA (100X100)MM EM CHAPA DE AÇO GALVANIZADO, ESP. 1,25MM (MSG 18), COM TRATAMENTO PRÉ-ZINCADO, INCLUSIVE TAMPA DE ENCAIXE, FIXAÇÃO SUPERIOR, CONEXÕES E ACESSÓRIOS</t>
  </si>
  <si>
    <t>ED-19510</t>
  </si>
  <si>
    <t>ELETROCALHA LISA (100X50)MM EM CHAPA DE AÇO GALVANIZADO, ESP. 1,25MM (MSG 18), COM TRATAMENTO PRÉ-ZINCADO, INCLUSIVE TAMPA DE ENCAIXE, FIXAÇÃO SUPERIOR, CONEXÕES E ACESSÓRIOS</t>
  </si>
  <si>
    <t>ED-19513</t>
  </si>
  <si>
    <t>ELETROCALHA LISA (150X100)MM EM CHAPA DE AÇO GALVANIZADO, ESP. 1,25MM (MSG 18), COM TRATAMENTO PRÉ-ZINCADO, INCLUSIVE TAMPA DE ENCAIXE, FIXAÇÃO SUPERIOR, CONEXÕES E ACESSÓRIOS</t>
  </si>
  <si>
    <t>ED-19512</t>
  </si>
  <si>
    <t>ELETROCALHA LISA (150X50)MM EM CHAPA DE AÇO GALVANIZADO, ESP. 1,25MM (MSG 18), COM TRATAMENTO PRÉ-ZINCADO, INCLUSIVE TAMPA DE ENCAIXE, FIXAÇÃO SUPERIOR, CONEXÕES E ACESSÓRIOS</t>
  </si>
  <si>
    <t>ED-19515</t>
  </si>
  <si>
    <t>ELETROCALHA LISA (200X100)MM EM CHAPA DE AÇO GALVANIZADO, ESP. 1,25MM (MSG 18), COM TRATAMENTO PRÉ-ZINCADO, INCLUSIVE TAMPA DE ENCAIXE, FIXAÇÃO SUPERIOR, CONEXÕES E ACESSÓRIOS</t>
  </si>
  <si>
    <t>ED-19514</t>
  </si>
  <si>
    <t>ELETROCALHA LISA (200X50)MM EM CHAPA DE AÇO GALVANIZADO, ESP. 1,25MM (MSG 18), COM TRATAMENTO PRÉ-ZINCADO, INCLUSIVE TAMPA DE ENCAIXE, FIXAÇÃO SUPERIOR, CONEXÕES E ACESSÓRIOS</t>
  </si>
  <si>
    <t>ED-19517</t>
  </si>
  <si>
    <t>ELETROCALHA LISA (300X100)MM EM CHAPA DE AÇO GALVANIZADO, ESP. 1,25MM (MSG 18), COM TRATAMENTO PRÉ-ZINCADO, INCLUSIVE TAMPA DE ENCAIXE, FIXAÇÃO SUPERIOR, CONEXÕES E ACESSÓRIOS</t>
  </si>
  <si>
    <t>ED-19516</t>
  </si>
  <si>
    <t>ELETROCALHA LISA (300X50)MM EM CHAPA DE AÇO GALVANIZADO, ESP. 1,25MM (MSG 18), COM TRATAMENTO PRÉ-ZINCADO, INCLUSIVE TAMPA DE ENCAIXE, FIXAÇÃO SUPERIOR, CONEXÕES E ACESSÓRIOS</t>
  </si>
  <si>
    <t>ED-19518</t>
  </si>
  <si>
    <t>ELETROCALHA LISA (400X100)MM EM CHAPA DE AÇO GALVANIZADO, ESP. 1,25MM (MSG 18), COM TRATAMENTO PRÉ-ZINCADO, INCLUSIVE TAMPA DE ENCAIXE, FIXAÇÃO SUPERIOR, CONEXÕES E ACESSÓRIOS</t>
  </si>
  <si>
    <t>ELETROCALHA PERFURADA</t>
  </si>
  <si>
    <t>ED-19520</t>
  </si>
  <si>
    <t>ELETROCALHA PERFURADA (100X100)MM EM CHAPA DE AÇO GALVANIZADO, ESP. 1,25MM (MSG 18), COM TRATAMENTO PRÉ-ZINCADO, INCLUSIVE TAMPA DE ENCAIXE, FIXAÇÃO SUPERIOR, CONEXÕES E ACESSÓRIOS</t>
  </si>
  <si>
    <t>ED-19519</t>
  </si>
  <si>
    <t>ELETROCALHA PERFURADA (100X50)MM EM CHAPA DE AÇO GALVANIZADO, ESP. 1,25MM (MSG 18), COM TRATAMENTO PRÉ-ZINCADO, INCLUSIVE TAMPA DE ENCAIXE, FIXAÇÃO SUPERIOR, CONEXÕES E ACESSÓRIOS</t>
  </si>
  <si>
    <t>ED-19522</t>
  </si>
  <si>
    <t>ELETROCALHA PERFURADA (150X100)MM EM CHAPA DE AÇO GALVANIZADO, ESP. 1,25MM (MSG 18), COM TRATAMENTO PRÉ-ZINCADO, INCLUSIVE TAMPA DE ENCAIXE, FIXAÇÃO SUPERIOR, CONEXÕES E ACESSÓRIOS</t>
  </si>
  <si>
    <t>ED-19521</t>
  </si>
  <si>
    <t>ELETROCALHA PERFURADA (150X50)MM EM CHAPA DE AÇO GALVANIZADO, ESP. 1,25MM (MSG 18), COM TRATAMENTO PRÉ-ZINCADO, INCLUSIVE TAMPA DE ENCAIXE, FIXAÇÃO SUPERIOR, CONEXÕES E ACESSÓRIOS</t>
  </si>
  <si>
    <t>ED-19524</t>
  </si>
  <si>
    <t>ELETROCALHA PERFURADA (200X100)MM EM CHAPA DE AÇO GALVANIZADO, ESP. 1,25MM (MSG 18), COM TRATAMENTO PRÉ-ZINCADO, INCLUSIVE TAMPA DE ENCAIXE, FIXAÇÃO SUPERIOR, CONEXÕES E ACESSÓRIOS</t>
  </si>
  <si>
    <t>ED-19523</t>
  </si>
  <si>
    <t>ELETROCALHA PERFURADA (200X50)MM EM CHAPA DE AÇO GALVANIZADO, ESP. 1,25MM (MSG 18), COM TRATAMENTO PRÉ-ZINCADO, INCLUSIVE TAMPA DE ENCAIXE, FIXAÇÃO SUPERIOR, CONEXÕES E ACESSÓRIOS</t>
  </si>
  <si>
    <t>ED-19526</t>
  </si>
  <si>
    <t>ELETROCALHA PERFURADA (300X100)MM EM CHAPA DE AÇO GALVANIZADO, ESP. 1,25MM (MSG 18), COM TRATAMENTO PRÉ-ZINCADO, INCLUSIVE TAMPA DE ENCAIXE, FIXAÇÃO SUPERIOR, CONEXÕES E ACESSÓRIOS</t>
  </si>
  <si>
    <t>ED-19525</t>
  </si>
  <si>
    <t>ELETROCALHA PERFURADA (300X50)MM EM CHAPA DE AÇO GALVANIZADO, ESP. 1,25MM (MSG 18), COM TRATAMENTO PRÉ-ZINCADO, INCLUSIVE TAMPA DE ENCAIXE, FIXAÇÃO SUPERIOR, CONEXÕES E ACESSÓRIOS</t>
  </si>
  <si>
    <t>ED-19527</t>
  </si>
  <si>
    <t>ELETROCALHA PERFURADA (400X100)MM EM CHAPA DE AÇO GALVANIZADO, ESP. 1,25MM (MSG 18), COM TRATAMENTO PRÉ-ZINCADO, INCLUSIVE TAMPA DE ENCAIXE, FIXAÇÃO SUPERIOR, CONEXÕES E ACESSÓRIOS</t>
  </si>
  <si>
    <t>VERGALHÃO DE AÇO COM ROSCA TOTAL</t>
  </si>
  <si>
    <t>ED-19508</t>
  </si>
  <si>
    <t>FIXAÇÃO DE ELETROCALHA/LEITO HORIZONTAL COM LARGURA MAIOR QUE 200 MM E MENOR OU IGUAL A 400 MM EM LAJE, COM SUPORTE EM PERFILADO, INCLUSIVE PERFILADO, VERGALHÃO E ACESSÓRIOS, EXCLUSIVE ELETROCALHA/LEITO</t>
  </si>
  <si>
    <t>ED-19507</t>
  </si>
  <si>
    <t>FIXAÇÃO DE ELETROCALHA/LEITO HORIZONTAL COM LARGURA MENOR OU IGUAL A 200 MM EM LAJE, COM SUPORTE EM PERFILADO, INCLUSIVE PERFILADO, VERGALHÃO E ACESSÓRIOS, EXCLUSIVE ELETROCALHA/LEITO</t>
  </si>
  <si>
    <t>ED-49461</t>
  </si>
  <si>
    <t>VERGALHÃO DE AÇO COM ROSCA TOTAL PARA PERFILADO, DIÂMETRO DE  1/4" (6MM), INCLUSIVE ACESSÓRIOS E FIXAÇÃO</t>
  </si>
  <si>
    <t>ED-15650</t>
  </si>
  <si>
    <t>VERGALHÃO DE AÇO COM ROSCA TOTAL PARA PERFILADO, DIÂMETRO DE 3/8" (10MM), INCLUSIVE ACESSÓRIOS E FIXAÇÃO</t>
  </si>
  <si>
    <t>ED-15970</t>
  </si>
  <si>
    <t>VERGALHÃO DE AÇO COM ROSCA TOTAL PARA PERFILADO, DIÂMETRO DE 5/16" (8MM), INCLUSIVE ACESSÓRIOS E FIXAÇÃO</t>
  </si>
  <si>
    <t>LUMINÁRIA</t>
  </si>
  <si>
    <t>ED-13345</t>
  </si>
  <si>
    <t>LUMINÁRIA ARANDELA TIPO MEIA-LUA COMPLETA, DIÂMETRO 25 CM, PARA UMA (1) LÂMPADA LED, POTÊNCIA 15W, BULBO A65, FORNECIMENTO E INSTALAÇÃO, INCLUSIVE BASE E LÂMPADA</t>
  </si>
  <si>
    <t>ED-13346</t>
  </si>
  <si>
    <t>LUMINÁRIA ARANDELA TIPO MEIA-LUA COMPLETA, DIÂMETRO 25 CM, PARA UMA (1) LÂMPADA LED, POTÊNCIA 20W, BULBO A70, FORNECIMENTO E INSTALAÇÃO, INCLUSIVE BASE E LÂMPADA</t>
  </si>
  <si>
    <t>ED-9955</t>
  </si>
  <si>
    <t>LUMINÁRIA ARANDELA TIPO MEIA-LUA COMPLETA, DIÂMETRO 25 CM, PARA UMA (1) LÂMPADA LED, POTÊNCIA 9W, BULBO A60, FORNECIMENTO E INSTALAÇÃO, INCLUSIVE BASE E LÂMPADA</t>
  </si>
  <si>
    <t>ED-9954</t>
  </si>
  <si>
    <t>LUMINÁRIA ARANDELA TIPO MEIA-LUA, DIÂMETRO 25 CM, PARA UMA (1) LÂMPADA BASE E-27, FORNECIMENTO E INSTALAÇÃO, INCLUSIVE BASE, EXCLUSIVE LÂMPADA</t>
  </si>
  <si>
    <t>ED-26606</t>
  </si>
  <si>
    <t>LUMINÁRIA ARANDELA TIPO TARTARUGA BLINDADA COMPLETA, PARA UMA (1) LÂMPADA LED, POTÊNCIA 9W, BULBO A60, FORNECIMENTO E INSTALAÇÃO, INCLUSIVE BASE E LÂMPADA</t>
  </si>
  <si>
    <t>ED-49404</t>
  </si>
  <si>
    <t>LUMINÁRIA ARANDELA TIPO TARTARUGA BLINDADA, PARA UMA (1) LÂMPADA BASE E-27, POTÊNCIA MÁXIMA 60W, FORNECIMENTO E INSTALAÇÃO, EXCLUSIVE LÂMPADA</t>
  </si>
  <si>
    <t>ED-26605</t>
  </si>
  <si>
    <t>LUMINÁRIA ARANDELA TIPO TARTARUGA COMPLETA, PARA UMA (1) LÂMPADA LED, POTÊNCIA 9W, BULBO A60, FORNECIMENTO E INSTALAÇÃO, INCLUSIVE BASE E LÂMPADA</t>
  </si>
  <si>
    <t>ED-49402</t>
  </si>
  <si>
    <t>LUMINÁRIA ARANDELA TIPO TARTARUGA, PARA UMA (1) LÂMPADA BASE E-27, POTÊNCIA MÁXIMA 60W, FORNECIMENTO E INSTALAÇÃO, EXCLUSIVE LÂMPADA</t>
  </si>
  <si>
    <t>ED-13338</t>
  </si>
  <si>
    <t>LUMINÁRIA COMERCIAL CHANFRADA DE SOBREPOR COMPLETA, PARA DUAS (2) LÂMPADAS TUBULARES LED 2X18W-ØT8, TEMPERATURA DA COR 6500K, FORNECIMENTO E INSTALAÇÃO, INCLUSIVE BASE E LÂMPADAS</t>
  </si>
  <si>
    <t>ED-13337</t>
  </si>
  <si>
    <t>LUMINÁRIA COMERCIAL CHANFRADA DE SOBREPOR COMPLETA, PARA DUAS (2) LÂMPADAS TUBULARES LED 2X9W-ØT8, TEMPERATURA DA COR 6500K, FORNECIMENTO E INSTALAÇÃO, INCLUSIVE BASE E LÂMPADAS</t>
  </si>
  <si>
    <t>ED-13340</t>
  </si>
  <si>
    <t>LUMINÁRIA COMERCIAL CHANFRADA DE SOBREPOR COMPLETA, PARA QUATRO (4) LÂMPADAS TUBULARES LED 4X18W-ØT8, TEMPERATURA DA COR 6500K, FORNECIMENTO E INSTALAÇÃO, INCLUSIVE BASE E LÂMPADA</t>
  </si>
  <si>
    <t>ED-13339</t>
  </si>
  <si>
    <t>LUMINÁRIA COMERCIAL CHANFRADA DE SOBREPOR COMPLETA, PARA QUATRO (4) LÂMPADAS TUBULARES LED 4X9W-ØT8, TEMPERATURA DA COR 6500K, FORNECIMENTO E INSTALAÇÃO, INCLUSIVE BASE E LÂMPADAS</t>
  </si>
  <si>
    <t>ED-13336</t>
  </si>
  <si>
    <t>LUMINÁRIA COMERCIAL CHANFRADA DE SOBREPOR COMPLETA, PARA UMA (1) LÂMPADA TUBULAR LED 1X18W-ØT8, TEMPERATURA DA COR 6500K, FORNECIMENTO E INSTALAÇÃO, INCLUSIVE BASE E LÂMPADA</t>
  </si>
  <si>
    <t>ED-13335</t>
  </si>
  <si>
    <t>LUMINÁRIA COMERCIAL CHANFRADA DE SOBREPOR COMPLETA, PARA UMA (1) LÂMPADA TUBULAR LED 1X9W-ØT8, TEMPERATURA DA COR 6500K, FORNECIMENTO E INSTALAÇÃO, INCLUSIVE BASE E LÂMPADA</t>
  </si>
  <si>
    <t>ED-27082</t>
  </si>
  <si>
    <t>LUMINÁRIA COMERCIAL COM ALETAS DE EMBUTIR COMPLETA, PARA DUAS (2) LÂMPADAS TUBULARES LED 2X18W-ØT8, TEMPERATURA DA COR 6500K, FORNECIMENTO E INSTALAÇÃO, INCLUSIVE BASE E LÂMPADA</t>
  </si>
  <si>
    <t>ED-27080</t>
  </si>
  <si>
    <t>LUMINÁRIA COMERCIAL COM ALETAS DE EMBUTIR COMPLETA, PARA DUAS (2) LÂMPADAS TUBULARES LED 2X9W-ØT8, TEMPERATURA DA COR 6500K, FORNECIMENTO E INSTALAÇÃO, INCLUSIVE BASE E LÂMPADA</t>
  </si>
  <si>
    <t>ED-27084</t>
  </si>
  <si>
    <t>LUMINÁRIA COMERCIAL COM ALETAS DE EMBUTIR COMPLETA, PARA QUATRO (4) LÂMPADAS TUBULARES LED 4X18W-ØT8, TEMPERATURA DA COR 6500K, FORNECIMENTO E INSTALAÇÃO, INCLUSIVE BASE E LÂMPADA</t>
  </si>
  <si>
    <t>ED-27078</t>
  </si>
  <si>
    <t>LUMINÁRIA COMERCIAL COM ALETAS DE EMBUTIR COMPLETA, PARA QUATRO (4) LÂMPADAS TUBULARES LED 4X9W-ØT8, TEMPERATURA DA COR 6500K, FORNECIMENTO E INSTALAÇÃO, INCLUSIVE BASE E LÂMPADA</t>
  </si>
  <si>
    <t>ED-27081</t>
  </si>
  <si>
    <t>LUMINÁRIA COMERCIAL COM ALETAS DE EMBUTIR, PARA DUAS (2) LÂMPADAS TUBULARES LED 2X18W-ØT8, FORNECIMENTO E INSTALAÇÃO, EXCLUSIVE BASE E LÂMPADA</t>
  </si>
  <si>
    <t>ED-27079</t>
  </si>
  <si>
    <t>LUMINÁRIA COMERCIAL COM ALETAS DE EMBUTIR, PARA DUAS (2) LÂMPADAS TUBULARES LED 2X9W-ØT8, FORNECIMENTO E INSTALAÇÃO, EXCLUSIVE BASE E LÂMPADA</t>
  </si>
  <si>
    <t>ED-27083</t>
  </si>
  <si>
    <t>LUMINÁRIA COMERCIAL COM ALETAS DE EMBUTIR, PARA QUATRO (4) LÂMPADAS TUBULARES LED 4X18W-ØT8, FORNECIMENTO E INSTALAÇÃO, EXCLUSIVE BASE E LÂMPADA</t>
  </si>
  <si>
    <t>ED-27077</t>
  </si>
  <si>
    <t>LUMINÁRIA COMERCIAL COM ALETAS DE EMBUTIR, PARA QUATRO (4) LÂMPADAS TUBULARES LED 4X9W-ØT8, FORNECIMENTO E INSTALAÇÃO, EXCLUSIVE BASE E LÂMPADA</t>
  </si>
  <si>
    <t>ED-27090</t>
  </si>
  <si>
    <t>LUMINÁRIA COMERCIAL COM ALETAS DE SOBREPOR COMPLETA, PARA DUAS (2) LÂMPADAS TUBULARES LED 2X18W-ØT8, TEMPERATURA DA COR 6500K, FORNECIMENTO E INSTALAÇÃO, INCLUSIVE BASE E LÂMPADA</t>
  </si>
  <si>
    <t>ED-27086</t>
  </si>
  <si>
    <t>LUMINÁRIA COMERCIAL COM ALETAS DE SOBREPOR COMPLETA, PARA DUAS (2) LÂMPADAS TUBULARES LED 2X9W-ØT8, TEMPERATURA DA COR 6500K, FORNECIMENTO E INSTALAÇÃO, INCLUSIVE BASE E LÂMPADA</t>
  </si>
  <si>
    <t>ED-27092</t>
  </si>
  <si>
    <t>LUMINÁRIA COMERCIAL COM ALETAS DE SOBREPOR COMPLETA, PARA QUATRO (4) LÂMPADAS TUBULARES LED 4X18W-ØT8, TEMPERATURA DA COR 6500K, FORNECIMENTO E INSTALAÇÃO, INCLUSIVE BASE E LÂMPADA</t>
  </si>
  <si>
    <t>ED-27088</t>
  </si>
  <si>
    <t>LUMINÁRIA COMERCIAL COM ALETAS DE SOBREPOR COMPLETA, PARA QUATRO (4) LÂMPADAS TUBULARES LED 4X9W-ØT8, TEMPERATURA DA COR 6500K, FORNECIMENTO E INSTALAÇÃO, INCLUSIVE BASE E LÂMPADA</t>
  </si>
  <si>
    <t>ED-27089</t>
  </si>
  <si>
    <t>LUMINÁRIA COMERCIAL COM ALETAS DE SOBREPOR, PARA DUAS (2) LÂMPADAS TUBULARES LED 2X18W-ØT8, FORNECIMENTO E INSTALAÇÃO, EXCLUSIVE BASE E LÂMPADA</t>
  </si>
  <si>
    <t>ED-27085</t>
  </si>
  <si>
    <t>LUMINÁRIA COMERCIAL COM ALETAS DE SOBREPOR, PARA DUAS (2) LÂMPADAS TUBULARES LED 2X9W-ØT8, FORNECIMENTO E INSTALAÇÃO, EXCLUSIVE BASE E LÂMPADA</t>
  </si>
  <si>
    <t>ED-27091</t>
  </si>
  <si>
    <t>LUMINÁRIA COMERCIAL COM ALETAS DE SOBREPOR, PARA QUATRO (4) LÂMPADAS TUBULARES LED 4X18W-ØT8, FORNECIMENTO E INSTALAÇÃO, EXCLUSIVE BASE E LÂMPADA</t>
  </si>
  <si>
    <t>ED-27087</t>
  </si>
  <si>
    <t>LUMINÁRIA COMERCIAL COM ALETAS DE SOBREPOR, PARA QUATRO (4) LÂMPADAS TUBULARES LED 4X9W-ØT8, FORNECIMENTO E INSTALAÇÃO, EXCLUSIVE BASE E LÂMPADA</t>
  </si>
  <si>
    <t>ED-27074</t>
  </si>
  <si>
    <t>LUMINÁRIA COMERCIAL COM DIFUSOR DE EMBUTIR COMPLETA, PARA DUAS (2) LÂMPADAS TUBULARES LED 2X18W-ØT8, TEMPERATURA DA COR 6500K, FORNECIMENTO E INSTALAÇÃO, INCLUSIVE BASE E LÂMPADA</t>
  </si>
  <si>
    <t>ED-27072</t>
  </si>
  <si>
    <t>LUMINÁRIA COMERCIAL COM DIFUSOR DE EMBUTIR COMPLETA, PARA DUAS (2) LÂMPADAS TUBULARES LED 2X9W-ØT8, TEMPERATURA DA COR 6500K, FORNECIMENTO E INSTALAÇÃO, INCLUSIVE BASE E LÂMPADA</t>
  </si>
  <si>
    <t>ED-27076</t>
  </si>
  <si>
    <t>LUMINÁRIA COMERCIAL COM DIFUSOR DE EMBUTIR COMPLETA, PARA QUATRO (4) LÂMPADAS TUBULARES LED 4X9W-ØT8, TEMPERATURA DA COR 6500K, FORNECIMENTO E INSTALAÇÃO, INCLUSIVE BASE E LÂMPADA</t>
  </si>
  <si>
    <t>ED-27073</t>
  </si>
  <si>
    <t>LUMINÁRIA COMERCIAL COM DIFUSOR DE EMBUTIR, PARA DUAS (2) LÂMPADAS TUBULARES LED 2X18W-ØT8, FORNECIMENTO E INSTALAÇÃO, EXCLUSIVE BASE E LÂMPADA</t>
  </si>
  <si>
    <t>ED-27071</t>
  </si>
  <si>
    <t>LUMINÁRIA COMERCIAL COM DIFUSOR DE EMBUTIR, PARA DUAS (2) LÂMPADAS TUBULARES LED 2X9W-ØT8, FORNECIMENTO E INSTALAÇÃO, EXCLUSIVE BASE E LÂMPADA</t>
  </si>
  <si>
    <t>ED-27075</t>
  </si>
  <si>
    <t>LUMINÁRIA COMERCIAL COM DIFUSOR DE EMBUTIR, PARA QUATRO (4) LÂMPADAS TUBULARES LED 4X9W-ØT8, FORNECIMENTO E INSTALAÇÃO, EXCLUSIVE BASE E LÂMPADA</t>
  </si>
  <si>
    <t>ED-27068</t>
  </si>
  <si>
    <t>LUMINÁRIA COMERCIAL COM DIFUSOR DE SOBREPOR COMPLETA, PARA DUAS (2) LÂMPADAS TUBULARES LED 2X18W-ØT8, TEMPERATURA DA COR 6500K, FORNECIMENTO E INSTALAÇÃO, INCLUSIVE BASE E LÂMPADA</t>
  </si>
  <si>
    <t>ED-27066</t>
  </si>
  <si>
    <t>LUMINÁRIA COMERCIAL COM DIFUSOR DE SOBREPOR COMPLETA, PARA DUAS (2) LÂMPADAS TUBULARES LED 2X9W-ØT8, TEMPERATURA DA COR 6500K, FORNECIMENTO E INSTALAÇÃO, INCLUSIVE BASE E LÂMPADA</t>
  </si>
  <si>
    <t>ED-27070</t>
  </si>
  <si>
    <t>LUMINÁRIA COMERCIAL COM DIFUSOR DE SOBREPOR COMPLETA, PARA QUATRO (4) LÂMPADAS TUBULARES LED 4X9W-ØT8, TEMPERATURA DA COR 6500K, FORNECIMENTO E INSTALAÇÃO, INCLUSIVE BASE E LÂMPADA</t>
  </si>
  <si>
    <t>ED-27064</t>
  </si>
  <si>
    <t>LUMINÁRIA COMERCIAL COM DIFUSOR DE SOBREPOR COMPLETA, PARA UMA (1) LÂMPADA TUBULAR LED 1X18W-ØT8, TEMPERATURA DA COR 6500K, FORNECIMENTO E INSTALAÇÃO, INCLUSIVE BASE E LÂMPADA</t>
  </si>
  <si>
    <t>ED-27062</t>
  </si>
  <si>
    <t>LUMINÁRIA COMERCIAL COM DIFUSOR DE SOBREPOR COMPLETA, PARA UMA (1) LÂMPADA TUBULAR LED 1X9W-ØT8, TEMPERATURA DA COR 6500K, FORNECIMENTO E INSTALAÇÃO, INCLUSIVE BASE E LÂMPADA</t>
  </si>
  <si>
    <t>ED-27067</t>
  </si>
  <si>
    <t>LUMINÁRIA COMERCIAL COM DIFUSOR DE SOBREPOR, PARA DUAS (2) LÂMPADAS TUBULARES LED 2X18W-ØT8, FORNECIMENTO E INSTALAÇÃO, EXCLUSIVE BASE E LÂMPADA</t>
  </si>
  <si>
    <t>ED-27065</t>
  </si>
  <si>
    <t>LUMINÁRIA COMERCIAL COM DIFUSOR DE SOBREPOR, PARA DUAS (2) LÂMPADAS TUBULARES LED 2X9W-ØT8, FORNECIMENTO E INSTALAÇÃO, EXCLUSIVE BASE E LÂMPADA</t>
  </si>
  <si>
    <t>ED-27069</t>
  </si>
  <si>
    <t>LUMINÁRIA COMERCIAL COM DIFUSOR DE SOBREPOR, PARA QUATRO (4) LÂMPADAS TUBULARES LED 4X9W-ØT8, FORNECIMENTO E INSTALAÇÃO, EXCLUSIVE BASE E LÂMPADA</t>
  </si>
  <si>
    <t>ED-27063</t>
  </si>
  <si>
    <t>LUMINÁRIA COMERCIAL COM DIFUSOR DE SOBREPOR, PARA UMA (1) LÂMPADA TUBULAR LED 1X18W-ØT8, FORNECIMENTO E INSTALAÇÃO, EXCLUSIVE BASE E LÂMPADA</t>
  </si>
  <si>
    <t>ED-27061</t>
  </si>
  <si>
    <t>LUMINÁRIA COMERCIAL COM DIFUSOR DE SOBREPOR, PARA UMA (1) LÂMPADA TUBULAR LED 1X9W-ØT8, FORNECIMENTO E INSTALAÇÃO, EXCLUSIVE BASE, REATOR E LÂMPADA</t>
  </si>
  <si>
    <t>ED-13357</t>
  </si>
  <si>
    <t>LUMINÁRIA PLAFON REDONDO DE VIDRO JATEADO REDONDO COMPLETA, DIÂMETRO 25 CM, PARA UMA (1) LÂMPADA LED, POTÊNCIA 15W, BULBO A65, FORNECIMENTO E INSTALAÇÃO, INCLUSIVE BASE E LÂMPADA</t>
  </si>
  <si>
    <t>ED-13356</t>
  </si>
  <si>
    <t>LUMINÁRIA PLAFON REDONDO DE VIDRO JATEADO REDONDO COMPLETA, DIÂMETRO 25 CM, PARA UMA (1) LÂMPADA LED, POTÊNCIA 9W, BULBO A60, FORNECIMENTO E INSTALAÇÃO, INCLUSIVE BASE E LÂMPADA</t>
  </si>
  <si>
    <t>ED-13355</t>
  </si>
  <si>
    <t>LUMINÁRIA PLAFON REDONDO DE VIDRO JATEADO REDONDO, DIÂMETRO 25 CM, PARA UMA (1) LÂMPADA BASE E-27, FORNECIMENTO E INSTALAÇÃO, INCLUSIVE BASE, EXCLUSIVE LÂMPADA</t>
  </si>
  <si>
    <t>ED-32968</t>
  </si>
  <si>
    <t>LUMINÁRIA PLAFONIER REDONDO DE PLÁSTICO, DIÂMETRO 15 CM, PARA UMA (1) LÂMPADA BASE E-27, FORNECIMENTO E INSTALAÇÃO, INCLUSIVE BASE, EXCLUSIVE LÂMPADA</t>
  </si>
  <si>
    <t>ED-22217</t>
  </si>
  <si>
    <t>LUMINÁRIA PÚBLICA DE LED, POTÊNCIA DE 200W, EXCLUSIVE SUPORTE E POSTE</t>
  </si>
  <si>
    <t>ED-22218</t>
  </si>
  <si>
    <t>LUMINÁRIA PÚBLICA DE LED, POTÊNCIA DE 300W, EXCLUSIVE SUPORTE E POSTE</t>
  </si>
  <si>
    <t>ED-13354</t>
  </si>
  <si>
    <t>LUMINÁRIA TIPO DROPS COM BASE SUPORTE GALVANIZADA E GLOBO LEITOSO COMPLETA, PARA UMA (1) LÂMPADA LED, POTÊNCIA 15W, BULBO A65, FORNECIMENTO E INSTALAÇÃO, INCLUSIVE BASE E LÂMPADA</t>
  </si>
  <si>
    <t>ED-13353</t>
  </si>
  <si>
    <t>LUMINÁRIA TIPO DROPS COM BASE SUPORTE GALVANIZADA E GLOBO LEITOSO COMPLETA, PARA UMA (1) LÂMPADA LED, POTÊNCIA 9W, BULBO A60, FORNECIMENTO E INSTALAÇÃO, INCLUSIVE BASE E LÂMPADA</t>
  </si>
  <si>
    <t>ED-49400</t>
  </si>
  <si>
    <t>LUMINÁRIA TIPO DROPS COM BASE SUPORTE GALVANIZADA E GLOBO LEITOSO, PARA UMA (1) LÂMPADA BASE E-27, FORNECIMENTO E INSTALAÇÃO, EXCLUSIVE BASE E LÂMPADA</t>
  </si>
  <si>
    <t>ED-22350</t>
  </si>
  <si>
    <t>REFLETOR DE LED, POTÊNCIA DE 200W, EXCLUSIVE SUPORTE E POSTE</t>
  </si>
  <si>
    <t>ED-22351</t>
  </si>
  <si>
    <t>REFLETOR DE LED, POTÊNCIA DE 300W, EXCLUSIVE SUPORTE E POSTE</t>
  </si>
  <si>
    <t>REATOR ELETRÔNICO</t>
  </si>
  <si>
    <t>ED-49514</t>
  </si>
  <si>
    <t>REATOR ELETRÔNICO, ALTO FATOR DE POTÊNCIA (A.F.P), PARTIDA RÁPIDA, PARA DUAS (2) LÂMPADAS TUBULARES, POTÊNCIA 16W, FORNECIMENTO E INSTALAÇÃO</t>
  </si>
  <si>
    <t>ED-49518</t>
  </si>
  <si>
    <t>REATOR ELETRÔNICO, ALTO FATOR DE POTÊNCIA (A.F.P), PARTIDA RÁPIDA, PARA DUAS (2) LÂMPADAS TUBULARES, POTÊNCIA 20W, FORNECIMENTO E INSTALAÇÃO</t>
  </si>
  <si>
    <t>ED-49516</t>
  </si>
  <si>
    <t>REATOR ELETRÔNICO, ALTO FATOR DE POTÊNCIA (A.F.P), PARTIDA RÁPIDA, PARA DUAS (2) LÂMPADAS TUBULARES, POTÊNCIA 32W, FORNECIMENTO E INSTALAÇÃO</t>
  </si>
  <si>
    <t>ED-49520</t>
  </si>
  <si>
    <t>REATOR ELETRÔNICO, ALTO FATOR DE POTÊNCIA (A.F.P), PARTIDA RÁPIDA, PARA DUAS (2) LÂMPADAS TUBULARES, POTÊNCIA 40W, FORNECIMENTO E INSTALAÇÃO</t>
  </si>
  <si>
    <t>ED-49513</t>
  </si>
  <si>
    <t>REATOR ELETRÔNICO, ALTO FATOR DE POTÊNCIA (A.F.P), PARTIDA RÁPIDA, PARA UMA (1) LÂMPADA TUBULAR, POTÊNCIA 16W, FORNECIMENTO E INSTALAÇÃO</t>
  </si>
  <si>
    <t>ED-49517</t>
  </si>
  <si>
    <t>REATOR ELETRÔNICO, ALTO FATOR DE POTÊNCIA (A.F.P), PARTIDA RÁPIDA, PARA UMA (1) LÂMPADA TUBULAR, POTÊNCIA 20W, FORNECIMENTO E INSTALAÇÃO</t>
  </si>
  <si>
    <t>ED-49515</t>
  </si>
  <si>
    <t>REATOR ELETRÔNICO, ALTO FATOR DE POTÊNCIA (A.F.P), PARTIDA RÁPIDA, PARA UMA (1) LÂMPADA TUBULAR, POTÊNCIA 32W, FORNECIMENTO E INSTALAÇÃO</t>
  </si>
  <si>
    <t>ED-49519</t>
  </si>
  <si>
    <t>REATOR ELETRÔNICO, ALTO FATOR DE POTÊNCIA (A.F.P), PARTIDA RÁPIDA, PARA UMA (1) LÂMPADA TUBULAR, POTÊNCIA 40W, FORNECIMENTO E INSTALAÇÃO</t>
  </si>
  <si>
    <t>LÂMPADA E ACESSÓRIOS</t>
  </si>
  <si>
    <t>ED-13343</t>
  </si>
  <si>
    <t>LÂMPADA LED, BASE E27, POTÊNCIA DE 15W, BULBO A65, TEMPERATURA DA COR 6500K, TENSÃO 110-127V, EXCLUSIVE LUMINÁRIA</t>
  </si>
  <si>
    <t>ED-13344</t>
  </si>
  <si>
    <t>LÂMPADA LED, BASE E27, POTÊNCIA DE 20W, BULBO A70, TEMPERATURA DA COR 6500K, TENSÃO 110-127V, EXCLUSIVE LUMINÁRIA</t>
  </si>
  <si>
    <t>ED-13342</t>
  </si>
  <si>
    <t>LÂMPADA LED, BASE E27, POTÊNCIA DE 9W, BULBO A60, TEMPERATURA DA COR 6500K, TENSÃO 110-127V, EXCLUSIVE LUMINÁRIA</t>
  </si>
  <si>
    <t>ED-6248</t>
  </si>
  <si>
    <t>LÂMPADA LED COM SENSOR DE PRESENÇA, BASE E27, POTÊNCIA DE 9W, BULBO A60, TEMPERATURA DA COR 6500K, TENSÃO 110-127V, EXCLUSIVE LUMINÁRIA</t>
  </si>
  <si>
    <t>ED-49379</t>
  </si>
  <si>
    <t>LÂMPADA MISTA, BASE E27, POTÊNCIA DE 160W, TENSÃO 220V, EXCLUSIVE LUMINÁRIA</t>
  </si>
  <si>
    <t>ED-9973</t>
  </si>
  <si>
    <t>LÂMPADA TUBULAR LED, BASE G13, POTÊNCIA 18W, DIÂMETRO 26MM/T8, TEMPERATURA DA COR 6500K, FORNECIMENTO E INSTALAÇÃO, EXCLUSIVE LUMINÁRIA</t>
  </si>
  <si>
    <t>ED-9974</t>
  </si>
  <si>
    <t>LÂMPADA TUBULAR LED, BASE G13, POTÊNCIA 40W, DIÂMETRO 26MM/T8, TEMPERATURA DA COR 6500K, FORNECIMENTO E INSTALAÇÃO, EXCLUSIVE LUMINÁRIA</t>
  </si>
  <si>
    <t>ED-9972</t>
  </si>
  <si>
    <t>LÂMPADA TUBULAR LED, BASE G13, POTÊNCIA 9W, DIÂMETRO 26MM/T8, TEMPERATURA DA COR 6500K, FORNECIMENTO E INSTALAÇÃO, EXCLUSIVE LUMINÁRIA</t>
  </si>
  <si>
    <t>ED-49380</t>
  </si>
  <si>
    <t>RECEPTÁCULO DE PORCELANA PARA LÂMPADA COM ROSCA E-27, FORNECIMENTO E INSTALAÇÃO</t>
  </si>
  <si>
    <t>SOQUETE</t>
  </si>
  <si>
    <t>ED-49381</t>
  </si>
  <si>
    <t>SOQUETES PARA LÂMPADA FLUORESCENTE/LED TUBULAR, BASE G13 (PAR), COM SISTEMA DE ANTIVIBRATÓRIO E SEM SUPORTE PARA STARTER, FORNECIMENTO E INSTALAÇÃO</t>
  </si>
  <si>
    <t>DUTO CORRUGADO EM PEAD</t>
  </si>
  <si>
    <t>ED-26659</t>
  </si>
  <si>
    <t>DUTO CORRUGADO HELICOIDAL, EM POLIETILENO DE ALTA DENSIDADE (PEAD), DIÂMETRO DE 1.1/2", PARA CABO SUBTERRÂNEO, EXCLUSIVE ESCAVAÇÃO</t>
  </si>
  <si>
    <t>ED-26658</t>
  </si>
  <si>
    <t>DUTO CORRUGADO HELICOIDAL, EM POLIETILENO DE ALTA DENSIDADE (PEAD), DIÂMETRO DE 1.1/4", PARA CABO SUBTERRÂNEO, EXCLUSIVE ESCAVAÇÃO</t>
  </si>
  <si>
    <t>ED-26660</t>
  </si>
  <si>
    <t>DUTO CORRUGADO HELICOIDAL, EM POLIETILENO DE ALTA DENSIDADE (PEAD), DIÂMETRO DE 2", PARA CABO SUBTERRÂNEO, EXCLUSIVE ESCAVAÇÃO</t>
  </si>
  <si>
    <t>ED-26661</t>
  </si>
  <si>
    <t>DUTO CORRUGADO HELICOIDAL, EM POLIETILENO DE ALTA DENSIDADE (PEAD), DIÂMETRO DE 3", PARA CABO SUBTERRÂNEO, EXCLUSIVE ESCAVAÇÃO</t>
  </si>
  <si>
    <t>ED-26662</t>
  </si>
  <si>
    <t>DUTO CORRUGADO HELICOIDAL, EM POLIETILENO DE ALTA DENSIDADE (PEAD), DIÂMETRO DE 4", PARA CABO SUBTERRÂNEO, EXCLUSIVE ESCAVAÇÃO</t>
  </si>
  <si>
    <t>ED-26664</t>
  </si>
  <si>
    <t>DUTO CORRUGADO HELICOIDAL, EM POLIETILENO DE ALTA DENSIDADE (PEAD), DIÂMETRO DE 5", PARA CABO SUBTERRÂNEO, EXCLUSIVE ESCAVAÇÃO</t>
  </si>
  <si>
    <t>ED-26665</t>
  </si>
  <si>
    <t>DUTO CORRUGADO HELICOIDAL, EM POLIETILENO DE ALTA DENSIDADE (PEAD), DIÂMETRO DE 6", PARA CABO SUBTERRÂNEO, EXCLUSIVE ESCAVAÇÃO</t>
  </si>
  <si>
    <t>ENTRADA DE ENERGIA</t>
  </si>
  <si>
    <t>ED-49440</t>
  </si>
  <si>
    <t>ARMAÇÃO SECUNDÁRIA DE UM ESTRIBO, EM AÇO GALVANIZADO, PARA FIXAÇÃO DE ISOLADOR ROLDANA, EXCLUSIVE ISOLADOR, INCLUSIVE INSTALAÇÃO</t>
  </si>
  <si>
    <t>ED-20579</t>
  </si>
  <si>
    <t>ENTRADA DE ENERGIA AÉREA, TIPO B1, PADRÃO CEMIG, CARGA INSTALADA DE ATÉ 10KW, BIFÁSICO, COM SAÍDA SUBTERRÂNEA, INCLUSIVE POSTE, CAIXA PARA MEDIDOR, DISJUNTOR, BARRAMENTO, ATERRAMENTO E ACESSÓRIOS</t>
  </si>
  <si>
    <t>ED-20580</t>
  </si>
  <si>
    <t>ENTRADA DE ENERGIA AÉREA, TIPO B2, PADRÃO CEMIG, CARGA INSTALADA DE 10,1KW ATÉ 15KW, BIFÁSICO, COM SAÍDA SUBTERRÂNEA, INCLUSIVE POSTE, CAIXA PARA MEDIDOR, DISJUNTOR, BARRAMENTO, ATERRAMENTO E ACESSÓRIOS</t>
  </si>
  <si>
    <t>ED-20581</t>
  </si>
  <si>
    <t>ENTRADA DE ENERGIA AÉREA, TIPO C1, PADRÃO CEMIG, CARGA INSTALADA DE ATÉ 15KVA, TRIFÁSICO, COM SAÍDA SUBTERRÂNEA, INCLUSIVE POSTE, CAIXA PARA MEDIDOR, DISJUNTOR, BARRAMENTO, ATERRAMENTO E ACESSÓRIOS</t>
  </si>
  <si>
    <t>ED-20582</t>
  </si>
  <si>
    <t>ENTRADA DE ENERGIA AÉREA, TIPO C2, PADRÃO CEMIG, CARGA INSTALADA DE 15,1KVA ATÉ 23KVA, TRIFÁSICO, COM SAÍDA SUBTERRÂNEA, INCLUSIVE POSTE, CAIXA PARA MEDIDOR, DISJUNTOR, BARRAMENTO, ATERRAMENTO E ACESSÓRIOS</t>
  </si>
  <si>
    <t>ED-20583</t>
  </si>
  <si>
    <t>ENTRADA DE ENERGIA AÉREA, TIPO C3, PADRÃO CEMIG, CARGA INSTALADA DE 23,1KVA ATÉ 27KVA, TRIFÁSICO, COM SAÍDA SUBTERRÂNEA, INCLUSIVE POSTE, CAIXA PARA MEDIDOR, DISJUNTOR, BARRAMENTO, ATERRAMENTO E ACESSÓRIOS</t>
  </si>
  <si>
    <t>ED-20584</t>
  </si>
  <si>
    <t>ENTRADA DE ENERGIA AÉREA, TIPO C4, PADRÃO CEMIG, CARGA INSTALADA DE 27,1KVA ATÉ 38KVA, TRIFÁSICO, COM SAÍDA SUBTERRÂNEA, INCLUSIVE POSTE, CAIXA PARA MEDIDOR, DISJUNTOR, BARRAMENTO, ATERRAMENTO E ACESSÓRIOS</t>
  </si>
  <si>
    <t>ED-20585</t>
  </si>
  <si>
    <t>ENTRADA DE ENERGIA AÉREA, TIPO C5, PADRÃO CEMIG, CARGA INSTALADA DE 38,1KVA ATÉ 47KVA, TRIFÁSICO, COM SAÍDA SUBTERRÂNEA, INCLUSIVE POSTE, CAIXA PARA MEDIDOR, DISJUNTOR, BARRAMENTO, ATERRAMENTO E ACESSÓRIOS</t>
  </si>
  <si>
    <t>ED-20586</t>
  </si>
  <si>
    <t>ENTRADA DE ENERGIA AÉREA, TIPO C6, PADRÃO CEMIG, CARGA INSTALADA DE 47,1KVA ATÉ 57KVA, TRIFÁSICO, COM SAÍDA SUBTERRÂNEA, INCLUSIVE POSTE, CAIXA PARA MEDIDOR, DISJUNTOR, BARRAMENTO, ATERRAMENTO E ACESSÓRIOS</t>
  </si>
  <si>
    <t>ED-20587</t>
  </si>
  <si>
    <t>ENTRADA DE ENERGIA AÉREA, TIPO C7, PADRÃO CEMIG, CARGA INSTALADA DE 57,1KVA ATÉ 66KVA, TRIFÁSICO, COM SAÍDA SUBTERRÂNEA, INCLUSIVE POSTE, CAIXA PARA MEDIDOR, DISJUNTOR, BARRAMENTO, ATERRAMENTO E ACESSÓRIOS</t>
  </si>
  <si>
    <t>ED-20588</t>
  </si>
  <si>
    <t>ENTRADA DE ENERGIA AÉREA, TIPO C8, PADRÃO CEMIG, CARGA INSTALADA DE 66,1KVA ATÉ 75KVA, TRIFÁSICO, COM SAÍDA SUBTERRÂNEA, INCLUSIVE POSTE, CAIXA PARA MEDIDOR, DISJUNTOR, BARRAMENTO, ATERRAMENTO E ACESSÓRIOS</t>
  </si>
  <si>
    <t>ED-20589</t>
  </si>
  <si>
    <t>ENTRADA DE ENERGIA AÉREA, TIPO F1, PADRÃO CEMIG, CARGA INSTALADA DE 75,1KVA ATÉ 86KVA, TRIFÁSICO, COM SAÍDA SUBTERRÂNEA, INCLUSIVE POSTE, CAIXA PARA MEDIDOR, DISJUNTOR, BARRAMENTO, ATERRAMENTO E ACESSÓRIOS</t>
  </si>
  <si>
    <t>ED-20590</t>
  </si>
  <si>
    <t>ENTRADA DE ENERGIA AÉREA, TIPO F2, PADRÃO CEMIG, CARGA INSTALADA DE 86,1KVA ATÉ 95KVA, TRIFÁSICO, COM SAÍDA SUBTERRÂNEA, INCLUSIVE POSTE, CAIXA PARA MEDIDOR, DISJUNTOR, BARRAMENTO, ATERRAMENTO E ACESSÓRIOS</t>
  </si>
  <si>
    <t>ED-20591</t>
  </si>
  <si>
    <t>ENTRADA DE ENERGIA SUBTERRÂNEA, TIPO F3, PADRÃO CEMIG, CARGA INSTALADA DE 95,1KVA ATÉ 114KVA, TRIFÁSICO, COM SAÍDA SUBTERRÂNEA, INCLUSIVE POSTE, CAIXA PARA MEDIDOR, DISJUNTOR, BARRAMENTO, ATERRAMENTO E ACESSÓRIOS</t>
  </si>
  <si>
    <t>ED-20592</t>
  </si>
  <si>
    <t>ENTRADA DE ENERGIA SUBTERRÂNEA, TIPO F4, PADRÃO CEMIG, CARGA INSTALADA DE 114,1KVA ATÉ 152KVA, TRIFÁSICO, COM SAÍDA SUBTERRÂNEA, INCLUSIVE POSTE, CAIXA PARA MEDIDOR, DISJUNTOR, BARRAMENTO, ATERRAMENTO E ACESSÓRIOS</t>
  </si>
  <si>
    <t>ED-20593</t>
  </si>
  <si>
    <t>ENTRADA DE ENERGIA SUBTERRÂNEA, TIPO F5, PADRÃO CEMIG, CARGA INSTALADA DE 152,1KVA ATÉ 171KVA, TRIFÁSICO, COM SAÍDA SUBTERRÂNEA, INCLUSIVE POSTE, CAIXA PARA MEDIDOR, DISJUNTOR, BARRAMENTO, ATERRAMENTO E ACESSÓRIOS</t>
  </si>
  <si>
    <t>ED-20594</t>
  </si>
  <si>
    <t>ENTRADA DE ENERGIA SUBTERRÂNEA, TIPO F6, PADRÃO CEMIG, CARGA INSTALADA DE 171,1KVA ATÉ 188KVA, TRIFÁSICO, COM SAÍDA SUBTERRÂNEA, INCLUSIVE POSTE, CAIXA PARA MEDIDOR, DISJUNTOR, BARRAMENTO, ATERRAMENTO E ACESSÓRIOS</t>
  </si>
  <si>
    <t>ED-20595</t>
  </si>
  <si>
    <t>ENTRADA DE ENERGIA SUBTERRÂNEA, TIPO F7, PADRÃO CEMIG, CARGA INSTALADA DE 188,1KVA ATÉ 228KVA, TRIFÁSICO, COM SAÍDA SUBTERRÂNEA, INCLUSIVE POSTE, CAIXA PARA MEDIDOR, DISJUNTOR, BARRAMENTO, ATERRAMENTO E ACESSÓRIOS</t>
  </si>
  <si>
    <t>ED-20596</t>
  </si>
  <si>
    <t>ENTRADA DE ENERGIA SUBTERRÂNEA, TIPO F8, PADRÃO CEMIG, CARGA INSTALADA DE 228,1KVA ATÉ 266KVA, TRIFÁSICO, COM SAÍDA SUBTERRÂNEA, INCLUSIVE POSTE, CAIXA PARA MEDIDOR, DISJUNTOR, BARRAMENTO, ATERRAMENTO E ACESSÓRIOS</t>
  </si>
  <si>
    <t>ED-20597</t>
  </si>
  <si>
    <t>ENTRADA DE ENERGIA SUBTERRÂNEA, TIPO F9, PADRÃO CEMIG, CARGA INSTALADA DE 266,1KVA ATÉ 304KVA, TRIFÁSICO, COM SAÍDA SUBTERRÂNEA, INCLUSIVE POSTE, CAIXA PARA MEDIDOR, DISJUNTOR, BARRAMENTO, ATERRAMENTO E ACESSÓRIOS</t>
  </si>
  <si>
    <t>ED-49443</t>
  </si>
  <si>
    <t>ISOLADOR ROLDANA EM PORCELANA, TENSÃO NOMINAL 1KV, EXCLUSIVE ARMAÇÃO SECUNDÁRIA, INCLUSIVE INSTALAÇÃO</t>
  </si>
  <si>
    <t>CANALETA EM PVC</t>
  </si>
  <si>
    <t>ED-49060</t>
  </si>
  <si>
    <t>CANALETA PARA PASSAGEM DE CABOS EM PVC, TIPO RECORTE FECHADO, DIMENSÃO (20X10)MM, INCLUSIVE CONEXÕES E FIXAÇÃO</t>
  </si>
  <si>
    <t>ED-49061</t>
  </si>
  <si>
    <t>CANALETA PARA PASSAGEM DE CABOS EM PVC, TIPO RECORTE FECHADO, DIMENSÃO (50X10)MM, INCLUSIVE CONEXÕES E FIXAÇÃO</t>
  </si>
  <si>
    <t>CAIXA DE MEDIÇÃO</t>
  </si>
  <si>
    <t>ED-49208</t>
  </si>
  <si>
    <t>CAIXA PARA MEDIÇÃO, TIPO CM-10, DIMENSÕES CONFORME PADRÃO CEMIG, EXCLUSIVE DISJUNTOR, INCLUSIVE INSTALAÇÃO</t>
  </si>
  <si>
    <t>ED-49205</t>
  </si>
  <si>
    <t>CAIXA PARA MEDIÇÃO, TIPO CM-14, COM VISOR DO LEITOR PARA VIA PÚBLICA (LVP), DIMENSÕES CONFORME PADRÃO CEMIG, EXCLUSIVE DISJUNTOR, INCLUSIVE INSTALAÇÃO</t>
  </si>
  <si>
    <t>ED-49206</t>
  </si>
  <si>
    <t>CAIXA PARA MEDIÇÃO, TIPO CM-18, DIMENSÕES CONFORME PADRÃO CEMIG, EXCLUSIVE BARRAMENTO E DISJUNTOR, INCLUSIVE INSTALAÇÃO</t>
  </si>
  <si>
    <t>ED-49211</t>
  </si>
  <si>
    <t>CAIXA PARA MEDIÇÃO, TIPO CM-18, DIMENSÕES CONFORME PADRÃO CEMIG, EXCLUSIVE DISJUNTOR, INCLUSIVE BARRAMENTO PARA DISJUNTOR DE 1000A ATÉ 1250A E INSTALAÇÃO</t>
  </si>
  <si>
    <t>ED-49207</t>
  </si>
  <si>
    <t>CAIXA PARA MEDIÇÃO, TIPO CM-18, DIMENSÕES CONFORME PADRÃO CEMIG, EXCLUSIVE DISJUNTOR, INCLUSIVE BARRAMENTO PARA DISJUNTOR DE 450A ATÉ 630A E INSTALAÇÃO</t>
  </si>
  <si>
    <t>ED-49209</t>
  </si>
  <si>
    <t>CAIXA PARA MEDIÇÃO, TIPO CM-18, DIMENSÕES CONFORME PADRÃO CEMIG, EXCLUSIVE DISJUNTOR, INCLUSIVE BARRAMENTO PARA DISJUNTOR DE 700A ATÉ 800A E INSTALAÇÃO</t>
  </si>
  <si>
    <t>ED-20650</t>
  </si>
  <si>
    <t>CAIXA PARA MEDIÇÃO, TIPO CM-19, DIMENSÕES CONFORME PADRÃO CEMIG, EXCLUSIVE BARRAMENTO E DISJUNTOR, INCLUSIVE INSTALAÇÃO</t>
  </si>
  <si>
    <t>ED-49212</t>
  </si>
  <si>
    <t>CAIXA PARA MEDIÇÃO, TIPO CM-2, DIMENSÕES CONFORME PADRÃO CEMIG, EXCLUSIVE DISJUNTOR, INCLUSIVE INSTALAÇÃO</t>
  </si>
  <si>
    <t>ED-49203</t>
  </si>
  <si>
    <t>CAIXA PARA MEDIÇÃO, TIPO CM-3, COM VISOR DO LEITOR PARA VIA PÚBLICA (LVP), DIMENSÕES CONFORME PADRÃO CEMIG, EXCLUSIVE DISJUNTOR, INCLUSIVE INSTALAÇÃO</t>
  </si>
  <si>
    <t>ED-49210</t>
  </si>
  <si>
    <t>CAIXA PARA MEDIÇÃO, TIPO CM-4, DIMENSÕES CONFORME PADRÃO CEMIG, EXCLUSIVE DISJUNTOR, INCLUSIVE INSTALAÇÃO</t>
  </si>
  <si>
    <t>ED-20649</t>
  </si>
  <si>
    <t>CAIXA PARA MEDIÇÃO, TIPO CM-9, DIMENSÕES CONFORME PADRÃO CEMIG, EXCLUSIVE DISJUNTOR, INCLUSIVE INSTALAÇÃO</t>
  </si>
  <si>
    <t>ED-28593</t>
  </si>
  <si>
    <t>CAIXA PARA PROTEÇÃO GERAL, TIPO CM-8, DIMENSÃO CONFORME PADRÃO CEMIG, EXCLUSIVE BARRAMENTO E DISJUNTOR, INCLUSIVE INSTALAÇÃO</t>
  </si>
  <si>
    <t>QUADRO DE DISTRIBUIÇÃO</t>
  </si>
  <si>
    <t>ED-14127</t>
  </si>
  <si>
    <t>BARRAMENTO BIFÁSICO DE 80A PARA QUADRO DE DISTRIBUIÇÃO</t>
  </si>
  <si>
    <t>ED-14126</t>
  </si>
  <si>
    <t>BARRAMENTO MONOFÁSICO DE 80A PARA QUADRO DE DISTRIBUIÇÃO</t>
  </si>
  <si>
    <t>ED-14128</t>
  </si>
  <si>
    <t>BARRAMENTO TRIFÁSICO DE 80A PARA QUADRO DE DISTRIBUIÇÃO</t>
  </si>
  <si>
    <t>ED-14186</t>
  </si>
  <si>
    <t>QUADRO DE DISTRIBUIÇÃO DE EMBUTIR EM CHAPA, PARA 16 DISJUNTORES DIN, INCLUSIVE BARRAMENTOS NEUTRO/TERRA E BARRAMENTO TRIFÁSICO DE 100A</t>
  </si>
  <si>
    <t>ED-14191</t>
  </si>
  <si>
    <t>QUADRO DE DISTRIBUIÇÃO DE EMBUTIR EM CHAPA, PARA 24 DISJUNTORES DIN, INCLUSIVE BARRAMENTOS NEUTRO/TERRA E BARRAMENTO TRIFÁSICO DE 150A</t>
  </si>
  <si>
    <t>ED-14193</t>
  </si>
  <si>
    <t>QUADRO DE DISTRIBUIÇÃO DE EMBUTIR EM CHAPA, PARA 34 DISJUNTORES DIN, INCLUSIVE BARRAMENTOS NEUTRO/TERRA E BARRAMENTO TRIFÁSICO DE 100A</t>
  </si>
  <si>
    <t>ED-14195</t>
  </si>
  <si>
    <t>QUADRO DE DISTRIBUIÇÃO DE EMBUTIR EM CHAPA, PARA 34 DISJUNTORES DIN, INCLUSIVE BARRAMENTOS NEUTRO/TERRA E BARRAMENTO TRIFÁSICO DE 150A</t>
  </si>
  <si>
    <t>ED-14197</t>
  </si>
  <si>
    <t>QUADRO DE DISTRIBUIÇÃO DE EMBUTIR EM CHAPA, PARA 44 DISJUNTORES DIN, INCLUSIVE BARRAMENTOS NEUTRO/TERRA E BARRAMENTO TRIFÁSICO DE 100A</t>
  </si>
  <si>
    <t>ED-14199</t>
  </si>
  <si>
    <t>QUADRO DE DISTRIBUIÇÃO DE EMBUTIR EM CHAPA, PARA 44 DISJUNTORES DIN, INCLUSIVE BARRAMENTOS NEUTRO/TERRA E BARRAMENTO TRIFÁSICO DE 150A</t>
  </si>
  <si>
    <t>ED-14201</t>
  </si>
  <si>
    <t>QUADRO DE DISTRIBUIÇÃO DE EMBUTIR EM CHAPA, PARA 56 DISJUNTORES DIN, INCLUSIVE BARRAMENTOS NEUTRO/TERRA E BARRAMENTO TRIFÁSICO DE 225A</t>
  </si>
  <si>
    <t>ED-14203</t>
  </si>
  <si>
    <t>QUADRO DE DISTRIBUIÇÃO DE EMBUTIR EM CHAPA, PARA 70 DISJUNTORES DIN, INCLUSIVE BARRAMENTOS NEUTRO/TERRA E BARRAMENTO TRIFÁSICO DE 225A</t>
  </si>
  <si>
    <t>ED-14181</t>
  </si>
  <si>
    <t>QUADRO DE DISTRIBUIÇÃO DE EMBUTIR EM PVC, PARA 12 DISJUNTORES DIN, INCLUSIVE BARRAMENTOS NEUTRO/TERRA, EXCLUSIVE BARRAMENTO DE FASE</t>
  </si>
  <si>
    <t>ED-14183</t>
  </si>
  <si>
    <t>QUADRO DE DISTRIBUIÇÃO DE EMBUTIR EM PVC, PARA 16 DISJUNTORES DIN, INCLUSIVE BARRAMENTOS NEUTRO/TERRA, EXCLUSIVE BARRAMENTO DE FASE</t>
  </si>
  <si>
    <t>ED-14177</t>
  </si>
  <si>
    <t>QUADRO DE DISTRIBUIÇÃO DE EMBUTIR EM PVC PARA 4 DISJUNTORES DIN, INCLUSIVE BARRAMENTOS NEUTRO/TERRA, EXCLUSIVE BARRAMENTO DE FASE</t>
  </si>
  <si>
    <t>ED-14179</t>
  </si>
  <si>
    <t>QUADRO DE DISTRIBUIÇÃO DE EMBUTIR EM PVC, PARA 8 DISJUNTORES DIN, INCLUSIVE BARRAMENTOS NEUTRO/TERRA, EXCLUSIVE BARRAMENTO DE FASE</t>
  </si>
  <si>
    <t>ED-14187</t>
  </si>
  <si>
    <t>QUADRO DE DISTRIBUIÇÃO DE SOBREPOR EM CHAPA, PARA 16 DISJUNTORES DIN, INCLUSIVE BARRAMENTOS NEUTRO/TERRA E BARRAMENTO TRIFÁSICO DE 100A</t>
  </si>
  <si>
    <t>ED-14188</t>
  </si>
  <si>
    <t>QUADRO DE DISTRIBUIÇÃO DE SOBREPOR EM CHAPA, PARA 24 DISJUNTORES DIN, INCLUSIVE BARRAMENTOS NEUTRO/TERRA E BARRAMENTO TRIFÁSICO DE 100A</t>
  </si>
  <si>
    <t>ED-14192</t>
  </si>
  <si>
    <t>QUADRO DE DISTRIBUIÇÃO DE SOBREPOR EM CHAPA, PARA 24 DISJUNTORES DIN, INCLUSIVE BARRAMENTOS NEUTRO/TERRA E BARRAMENTO TRIFÁSICO DE 150A</t>
  </si>
  <si>
    <t>ED-14194</t>
  </si>
  <si>
    <t>QUADRO DE DISTRIBUIÇÃO DE SOBREPOR EM CHAPA, PARA 34 DISJUNTORES DIN, INCLUSIVE BARRAMENTOS NEUTRO/TERRA E BARRAMENTO TRIFÁSICO DE 100A</t>
  </si>
  <si>
    <t>ED-14196</t>
  </si>
  <si>
    <t>QUADRO DE DISTRIBUIÇÃO DE SOBREPOR EM CHAPA, PARA 34 DISJUNTORES DIN, INCLUSIVE BARRAMENTOS NEUTRO/TERRA E BARRAMENTO TRIFÁSICO DE 150A</t>
  </si>
  <si>
    <t>ED-14198</t>
  </si>
  <si>
    <t>QUADRO DE DISTRIBUIÇÃO DE SOBREPOR EM CHAPA, PARA 44 DISJUNTORES DIN, INCLUSIVE BARRAMENTOS NEUTRO/TERRA E BARRAMENTO TRIFÁSICO DE 100A</t>
  </si>
  <si>
    <t>ED-14200</t>
  </si>
  <si>
    <t>QUADRO DE DISTRIBUIÇÃO DE SOBREPOR EM CHAPA, PARA 44 DISJUNTORES DIN, INCLUSIVE BARRAMENTOS NEUTRO/TERRA E BARRAMENTO TRIFÁSICO DE 150A</t>
  </si>
  <si>
    <t>ED-14202</t>
  </si>
  <si>
    <t>QUADRO DE DISTRIBUIÇÃO DE SOBREPOR EM CHAPA, PARA 56 DISJUNTORES DIN, INCLUSIVE BARRAMENTOS NEUTRO/TERRA E BARRAMENTO TRIFÁSICO DE 225A</t>
  </si>
  <si>
    <t>ED-14204</t>
  </si>
  <si>
    <t>QUADRO DE DISTRIBUIÇÃO DE SOBREPOR EM CHAPA, PARA 70 DISJUNTORES DIN, INCLUSIVE BARRAMENTOS NEUTRO/TERRA E BARRAMENTO TRIFÁSICO DE 225A</t>
  </si>
  <si>
    <t>ED-14182</t>
  </si>
  <si>
    <t>QUADRO DE DISTRIBUIÇÃO DE SOBREPOR EM PVC, PARA 12 DISJUNTORES DIN, INCLUSIVE BARRAMENTOS NEUTRO/TERRA, EXCLUSIVE BARRAMENTO DE FASE</t>
  </si>
  <si>
    <t>ED-14184</t>
  </si>
  <si>
    <t>QUADRO DE DISTRIBUIÇÃO DE SOBREPOR EM PVC, PARA 16 DISJUNTORES DIN, INCLUSIVE BARRAMENTOS NEUTRO/TERRA, EXCLUSIVE BARRAMENTO DE FASE</t>
  </si>
  <si>
    <t>ED-14178</t>
  </si>
  <si>
    <t>QUADRO DE DISTRIBUIÇÃO DE SOBREPOR EM PVC PARA 4 DISJUNTORES DIN, INCLUSIVE BARRAMENTOS NEUTRO/TERRA, EXCLUSIVE BARRAMENTO DE FASE</t>
  </si>
  <si>
    <t>ED-14180</t>
  </si>
  <si>
    <t>QUADRO DE DISTRIBUIÇÃO DE SOBREPOR EM PVC, PARA 8 DISJUNTORES DIN, INCLUSIVE BARRAMENTOS NEUTRO/TERRA, EXCLUSIVE BARRAMENTO DE FASE</t>
  </si>
  <si>
    <t>DISJUNTOR</t>
  </si>
  <si>
    <t>ED-34473</t>
  </si>
  <si>
    <t>DISJUNTOR BIPOLAR TIPO DIN, CORRENTE NOMINAL DE 10A, FORNECIMENTO E INSTALAÇÃO, INCLUSIVE TERMINAL ILHÓS</t>
  </si>
  <si>
    <t>ED-34483</t>
  </si>
  <si>
    <t>DISJUNTOR BIPOLAR TIPO DIN, CORRENTE NOMINAL DE 100A, FORNECIMENTO E INSTALAÇÃO, INCLUSIVE TERMINAL ILHÓS</t>
  </si>
  <si>
    <t>ED-34484</t>
  </si>
  <si>
    <t>DISJUNTOR BIPOLAR TIPO DIN, CORRENTE NOMINAL DE 125A, FORNECIMENTO E INSTALAÇÃO, INCLUSIVE TERMINAL DE COMPRESSÃO</t>
  </si>
  <si>
    <t>ED-34474</t>
  </si>
  <si>
    <t>DISJUNTOR BIPOLAR TIPO DIN, CORRENTE NOMINAL DE 16A, FORNECIMENTO E INSTALAÇÃO, INCLUSIVE TERMINAL ILHÓS</t>
  </si>
  <si>
    <t>ED-34475</t>
  </si>
  <si>
    <t>DISJUNTOR BIPOLAR TIPO DIN, CORRENTE NOMINAL DE 20A, FORNECIMENTO E INSTALAÇÃO, INCLUSIVE TERMINAL ILHÓS</t>
  </si>
  <si>
    <t>ED-34476</t>
  </si>
  <si>
    <t>DISJUNTOR BIPOLAR TIPO DIN, CORRENTE NOMINAL DE 25A, FORNECIMENTO E INSTALAÇÃO, INCLUSIVE TERMINAL ILHÓS</t>
  </si>
  <si>
    <t>ED-34477</t>
  </si>
  <si>
    <t>DISJUNTOR BIPOLAR TIPO DIN, CORRENTE NOMINAL DE 32A, FORNECIMENTO E INSTALAÇÃO, INCLUSIVE TERMINAL ILHÓS</t>
  </si>
  <si>
    <t>ED-34478</t>
  </si>
  <si>
    <t>DISJUNTOR BIPOLAR TIPO DIN, CORRENTE NOMINAL DE 40A, FORNECIMENTO E INSTALAÇÃO, INCLUSIVE TERMINAL ILHÓS</t>
  </si>
  <si>
    <t>ED-34479</t>
  </si>
  <si>
    <t>DISJUNTOR BIPOLAR TIPO DIN, CORRENTE NOMINAL DE 50A, FORNECIMENTO E INSTALAÇÃO, INCLUSIVE TERMINAL ILHÓS</t>
  </si>
  <si>
    <t>ED-34472</t>
  </si>
  <si>
    <t>DISJUNTOR BIPOLAR TIPO DIN, CORRENTE NOMINAL DE 6A, FORNECIMENTO E INSTALAÇÃO, INCLUSIVE TERMINAL ILHÓS</t>
  </si>
  <si>
    <t>ED-34480</t>
  </si>
  <si>
    <t>DISJUNTOR BIPOLAR TIPO DIN, CORRENTE NOMINAL DE 63A, FORNECIMENTO E INSTALAÇÃO, INCLUSIVE TERMINAL ILHÓS</t>
  </si>
  <si>
    <t>ED-34481</t>
  </si>
  <si>
    <t>DISJUNTOR BIPOLAR TIPO DIN, CORRENTE NOMINAL DE 70A, FORNECIMENTO E INSTALAÇÃO, INCLUSIVE TERMINAL ILHÓS</t>
  </si>
  <si>
    <t>ED-34482</t>
  </si>
  <si>
    <t>DISJUNTOR BIPOLAR TIPO DIN, CORRENTE NOMINAL DE 80A, FORNECIMENTO E INSTALAÇÃO, INCLUSIVE TERMINAL ILHÓS</t>
  </si>
  <si>
    <t>ED-5435</t>
  </si>
  <si>
    <t>DISJUNTOR DE PROTEÇÃO DIFERENCIAL RESIDUAL (DR), BIPOLAR TIPO DIN, CORRENTE NOMINAL DE 100A, SENSIBILIDADE DE 30MA, FORNECIMENTO E INSTALAÇÃO, INCLUSIVE TERMINAL ILHÓS</t>
  </si>
  <si>
    <t>ED-15114</t>
  </si>
  <si>
    <t>DISJUNTOR DE PROTEÇÃO DIFERENCIAL RESIDUAL (DR), BIPOLAR TIPO DIN, CORRENTE NOMINAL DE 25A, SENSIBILIDADE DE 30MA, FORNECIMENTO E INSTALAÇÃO, INCLUSIVE TERMINAL ILHÓS</t>
  </si>
  <si>
    <t>ED-15115</t>
  </si>
  <si>
    <t>DISJUNTOR DE PROTEÇÃO DIFERENCIAL RESIDUAL (DR), BIPOLAR TIPO DIN, CORRENTE NOMINAL DE 40A, SENSIBILIDADE DE 30MA, FORNECIMENTO E INSTALAÇÃO, INCLUSIVE TERMINAL ILHÓS</t>
  </si>
  <si>
    <t>ED-15116</t>
  </si>
  <si>
    <t>DISJUNTOR DE PROTEÇÃO DIFERENCIAL RESIDUAL (DR), BIPOLAR TIPO DIN, CORRENTE NOMINAL DE 63A, SENSIBILIDADE DE 30MA, FORNECIMENTO E INSTALAÇÃO, INCLUSIVE TERMINAL ILHÓS</t>
  </si>
  <si>
    <t>ED-5434</t>
  </si>
  <si>
    <t>DISJUNTOR DE PROTEÇÃO DIFERENCIAL RESIDUAL (DR), BIPOLAR TIPO DIN, CORRENTE NOMINAL DE 80A, SENSIBILIDADE DE 30MA, FORNECIMENTO E INSTALAÇÃO, INCLUSIVE TERMINAL ILHÓS</t>
  </si>
  <si>
    <t>ED-5443</t>
  </si>
  <si>
    <t>DISJUNTOR DE PROTEÇÃO DIFERENCIAL RESIDUAL (DR), TETRAPOLAR TIPO DIN, CORRENTE NOMINAL DE 100A, SENSIBILIDADE DE 30MA, FORNECIMENTO E INSTALAÇÃO, INCLUSIVE TERMINAL ILHÓS</t>
  </si>
  <si>
    <t>ED-5444</t>
  </si>
  <si>
    <t>DISJUNTOR DE PROTEÇÃO DIFERENCIAL RESIDUAL (DR), TETRAPOLAR TIPO DIN, CORRENTE NOMINAL DE 125A, SENSIBILIDADE DE 30MA, FORNECIMENTO E INSTALAÇÃO, INCLUSIVE TERMINAL DE COMPRESSÃO</t>
  </si>
  <si>
    <t>ED-5437</t>
  </si>
  <si>
    <t>DISJUNTOR DE PROTEÇÃO DIFERENCIAL RESIDUAL (DR), TETRAPOLAR TIPO DIN, CORRENTE NOMINAL DE 25A, SENSIBILIDADE DE 30MA, FORNECIMENTO E INSTALAÇÃO, INCLUSIVE TERMINAL ILHÓS</t>
  </si>
  <si>
    <t>ED-5439</t>
  </si>
  <si>
    <t>DISJUNTOR DE PROTEÇÃO DIFERENCIAL RESIDUAL (DR), TETRAPOLAR TIPO DIN, CORRENTE NOMINAL DE 40A, SENSIBILIDADE DE 30MA, FORNECIMENTO E INSTALAÇÃO, INCLUSIVE TERMINAL ILHÓS</t>
  </si>
  <si>
    <t>ED-15117</t>
  </si>
  <si>
    <t>DISJUNTOR DE PROTEÇÃO DIFERENCIAL RESIDUAL (DR), TETRAPOLAR TIPO DIN, CORRENTE NOMINAL DE 63A, SENSIBILIDADE DE 30MA, FORNECIMENTO E INSTALAÇÃO, INCLUSIVE TERMINAL ILHÓS</t>
  </si>
  <si>
    <t>ED-5441</t>
  </si>
  <si>
    <t>DISJUNTOR DE PROTEÇÃO DIFERENCIAL RESIDUAL (DR), TETRAPOLAR TIPO DIN, CORRENTE NOMINAL DE 80A, SENSIBILIDADE DE 30MA, FORNECIMENTO E INSTALAÇÃO, INCLUSIVE TERMINAL ILHÓS</t>
  </si>
  <si>
    <t>ED-34460</t>
  </si>
  <si>
    <t>DISJUNTOR MONOPOLAR TIPO DIN, CORRENTE NOMINAL DE 10A, FORNECIMENTO E INSTALAÇÃO, INCLUSIVE TERMINAL ILHÓS</t>
  </si>
  <si>
    <t>ED-34470</t>
  </si>
  <si>
    <t>DISJUNTOR MONOPOLAR TIPO DIN, CORRENTE NOMINAL DE 100A, FORNECIMENTO E INSTALAÇÃO, INCLUSIVE TERMINAL ILHÓS</t>
  </si>
  <si>
    <t>ED-34471</t>
  </si>
  <si>
    <t>DISJUNTOR MONOPOLAR TIPO DIN, CORRENTE NOMINAL DE 125A, FORNECIMENTO E INSTALAÇÃO, INCLUSIVE TERMINAL DE COMPRESSÃO</t>
  </si>
  <si>
    <t>ED-34461</t>
  </si>
  <si>
    <t>DISJUNTOR MONOPOLAR TIPO DIN, CORRENTE NOMINAL DE 16A, FORNECIMENTO E INSTALAÇÃO, INCLUSIVE TERMINAL ILHÓS</t>
  </si>
  <si>
    <t>ED-34462</t>
  </si>
  <si>
    <t>DISJUNTOR MONOPOLAR TIPO DIN, CORRENTE NOMINAL DE 20A, FORNECIMENTO E INSTALAÇÃO, INCLUSIVE TERMINAL ILHÓS</t>
  </si>
  <si>
    <t>ED-34463</t>
  </si>
  <si>
    <t>DISJUNTOR MONOPOLAR TIPO DIN, CORRENTE NOMINAL DE 25A, FORNECIMENTO E INSTALAÇÃO, INCLUSIVE TERMINAL ILHÓS</t>
  </si>
  <si>
    <t>ED-34464</t>
  </si>
  <si>
    <t>DISJUNTOR MONOPOLAR TIPO DIN, CORRENTE NOMINAL DE 32A, FORNECIMENTO E INSTALAÇÃO, INCLUSIVE TERMINAL ILHÓS</t>
  </si>
  <si>
    <t>ED-34465</t>
  </si>
  <si>
    <t>DISJUNTOR MONOPOLAR TIPO DIN, CORRENTE NOMINAL DE 40A, FORNECIMENTO E INSTALAÇÃO, INCLUSIVE TERMINAL ILHÓS</t>
  </si>
  <si>
    <t>ED-34466</t>
  </si>
  <si>
    <t>DISJUNTOR MONOPOLAR TIPO DIN, CORRENTE NOMINAL DE 50A, FORNECIMENTO E INSTALAÇÃO, INCLUSIVE TERMINAL ILHÓS</t>
  </si>
  <si>
    <t>ED-34459</t>
  </si>
  <si>
    <t>DISJUNTOR MONOPOLAR TIPO DIN, CORRENTE NOMINAL DE 6A, FORNECIMENTO E INSTALAÇÃO, INCLUSIVE TERMINAL ILHÓS</t>
  </si>
  <si>
    <t>ED-34467</t>
  </si>
  <si>
    <t>DISJUNTOR MONOPOLAR TIPO DIN, CORRENTE NOMINAL DE 63A, FORNECIMENTO E INSTALAÇÃO, INCLUSIVE TERMINAL ILHÓS</t>
  </si>
  <si>
    <t>ED-34468</t>
  </si>
  <si>
    <t>DISJUNTOR MONOPOLAR TIPO DIN, CORRENTE NOMINAL DE 70A, FORNECIMENTO E INSTALAÇÃO, INCLUSIVE TERMINAL ILHÓS</t>
  </si>
  <si>
    <t>ED-34469</t>
  </si>
  <si>
    <t>DISJUNTOR MONOPOLAR TIPO DIN, CORRENTE NOMINAL DE 80A, FORNECIMENTO E INSTALAÇÃO, INCLUSIVE TERMINAL ILHÓS</t>
  </si>
  <si>
    <t>ED-34499</t>
  </si>
  <si>
    <t>DISJUNTOR TRIPOLAR TIPO CAIXA MOLDADA, CORRENTE NOMINAL DE 100A, FORNECIMENTO E INSTALAÇÃO, INCLUSIVE TERMINAL DE COMPRESSÃO</t>
  </si>
  <si>
    <t>ED-34500</t>
  </si>
  <si>
    <t>DISJUNTOR TRIPOLAR TIPO CAIXA MOLDADA, CORRENTE NOMINAL DE 125A, FORNECIMENTO E INSTALAÇÃO, INCLUSIVE TERMINAL DE COMPRESSÃO</t>
  </si>
  <si>
    <t>ED-34501</t>
  </si>
  <si>
    <t>DISJUNTOR TRIPOLAR TIPO CAIXA MOLDADA, CORRENTE NOMINAL DE 150A, FORNECIMENTO E INSTALAÇÃO, INCLUSIVE TERMINAL DE COMPRESSÃO</t>
  </si>
  <si>
    <t>ED-34502</t>
  </si>
  <si>
    <t>DISJUNTOR TRIPOLAR TIPO CAIXA MOLDADA, CORRENTE NOMINAL DE 160A, FORNECIMENTO E INSTALAÇÃO, INCLUSIVE TERMINAL DE COMPRESSÃO</t>
  </si>
  <si>
    <t>ED-34503</t>
  </si>
  <si>
    <t>DISJUNTOR TRIPOLAR TIPO CAIXA MOLDADA, CORRENTE NOMINAL DE 175A, FORNECIMENTO E INSTALAÇÃO, INCLUSIVE TERMINAL DE COMPRESSÃO</t>
  </si>
  <si>
    <t>ED-34504</t>
  </si>
  <si>
    <t>DISJUNTOR TRIPOLAR TIPO CAIXA MOLDADA, CORRENTE NOMINAL DE 200A, FORNECIMENTO E INSTALAÇÃO, INCLUSIVE TERMINAL DE COMPRESSÃO</t>
  </si>
  <si>
    <t>ED-34505</t>
  </si>
  <si>
    <t>DISJUNTOR TRIPOLAR TIPO CAIXA MOLDADA, CORRENTE NOMINAL DE 225A, FORNECIMENTO E INSTALAÇÃO, INCLUSIVE TERMINAL DE COMPRESSÃO</t>
  </si>
  <si>
    <t>ED-34506</t>
  </si>
  <si>
    <t>DISJUNTOR TRIPOLAR TIPO CAIXA MOLDADA, CORRENTE NOMINAL DE 250A, FORNECIMENTO E INSTALAÇÃO, INCLUSIVE TERMINAL DE COMPRESSÃO</t>
  </si>
  <si>
    <t>ED-34507</t>
  </si>
  <si>
    <t>DISJUNTOR TRIPOLAR TIPO CAIXA MOLDADA, CORRENTE NOMINAL DE 300A, FORNECIMENTO E INSTALAÇÃO, INCLUSIVE TERMINAL DE COMPRESSÃO</t>
  </si>
  <si>
    <t>ED-34508</t>
  </si>
  <si>
    <t>DISJUNTOR TRIPOLAR TIPO CAIXA MOLDADA, CORRENTE NOMINAL DE 400A, FORNECIMENTO E INSTALAÇÃO, INCLUSIVE TERMINAL DE COMPRESSÃO</t>
  </si>
  <si>
    <t>ED-34486</t>
  </si>
  <si>
    <t>DISJUNTOR TRIPOLAR TIPO DIN, CORRENTE NOMINAL DE 10A, FORNECIMENTO E INSTALAÇÃO, INCLUSIVE TERMINAL ILHÓS</t>
  </si>
  <si>
    <t>ED-34496</t>
  </si>
  <si>
    <t>DISJUNTOR TRIPOLAR TIPO DIN, CORRENTE NOMINAL DE 100A, FORNECIMENTO E INSTALAÇÃO, INCLUSIVE TERMINAL ILHÓS</t>
  </si>
  <si>
    <t>ED-34498</t>
  </si>
  <si>
    <t>DISJUNTOR TRIPOLAR TIPO DIN, CORRENTE NOMINAL DE 125A, FORNECIMENTO E INSTALAÇÃO, INCLUSIVE TERMINAL DE COMPRESSÃO</t>
  </si>
  <si>
    <t>ED-34487</t>
  </si>
  <si>
    <t>DISJUNTOR TRIPOLAR TIPO DIN, CORRENTE NOMINAL DE 16A, FORNECIMENTO E INSTALAÇÃO, INCLUSIVE TERMINAL ILHÓS</t>
  </si>
  <si>
    <t>ED-34488</t>
  </si>
  <si>
    <t>DISJUNTOR TRIPOLAR TIPO DIN, CORRENTE NOMINAL DE 20A, FORNECIMENTO E INSTALAÇÃO, INCLUSIVE TERMINAL ILHÓS</t>
  </si>
  <si>
    <t>ED-34489</t>
  </si>
  <si>
    <t>DISJUNTOR TRIPOLAR TIPO DIN, CORRENTE NOMINAL DE 25A, FORNECIMENTO E INSTALAÇÃO, INCLUSIVE TERMINAL ILHÓS</t>
  </si>
  <si>
    <t>ED-34490</t>
  </si>
  <si>
    <t>DISJUNTOR TRIPOLAR TIPO DIN, CORRENTE NOMINAL DE 32A, FORNECIMENTO E INSTALAÇÃO, INCLUSIVE TERMINAL ILHÓS</t>
  </si>
  <si>
    <t>ED-34491</t>
  </si>
  <si>
    <t>DISJUNTOR TRIPOLAR TIPO DIN, CORRENTE NOMINAL DE 40A, FORNECIMENTO E INSTALAÇÃO, INCLUSIVE TERMINAL ILHÓS</t>
  </si>
  <si>
    <t>ED-34492</t>
  </si>
  <si>
    <t>DISJUNTOR TRIPOLAR TIPO DIN, CORRENTE NOMINAL DE 50A, FORNECIMENTO E INSTALAÇÃO, INCLUSIVE TERMINAL ILHÓS</t>
  </si>
  <si>
    <t>ED-34485</t>
  </si>
  <si>
    <t>DISJUNTOR TRIPOLAR TIPO DIN, CORRENTE NOMINAL DE 6A, FORNECIMENTO E INSTALAÇÃO, INCLUSIVE TERMINAL ILHÓS</t>
  </si>
  <si>
    <t>ED-34493</t>
  </si>
  <si>
    <t>DISJUNTOR TRIPOLAR TIPO DIN, CORRENTE NOMINAL DE 63A, FORNECIMENTO E INSTALAÇÃO, INCLUSIVE TERMINAL ILHÓS</t>
  </si>
  <si>
    <t>ED-34494</t>
  </si>
  <si>
    <t>DISJUNTOR TRIPOLAR TIPO DIN, CORRENTE NOMINAL DE 70A, FORNECIMENTO E INSTALAÇÃO, INCLUSIVE TERMINAL ILHÓS</t>
  </si>
  <si>
    <t>ED-34495</t>
  </si>
  <si>
    <t>DISJUNTOR TRIPOLAR TIPO DIN, CORRENTE NOMINAL DE 80A, FORNECIMENTO E INSTALAÇÃO, INCLUSIVE TERMINAL ILHÓS</t>
  </si>
  <si>
    <t>SUPRESSOR DE SURTO</t>
  </si>
  <si>
    <t>ED-16600</t>
  </si>
  <si>
    <t>DISPOSITIVO DE PROTEÇÃO CONTRA SURTOS (DPS) MONOPOLAR, CORRENTE DE INTERRUPÇÃO 20KA, INCLUSIVE TERMINAL ILHÓS</t>
  </si>
  <si>
    <t>ED-16601</t>
  </si>
  <si>
    <t>DISPOSITIVO DE PROTEÇÃO CONTRA SURTOS (DPS) MONOPOLAR, CORRENTE DE INTERRUPÇÃO 45KA, INCLUSIVE TERMINAL ILHÓS</t>
  </si>
  <si>
    <t>ED-16602</t>
  </si>
  <si>
    <t>DISPOSITIVO DE PROTEÇÃO CONTRA SURTOS (DPS) MONOPOLAR, CORRENTE DE INTERRUPÇÃO 60KA, INCLUSIVE TERMINAL ILHÓS</t>
  </si>
  <si>
    <t>QUADRO DE COMANDO</t>
  </si>
  <si>
    <t>ED-7417</t>
  </si>
  <si>
    <t>QUADRO DE COMANDO PARA UMA BOMBA DE POTÊNCIA 0,33CV MONOFÁSICA, EM PARTIDA DIRETA COM ACIONAMENTO MANUAL/AUTOMÁTICO E DETECÇÃO DE FALTA DE FASE</t>
  </si>
  <si>
    <t>ED-7422</t>
  </si>
  <si>
    <t>QUADRO DE COMANDO PARA UMA BOMBA DE POTÊNCIA 0,50CV MONOFÁSICA, EM PARTIDA DIRETA COM ACIONAMENTO MANUAL/AUTOMÁTICO E DETECÇÃO DE FALTA DE FASE</t>
  </si>
  <si>
    <t>ED-7430</t>
  </si>
  <si>
    <t>QUADRO DE COMANDO PARA UMA BOMBA DE POTÊNCIA 0,75CV MONOFÁSICA, EM PARTIDA DIRETA COM ACIONAMENTO MANUAL/AUTOMÁTICO E DETECÇÃO DE FALTA DE FASE</t>
  </si>
  <si>
    <t>ED-7433</t>
  </si>
  <si>
    <t>QUADRO DE COMANDO PARA UMA BOMBA DE POTÊNCIA 1,00CV MONOFÁSICA, EM PARTIDA DIRETA COM ACIONAMENTO MANUAL/AUTOMÁTICO E DETECÇÃO DE FALTA DE FASE</t>
  </si>
  <si>
    <t>ED-7518</t>
  </si>
  <si>
    <t>QUADRO DE COMANDO PARA UMA BOMBA DE POTÊNCIA 1,5CV TRIFÁSICA, EM PARTIDA DIRETA COM ACIONAMENTO MANUAL/AUTOMÁTICO E DETECÇÃO DE FALTA DE FASE</t>
  </si>
  <si>
    <t>ED-7519</t>
  </si>
  <si>
    <t>QUADRO DE COMANDO PARA UMA BOMBA DE POTÊNCIA 2,0CV TRIFÁSICA, EM PARTIDA DIRETA COM ACIONAMENTO MANUAL/AUTOMÁTICO E DETECÇÃO DE FALTA DE FASE</t>
  </si>
  <si>
    <t>ED-7520</t>
  </si>
  <si>
    <t>QUADRO DE COMANDO PARA UMA BOMBA DE POTÊNCIA 3,0CV TRIFÁSICA, EM PARTIDA DIRETA COM ACIONAMENTO MANUAL/AUTOMÁTICO E DETECÇÃO DE FALTA DE FASE</t>
  </si>
  <si>
    <t>ED-7522</t>
  </si>
  <si>
    <t>QUADRO DE COMANDO PARA UMA BOMBA DE POTÊNCIA 5,0CV TRIFÁSICA, EM PARTIDA DIRETA COM ACIONAMENTO MANUAL/AUTOMÁTICO E DETECÇÃO DE FALTA DE FASE</t>
  </si>
  <si>
    <t>ED-7523</t>
  </si>
  <si>
    <t>QUADRO DE COMANDO PARA UMA BOMBA DE POTÊNCIA 7,5CV TRIFÁSICA, EM PARTIDA DIRETA COM ACIONAMENTO MANUAL/AUTOMÁTICO E DETECÇÃO DE FALTA DE FASE</t>
  </si>
  <si>
    <t>CONECTOR</t>
  </si>
  <si>
    <t>ED-34439</t>
  </si>
  <si>
    <t>TERMINAL ILHÓS PARA CABO DE 10MM2</t>
  </si>
  <si>
    <t>ED-34435</t>
  </si>
  <si>
    <t>TERMINAL ILHÓS PARA CABO DE 1,5MM2</t>
  </si>
  <si>
    <t>ED-34440</t>
  </si>
  <si>
    <t>TERMINAL ILHÓS PARA CABO DE 16MM2</t>
  </si>
  <si>
    <t>ED-34436</t>
  </si>
  <si>
    <t>TERMINAL ILHÓS PARA CABO DE 2,5MM2</t>
  </si>
  <si>
    <t>ED-34441</t>
  </si>
  <si>
    <t>TERMINAL ILHÓS PARA CABO DE 25MM2</t>
  </si>
  <si>
    <t>ED-34442</t>
  </si>
  <si>
    <t>TERMINAL ILHÓS PARA CABO DE 35MM2</t>
  </si>
  <si>
    <t>ED-34437</t>
  </si>
  <si>
    <t>TERMINAL ILHÓS PARA CABO DE 4MM2</t>
  </si>
  <si>
    <t>ED-34438</t>
  </si>
  <si>
    <t>TERMINAL ILHÓS PARA CABO DE 6MM2</t>
  </si>
  <si>
    <t>ILUMINAÇÃO PÚBLICA E EXTERNA</t>
  </si>
  <si>
    <t>ED-22379</t>
  </si>
  <si>
    <t>POSTE DE AÇO GALVANIZADO, ALTURA LIVRE MÍNIMA DE 6M, COM 1 REFLETOR DE LED, POTÊNCIA DE 200W, INCLUSIVE FIAÇÃO, SUPORTE E FUNDAÇÃO</t>
  </si>
  <si>
    <t>ED-22380</t>
  </si>
  <si>
    <t>POSTE DE AÇO GALVANIZADO, ALTURA LIVRE MÍNIMA DE 6M, COM 2 REFLETORES DE LED, POTÊNCIA DE 200W CADA, INCLUSIVE FIAÇÃO, SUPORTE E FUNDAÇÃO</t>
  </si>
  <si>
    <t>ED-22381</t>
  </si>
  <si>
    <t>POSTE DE AÇO GALVANIZADO, ALTURA LIVRE MÍNIMA DE 6M, COM 4 REFLETORES DE LED, POTÊNCIA DE 200W CADA, INCLUSIVE FIAÇÃO, SUPORTE E FUNDAÇÃO</t>
  </si>
  <si>
    <t>ED-22216</t>
  </si>
  <si>
    <t>POSTE DE AÇO GALVANIZADO PARA ILUMINAÇÃO PÚBLICA, ALTURA LIVRE MÍNIMA DE 6M, COM LUMINÁRIA DE LED, POTÊNCIA DE 200W CADA, 2 PÉTALAS, INCLUSIVE FIAÇÃO, SUPORTES, RELÉ E FUNDAÇÃO DE CONCRETO</t>
  </si>
  <si>
    <t>ED-22215</t>
  </si>
  <si>
    <t>POSTE DE AÇO GALVANIZADO PARA ILUMINAÇÃO PÚBLICA, ALTURA LIVRE MÍNIMA DE 6M, COM LUMINÁRIA DE LED, POTÊNCIA DE 200W, 1 PÉTALA, INCLUSIVE FIAÇÃO, SUPORTE, RELÉ E FUNDAÇÃO</t>
  </si>
  <si>
    <t>ED-22383</t>
  </si>
  <si>
    <t>POSTE DE CONCRETO, ALTURA LIVRE MÍNIMA DE 9M, COM 10 REFLETORES DE LED, POTÊNCIA DE 300W CADA, INCLUSIVE FIAÇÃO, SUPORTE E FUNDAÇÃO</t>
  </si>
  <si>
    <t>ED-22382</t>
  </si>
  <si>
    <t>POSTE DE CONCRETO, ALTURA LIVRE MÍNIMA DE 9M, COM 8 REFLETORES DE LED, POTÊNCIA DE 300W CADA, INCLUSIVE FIAÇÃO, SUPORTE E FUNDAÇÃO</t>
  </si>
  <si>
    <t>ED-22378</t>
  </si>
  <si>
    <t>POSTE DE CONCRETO PARA ILUMINAÇÃO PÚBLICA, ALTURA LIVRE MÍNIMA DE 9M, COM LUMINÁRIA DE LED, POTÊNCIA DE 300W CADA, DOIS (2) BRAÇOS, INCLUSIVE FIAÇÃO, SUPORTE, RELÉ E FUNDAÇÃO</t>
  </si>
  <si>
    <t>ED-22377</t>
  </si>
  <si>
    <t>POSTE DE CONCRETO PARA ILUMINAÇÃO PÚBLICA, ALTURA LIVRE MÍNIMA DE 9M, COM LUMINÁRIA DE LED, POTÊNCIA DE 300W, UM (1) BRAÇO, INCLUSIVE FIAÇÃO, SUPORTE, RELÉ E FUNDAÇÃO</t>
  </si>
  <si>
    <t>ED-49497</t>
  </si>
  <si>
    <t>POSTE TELECÔNICO RETO EM AÇO GALVANIZADO, ALTURA DE 9M, EXCLUSIVE BRAÇO E LUMINÁRIAS/REFLETORES</t>
  </si>
  <si>
    <t>ED-49523</t>
  </si>
  <si>
    <t>RELÉ FOTOELÉTRICO, TENSÃO 120V COM CAPACIDADE DE CARGA 1200VA, INCLUSIVE BASE E INSTALAÇÃO</t>
  </si>
  <si>
    <t>ED-49524</t>
  </si>
  <si>
    <t>RELÉ FOTOELÉTRICO, TENSÃO 220V COM CAPACIDADE DE CARGA 1800VA, INCLUSIVE BASE E INSTALAÇÃO</t>
  </si>
  <si>
    <t>SIRENES E ALARMES</t>
  </si>
  <si>
    <t>ED-4892</t>
  </si>
  <si>
    <t>ALARME AUDIOVISUAL SEM FIO PARA PCD. FORNECIMENTO E INSTALAÇÃO</t>
  </si>
  <si>
    <t>ED-49526</t>
  </si>
  <si>
    <t>SIRENE DE ALTA POTÊNCIA, TIMBRE Ø 150MM, 100DCB</t>
  </si>
  <si>
    <t>ED-50187</t>
  </si>
  <si>
    <t>SIRENE PARA ALARME DE BOMBA EM FUNCIONAMENTO, 220V</t>
  </si>
  <si>
    <t>ED-49525</t>
  </si>
  <si>
    <t>SIRENE PARA ALCANCE ATÉ 500 M REF. RT-10</t>
  </si>
  <si>
    <t>SISTEMA DE NOBREAK</t>
  </si>
  <si>
    <t>ED-48371</t>
  </si>
  <si>
    <t>ESTABILIZADOR COM TENSÃO DE ENTRADA COM FAIXA DE 80V ATÉ 150V, FREQUÊNCIA 60HZ, TENSÃO DE SAÍDA 110V COM POTÊNCIA MÁXIMA 5KVA, INCLUSIVE INSTALAÇÃO</t>
  </si>
  <si>
    <t>COMPONENTES PARA QUADROS ELÉTRICOS</t>
  </si>
  <si>
    <t>ED-51066</t>
  </si>
  <si>
    <t>FUSÍVEL DE RETARDO, TIPO DIAZED, CLASSE GL/GG, COM CORRENTE DE 35A, COM TENSÃO DE 500V, EXCLUSIVE BASE PARA FUSÍVEL</t>
  </si>
  <si>
    <t>ED-51065</t>
  </si>
  <si>
    <t>FUSÍVEL DE RETARDO, TIPO DIAZED, CLASSE GL/GG, COM CORRENTE DE 63A, COM TENSÃO DE 500V, EXCLUSIVE BASE PARA FUSÍVEL</t>
  </si>
  <si>
    <t>FITA DE SINALIZAÇÃO SUBTERRÂNEA</t>
  </si>
  <si>
    <t>ED-24042</t>
  </si>
  <si>
    <t>FORNECIMENTO E INSTALAÇÃO DE FITA SUBTERRÂNEA PARA SINALIZAÇÃO DE REDES OU TUBULAÇÕES</t>
  </si>
  <si>
    <t>INSTALAÇÕES DE REDE LÓGICA E TELEFONIA</t>
  </si>
  <si>
    <t>FIO E CABO PARA REDE LÓGICA</t>
  </si>
  <si>
    <t>ED-9194</t>
  </si>
  <si>
    <t>CABO UTP COM QUATRO (4) PARES, CATEGORIA 6, CLASSIFICAÇÃO LSZH, COM ISOLAMENTO NÃO HALOGENADO E ANTICHAMA, EXCLUSIVE CONECTOR/PLUG MACHO RJ45 E CRIMPAGEM</t>
  </si>
  <si>
    <t>ED-9195</t>
  </si>
  <si>
    <t>CONECTOR/PLUG MACHO RJ45, CATEGORIA 6, INCLUSIVE CAPA PROTETORA E CRIMPAGEM, EXCLUSIVE CERTIFICAÇÃO</t>
  </si>
  <si>
    <t>FIO E CABO TELEFÔNICO</t>
  </si>
  <si>
    <t>ED-48945</t>
  </si>
  <si>
    <t>CABO TELEFÔNICO, PARA COMUNICAÇÃO EXTERNA COM BLINDAGEM EM ALUMÍNIO E POLIETILENO, COM CEM (100) PARES, DIÂMETRO DO CONDUTOR ESTANHADO DE 0,50MM (CTP-APL-SN-50.100)</t>
  </si>
  <si>
    <t>ED-48939</t>
  </si>
  <si>
    <t>CABO TELEFÔNICO, PARA COMUNICAÇÃO EXTERNA COM BLINDAGEM EM ALUMÍNIO E POLIETILENO, COM CINCO (5) PARES, DIÂMETRO DO CONDUTOR DE 0,50MM (CCE-APL-50.5)</t>
  </si>
  <si>
    <t>ED-48944</t>
  </si>
  <si>
    <t>CABO TELEFÔNICO, PARA COMUNICAÇÃO EXTERNA COM BLINDAGEM EM ALUMÍNIO E POLIETILENO, COM CINQUENTA (50) PARES, DIÂMETRO DO CONDUTOR ESTANHADO DE 0,50MM (CTP-APL-SN-50.50)</t>
  </si>
  <si>
    <t>ED-48941</t>
  </si>
  <si>
    <t>CABO TELEFÔNICO, PARA COMUNICAÇÃO EXTERNA COM BLINDAGEM EM ALUMÍNIO E POLIETILENO, COM DEZ (10) PARES, DIÂMETRO DO CONDUTOR ESTANHADO DE 0,50MM (CTP-APL-SN-50.10)</t>
  </si>
  <si>
    <t>ED-48938</t>
  </si>
  <si>
    <t>CABO TELEFÔNICO, PARA COMUNICAÇÃO EXTERNA COM BLINDAGEM EM ALUMÍNIO E POLIETILENO, COM QUATRO (4) PARES, DIÂMETRO DO CONDUTOR DE 0,50MM (CCE-APL-50.4)</t>
  </si>
  <si>
    <t>ED-48940</t>
  </si>
  <si>
    <t>CABO TELEFÔNICO, PARA COMUNICAÇÃO EXTERNA COM BLINDAGEM EM ALUMÍNIO E POLIETILENO, COM SEIS (6) PARES, DIÂMETRO DO CONDUTOR DE 0,50MM (CCE-APL-50.6)</t>
  </si>
  <si>
    <t>ED-48937</t>
  </si>
  <si>
    <t>CABO TELEFÔNICO, PARA COMUNICAÇÃO EXTERNA COM BLINDAGEM EM ALUMÍNIO E POLIETILENO, COM TRÊS (3) PARES, DIÂMETRO DO CONDUTOR DE 0,50MM (CCE-APL-50.3)</t>
  </si>
  <si>
    <t>ED-48943</t>
  </si>
  <si>
    <t>CABO TELEFÔNICO, PARA COMUNICAÇÃO EXTERNA COM BLINDAGEM EM ALUMÍNIO E POLIETILENO, COM TRINTA (30) PARES, DIÂMETRO DO CONDUTOR ESTANHADO DE 0,50MM (CTP-APL-SN-50.30)</t>
  </si>
  <si>
    <t>ED-48936</t>
  </si>
  <si>
    <t>CABO TELEFÔNICO, PARA COMUNICAÇÃO EXTERNA COM BLINDAGEM EM ALUMÍNIO E POLIETILENO, COM UM (1) PAR, DIÂMETRO DO CONDUTOR DE 0,50MM (CCE-APL-50.1)</t>
  </si>
  <si>
    <t>ED-48942</t>
  </si>
  <si>
    <t>CABO TELEFÔNICO, PARA COMUNICAÇÃO EXTERNA COM BLINDAGEM EM ALUMÍNIO E POLIETILENO, COM VINTE (20) PARES, DIÂMETRO DO CONDUTOR ESTANHADO DE 0,50MM (CTP-APL-SN-50.20)</t>
  </si>
  <si>
    <t>ED-48935</t>
  </si>
  <si>
    <t>CABO TELEFÔNICO, PARA COMUNICAÇÃO INTERNA COM BLINDAGEM EM ALUMÍNIO E POLIETILENO, COM CEM (100) PARES, DIÂMETRO DO CONDUTOR DE 0,50MM (CI-50.100)</t>
  </si>
  <si>
    <t>ED-48934</t>
  </si>
  <si>
    <t>CABO TELEFÔNICO, PARA COMUNICAÇÃO INTERNA COM BLINDAGEM EM ALUMÍNIO E POLIETILENO, COM CINQUENTA (50) PARES, DIÂMETRO DO CONDUTOR DE 0,50MM (CI-50.50)</t>
  </si>
  <si>
    <t>ED-48931</t>
  </si>
  <si>
    <t>CABO TELEFÔNICO, PARA COMUNICAÇÃO INTERNA COM BLINDAGEM EM ALUMÍNIO E POLIETILENO, COM DEZ (10) PARES, DIÂMETRO DO CONDUTOR DE 0,50MM (CI-50.10)</t>
  </si>
  <si>
    <t>ED-48933</t>
  </si>
  <si>
    <t>CABO TELEFÔNICO, PARA COMUNICAÇÃO INTERNA COM BLINDAGEM EM ALUMÍNIO E POLIETILENO, COM TRINTA (30) PARES, DIÂMETRO DO CONDUTOR DE 0,50MM (CI-50.30)</t>
  </si>
  <si>
    <t>ED-48932</t>
  </si>
  <si>
    <t>CABO TELEFÔNICO, PARA COMUNICAÇÃO INTERNA COM BLINDAGEM EM ALUMÍNIO E POLIETILENO, COM VINTE (20) PARES, DIÂMETRO DO CONDUTOR DE 0,50MM (CI-50.20)</t>
  </si>
  <si>
    <t>ED-49341</t>
  </si>
  <si>
    <t>FIO TELEFÔNICO EXTERNO (FE) EM AÇO COBREADO DE SEÇÃO MACIÇA, ESP. 1,60MM (2X1,60MM), UM (1) PAR TORCIDO, ISOLAMENTO EM POLIETILENO TERMOPLÁSTICO (PE)</t>
  </si>
  <si>
    <t>ED-49340</t>
  </si>
  <si>
    <t>FIO TELEFÔNICO (FI) EM COBRE ELETROLÍTICO ESTANHADO DE SEÇÃO MACIÇA, ESP. 0,60MM (2X0,60MM), UM (1) PAR TORCIDO, ISOLAMENTO EM CLORETO DE POLIVINILA (PVC)</t>
  </si>
  <si>
    <t>TOMADA PARA REDE LÓGICA E TELEFONIA</t>
  </si>
  <si>
    <t>ED-48383</t>
  </si>
  <si>
    <t>CAIXA PARA CANALETA COM TOMADA DE DADOS (CONECTOR RJ45 CAT.6E) PARA SISTEMA "X",  TIPO SOBREPOR, INCLUSIVE ACESSÓRIOS PARA FIXAÇÃO</t>
  </si>
  <si>
    <t>ED-15762</t>
  </si>
  <si>
    <t>CONJUNTO DE DUAS (2) TOMADAS DE DADOS (CONECTOR RJ45 CAT.6E), COM PLACA 4"X2" DE DOIS (2) POSTOS, INCLUSIVE FORNECIMENTO, INSTALAÇÃO, SUPORTE, MÓDULO E PLACA</t>
  </si>
  <si>
    <t>ED-15794</t>
  </si>
  <si>
    <t>CONJUNTO DE DUAS (2) TOMADAS DE DADOS (CONECTOR RJ45 CAT.6E), COM PLACA 4"X4" DE DOIS (2) POSTOS, INCLUSIVE FORNECIMENTO, INSTALAÇÃO, SUPORTE, MÓDULO E PLACA</t>
  </si>
  <si>
    <t>ED-15795</t>
  </si>
  <si>
    <t>CONJUNTO DE DUAS (2) TOMADAS TELEFÔNICAS (CONECTOR RJ11), COM PLACA 4"X4" DE DOIS (2) POSTOS, INCLUSIVE FORNECIMENTO, INSTALAÇÃO, SUPORTE, MÓDULO E PLACA</t>
  </si>
  <si>
    <t>ED-15752</t>
  </si>
  <si>
    <t>CONJUNTO DE UMA (1) TOMADA DE DADOS (CONECTOR RJ45 CAT.6E), COM PLACA 4"X2" DE UM (1) POSTO, INCLUSIVE FORNECIMENTO, INSTALAÇÃO, SUPORTE, MÓDULO E PLACA</t>
  </si>
  <si>
    <t>ED-15751</t>
  </si>
  <si>
    <t>CONJUNTO DE UMA (1) TOMADA TELEFÔNICA (CONECTOR RJ11), COM PLACA 4"X2" DE UM (1) POSTO, INCLUSIVE FORNECIMENTO, INSTALAÇÃO, SUPORTE, MÓDULO E PLACA</t>
  </si>
  <si>
    <t>ED-15760</t>
  </si>
  <si>
    <t>CONJUNTO DE UMA (1) TOMADA TELEFÔNICA (CONECTOR RJ11) E UMA (1) TOMADA DE DADOS (CONECTOR RJ45 CAT.6E), COM PLACA 4"X2" DE DOIS (2) POSTOS, INCLUSIVE FORNECIMENTO, INSTALAÇÃO, SUPORTE, MÓDULO E PLACA</t>
  </si>
  <si>
    <t>ED-17985</t>
  </si>
  <si>
    <t>CONJUNTO PARA CONDULETE DE 1" (25MM) COM DUAS (2) TOMADA DE DADOS OU TELEFONIA (CONECTOR RJ45 CAT.6E OU RJ11) E PLACA DE DOIS (2) POSTOS, INCLUSIVE FORNECIMENTO, INSTALAÇÃO, SUPORTE, MÓDULO E PLACA, EXCLUSIVE CONDULETE</t>
  </si>
  <si>
    <t>ED-17983</t>
  </si>
  <si>
    <t>CONJUNTO PARA CONDULETE DE 1" (25MM) COM UMA (1) TOMADA DE DADOS OU TELEFONIA (CONECTOR RJ45 CAT.6E OU RJ11) E PLACA DE UM (1) POSTO, INCLUSIVE FORNECIMENTO, INSTALAÇÃO, SUPORTE, MÓDULO E PLACA, EXCLUSIVE CONDULETE</t>
  </si>
  <si>
    <t>ED-17979</t>
  </si>
  <si>
    <t>CONJUNTO PARA CONDULETE DE 3/4" (20MM) COM DUAS (2) TOMADA DE DADOS OU TELEFONIA (CONECTOR RJ45 CAT.6E OU RJ11) E PLACA DE DOIS (2) POSTOS, INCLUSIVE FORNECIMENTO, INSTALAÇÃO, SUPORTE, MÓDULO E PLACA, EXCLUSIVE CONDULETE</t>
  </si>
  <si>
    <t>ED-49119</t>
  </si>
  <si>
    <t>CONJUNTO PARA CONDULETE DE 3/4" (20MM) COM UMA (1) TOMADA DE DADOS OU TELEFONIA (CONECTOR RJ45 CAT.6E OU RJ11) E PLACA DE UM (1) POSTO, INCLUSIVE FORNECIMENTO, INSTALAÇÃO, SUPORTE, MÓDULO E PLACA, EXCLUSIVE CONDULETE</t>
  </si>
  <si>
    <t>ED-5630</t>
  </si>
  <si>
    <t>MÓDULO PARA REDE (CONECTOR RJ45 CAT.5E), INCLUSIVE FORNECIMENTO E INSTALAÇÃO, EXCLUSIVE PLACA E SUPORTE</t>
  </si>
  <si>
    <t>ED-5631</t>
  </si>
  <si>
    <t>MÓDULO PARA REDE (CONECTOR RJ45 CAT.6E), INCLUSIVE FORNECIMENTO E INSTALAÇÃO, EXCLUSIVE PLACA E SUPORTE</t>
  </si>
  <si>
    <t>ED-5629</t>
  </si>
  <si>
    <t>MÓDULO PARA TELEFONE (CONECTOR RJ11), INCLUSIVE FORNECIMENTO E INSTALAÇÃO, EXCLUSIVE PLACA E SUPORTE</t>
  </si>
  <si>
    <t>CERTIFICAÇÃO DE REDE LÓGICA</t>
  </si>
  <si>
    <t>ED-48368</t>
  </si>
  <si>
    <t>CERTIFICAÇÃO DE GARANTIA DE TRANSMISSÃO DE CABOS LÓGICOS, CAT. 5E/6/6A</t>
  </si>
  <si>
    <t>RACK E  ACESSÓRIOS</t>
  </si>
  <si>
    <t>ED-48362</t>
  </si>
  <si>
    <t>ANILHA, TIPO MARCADOR, PARA IDENTIFICAÇÃO DE CABOS, DIÂMETRO MÁXIMO DE 16MM2, CONTENDO 500 UNIDADES, INCLUSIVE INSTALAÇÃO EM CABO</t>
  </si>
  <si>
    <t>ED-48361</t>
  </si>
  <si>
    <t>ANILHA, TIPO MARCADOR, PARA IDENTIFICAÇÃO DE CABOS, DIÂMETRO MÁXIMO DE 6MM2, CONTENDO 500 UNIDADES, INCLUSIVE INSTALAÇÃO EM CABO</t>
  </si>
  <si>
    <t>ED-48376</t>
  </si>
  <si>
    <t>GAVETA DE VENTILAÇÃO COM QUATRO (4) VENTILADORES, ALTURA DE 44,45MM (1U) PARA RACK DE 19", EXCLUSIVE BASTIDOR/RACK DE REDE</t>
  </si>
  <si>
    <t>ED-48377</t>
  </si>
  <si>
    <t>ORGANIZADOR DE CABOS, ALTURA DE 44,45MM (1U) PARA RACK DE 19"", EXCLUSIVE BASTIDOR/RACK DE REDE</t>
  </si>
  <si>
    <t>ED-32151</t>
  </si>
  <si>
    <t>PATCH CORD RJ45/RJ45, UTP QUATRO (4) PARES METÁLICO, CATEGORIA TIPO 6, PINAGEM T568A (VOZ), COMPRIMENTO DOIS (2) METROS</t>
  </si>
  <si>
    <t>ED-48372</t>
  </si>
  <si>
    <t>PATCH CORD RJ45/RJ45, UTP QUATRO (4) PARES METÁLICO, CATEGORIA TIPO 6, PINAGEM T568A (VOZ), COMPRIMENTO TRÊS (3) METROS</t>
  </si>
  <si>
    <t>ED-48374</t>
  </si>
  <si>
    <t>PATCH PANEL QUARENTA E OITO (48) POSIÇÕES, CATEGORIA 6, ALTURA DE 44,45MM (1U) PARA RACK DE 19", INCLUSIVE GUIA TRASEIRO, EXCLUSIVE BASTIDOR/RACK DE REDE</t>
  </si>
  <si>
    <t>ED-48373</t>
  </si>
  <si>
    <t>PATCH PANEL VINTE E QUATRO (24) POSIÇÕES, CATEGORIA 6, ALTURA DE 44,45MM (1U) PARA RACK DE 19"", INCLUSIVE GUIA TRASEIRO, EXCLUSIVE BASTIDOR/RACK DE REDE</t>
  </si>
  <si>
    <t>ED-48375</t>
  </si>
  <si>
    <t>RÉGUA COM 8 TOMADAS (2P+T), PARA FIXAÇÃO NO RACK DE 19" (1U)</t>
  </si>
  <si>
    <t>ED-48378</t>
  </si>
  <si>
    <t>TAMPA CEGA, ALTURA DE 44,45MM (1U) PARA RACK DE 19"", EXCLUSIVE BASTIDOR/RACK DE REDE</t>
  </si>
  <si>
    <t>SISTEMAS DE CFTV</t>
  </si>
  <si>
    <t>FIO E CABO PARA CFTV</t>
  </si>
  <si>
    <t>ED-48363</t>
  </si>
  <si>
    <t>CABO COAXIAL, SÉRIE RG-59, CONDUTOR EM FIO DE COBRE NU COM BLINDAGEM TRANÇA FORMADA POR FIOS DE COBRE MALHA 67%, COM IMPEDÂNCIA DE 75OHM</t>
  </si>
  <si>
    <t>ED-48364</t>
  </si>
  <si>
    <t>CABO COAXIAL, SÉRIE RG-59, CONDUTOR EM FIO DE COBRE NU COM BLINDAGEM TRANÇA FORMADA POR FIOS DE COBRE MALHA 97%, COM IMPEDÂNCIA DE 75OHM</t>
  </si>
  <si>
    <t>INSTALAÇÕES DE SPDA</t>
  </si>
  <si>
    <t>HASTE PARA ATERRAMENTO</t>
  </si>
  <si>
    <t>ED-48700</t>
  </si>
  <si>
    <t>ATERRAMENTO COM HASTE DE COBRE, TIPO COPPERWELD, DIÂMETRO DE  5/8", COMPRIMENTO DE 240CM, EXCLUSIVE CABO E CAIXA PARA ATERRAMENTO, INCLUSIVE GRAMPO PARA HASTE E INSTALAÇÃO</t>
  </si>
  <si>
    <t>ED-3010</t>
  </si>
  <si>
    <t>ATERRAMENTO COM HASTE EM AÇO GALVANIZADO À FOGO, TIPO CANTONEIRA COM ABAS IGUAIS DE 25MM (1"), ESPESSURA DE 4,76 MM (3/16"), COMPRIMENTO DE 240CM, EXCLUSIVE CABO E CAIXA PARA ATERRAMENTO, INCLUSIVE PRENSA PARA HASTE E INSTALAÇÃO</t>
  </si>
  <si>
    <t>ED-49343</t>
  </si>
  <si>
    <t>HASTE PARA ATERRAMENTO COPPERWELD COM NÚCLE DE AÇO, REVESTIMENTO EM COBRE, DIÂMETRO DE 3/4", COMPRIMENTO DE 240CM, TIPO ALTA CAMADA, EXCLUSIVE CAIXA DE INSPEÇÃO COM TAMPA EM FERRO FUNDIDO E GRAMPO PARA HASTE</t>
  </si>
  <si>
    <t>ED-51067</t>
  </si>
  <si>
    <t>HASTE PARA ATERRAMENTO COPPERWELD COM NÚCLE DE AÇO, REVESTIMENTO EM COBRE, DIÂMETRO DE 3/4", COMPRIMENTO DE 300CM, TIPO ALTA CAMADA, EXCLUSIVE CAIXA DE INSPEÇÃO COM TAMPA EM FERRO FUNDIDO E GRAMPO PARA HASTE</t>
  </si>
  <si>
    <t>CAIXA DE INSPEÇÃO</t>
  </si>
  <si>
    <t>ED-51056</t>
  </si>
  <si>
    <t>CAIXA DE INSPEÇÃO EM CONCRETO, SEM FUNDO, DIMENSÃO (30X30X30)CM, COM TAMPÃO EM FERRO FUNDIDO, INCLUSIVE ESCAVAÇÃO, REATERRO, LASTRO DE BRITA E TRANSPORTE COM RETIRADA DO MATERIAL ESCAVADO (EM CAÇAMBA)</t>
  </si>
  <si>
    <t>ED-51055</t>
  </si>
  <si>
    <t>CAIXA DE INSPEÇÃO EM MATERIAL PLÁSTICO, DIÂMETRO DE 30CM, ALTURA DE 30CM, COM TAMPA EM FERRO FUNDIDO, EXCLUSIVE HASTE DE ATERRAMENTO, INCLUSIVE INSTALAÇÃO</t>
  </si>
  <si>
    <t>ATERRAMENTO</t>
  </si>
  <si>
    <t>ED-48702</t>
  </si>
  <si>
    <t>CAIXA PRÉ MOLDADA PARA ATERRAMENTO COM TAMPA EM CONCRETO, DIMENSÃO (25X25X50)CM, INCLUSIVE ESCAVAÇÃO, REATERRO E BOTA-FORA</t>
  </si>
  <si>
    <t>CAIXA DE EQUALIZAÇÃO</t>
  </si>
  <si>
    <t>ED-51054</t>
  </si>
  <si>
    <t>CAIXA DE EQUALIZAÇÃO EM AÇO, COM ACABAMENTO EM PINTURA EPÓXI, PARA USO INTERNO OU EXTERNO, COM NOVE (9) TERMINAIS, LARGURA E COMPRIMENTO DE APROXIMADAMENTE 35CM, INCLUSIVE ACESSÓRIOS PARA FIXAÇÃO</t>
  </si>
  <si>
    <t>BARRA CHATA,CHAPA E FITA METÁLICA</t>
  </si>
  <si>
    <t>ED-51018</t>
  </si>
  <si>
    <t>BARRA CHATA DE ALUMÍNIO 3/4" X 1/4" X 3M</t>
  </si>
  <si>
    <t>U</t>
  </si>
  <si>
    <t>ED-51019</t>
  </si>
  <si>
    <t>BARRA CHATA DE ALUMÍNIO 7/8" X 1/8" X 3M</t>
  </si>
  <si>
    <t>ED-51049</t>
  </si>
  <si>
    <t>CURVA DE ALUMÍNIO, DIMENSÃO 3/4"X1/4", COMPRIMENTO DE 30CM</t>
  </si>
  <si>
    <t>ED-51050</t>
  </si>
  <si>
    <t>CURVA DE ALUMÍNIO, DIMENSÃO 7/8"X1/8", COMPRIMENTO DE 30CM</t>
  </si>
  <si>
    <t>ED-51051</t>
  </si>
  <si>
    <t>CURVA DE COBRE, DIMENSÃO 3/4"X3/16", COMPRIMENTO DE 30CM</t>
  </si>
  <si>
    <t>BARRA REDONDA DE AÇO GALVANIZADA À FOGO</t>
  </si>
  <si>
    <t>ED-51022</t>
  </si>
  <si>
    <t>RE-BAR, DIÂMETRO DE 10MM, COMPRIMENTO DE 300CM, INCLUSIVE TRÊS (3) CLIPS PARA EMENDA</t>
  </si>
  <si>
    <t>ED-51023</t>
  </si>
  <si>
    <t>RE-BAR, DIÂMETRO DE 3/8", COMPRIMENTO DE 340CM, INCLUSIVE TRÊS (3) CLIPS PARA EMENDA</t>
  </si>
  <si>
    <t>ED-51021</t>
  </si>
  <si>
    <t>RE-BAR, DIÂMETRO DE 8MM, COMPRIMENTO DE 400CM, INCLUSIVE TRÊS (3) CLIPS PARA EMENDA</t>
  </si>
  <si>
    <t>CABO DE ALUMÍNIO NÚ</t>
  </si>
  <si>
    <t>ED-13943</t>
  </si>
  <si>
    <t>CABO DE ALUMÍNIO NU SEM ALMA 2/0 AWG 7 FIOSX3,50MM, PARA ELEMENTOS DE CAPTAÇÃO/ ANEL DE CINTAMENTO/ DESCIDA (SPDA), INCLUSIVE SUPORTE E ISOLADOR</t>
  </si>
  <si>
    <t>ED-13937</t>
  </si>
  <si>
    <t>CABO DE ALUMÍNIO NU SEM ALMA 2/0 AWG 7 FIOSX3,50MM, PARA ELEMENTOS DE CAPTAÇÃO/ANEL DE CINTAMENTO (SPDA), INCLUSIVE PRESILHA DE FIXAÇÃO</t>
  </si>
  <si>
    <t>CABO DE COBRE NÚ</t>
  </si>
  <si>
    <t>ED-13938</t>
  </si>
  <si>
    <t>CORDOLHA DE COBRE NÚ, SEÇÃO TRANSVERSAL DE 16MM2, PARA ELEMENTOS DE CAPTAÇÃO/ ANEL DE CINTAMENTO/ DESCIDA (SPDA), INCLUSIVE SUPORTE E ISOLADOR</t>
  </si>
  <si>
    <t>ED-13931</t>
  </si>
  <si>
    <t>CORDOLHA DE COBRE NÚ, SEÇÃO TRANSVERSAL DE 16MM2, PARA ELEMENTOS DE CAPTAÇÃO/ANEL DE CINTAMENTO (SPDA), INCLUSIVE PRESILHA DE FIXAÇÃO</t>
  </si>
  <si>
    <t>ED-13939</t>
  </si>
  <si>
    <t>CORDOLHA DE COBRE NÚ, SEÇÃO TRANSVERSAL DE 25MM2, PARA ELEMENTOS DE CAPTAÇÃO/ ANEL DE CINTAMENTO/ DESCIDA (SPDA), INCLUSIVE SUPORTE E ISOLADOR</t>
  </si>
  <si>
    <t>ED-13932</t>
  </si>
  <si>
    <t>CORDOLHA DE COBRE NÚ, SEÇÃO TRANSVERSAL DE 25MM2, PARA ELEMENTOS DE CAPTAÇÃO/ANEL DE CINTAMENTO (SPDA), INCLUSIVE PRESILHA DE FIXAÇÃO</t>
  </si>
  <si>
    <t>ED-13940</t>
  </si>
  <si>
    <t>CORDOLHA DE COBRE NÚ, SEÇÃO TRANSVERSAL DE 35MM2, PARA ELEMENTOS DE CAPTAÇÃO/ ANEL DE CINTAMENTO/ DESCIDA (SPDA), INCLUSIVE SUPORTE E ISOLADOR</t>
  </si>
  <si>
    <t>ED-13934</t>
  </si>
  <si>
    <t>CORDOLHA DE COBRE NÚ, SEÇÃO TRANSVERSAL DE 35MM2, PARA ELEMENTOS DE CAPTAÇÃO/ANEL DE CINTAMENTO (SPDA), INCLUSIVE PRESILHA DE FIXAÇÃO</t>
  </si>
  <si>
    <t>ED-13941</t>
  </si>
  <si>
    <t>CORDOLHA DE COBRE NÚ, SEÇÃO TRANSVERSAL DE 50MM2, PARA ELEMENTOS DE CAPTAÇÃO/ ANEL DE CINTAMENTO/ DESCIDA (SPDA), INCLUSIVE SUPORTE E ISOLADOR</t>
  </si>
  <si>
    <t>ED-13935</t>
  </si>
  <si>
    <t>CORDOLHA DE COBRE NÚ, SEÇÃO TRANSVERSAL DE 50MM2, PARA ELEMENTOS DE CAPTAÇÃO/ANEL DE CINTAMENTO (SPDA), INCLUSIVE PRESILHA DE FIXAÇÃO</t>
  </si>
  <si>
    <t>CORDOALHA FLEXÍVEL</t>
  </si>
  <si>
    <t>ED-51033</t>
  </si>
  <si>
    <t>CORDOALHA EM AÇO GALVANIZADO, DIÂMETRO DE 3/8", COM SETE (7) FIOS</t>
  </si>
  <si>
    <t>ED-51036</t>
  </si>
  <si>
    <t>CORDOALHA FLEXÍVEL DE COBRE ESTANHADO, DIMENSÃO (25X300)MM, COM QUATRO (4) FUROS COM DIÂMETRO DE 11MM</t>
  </si>
  <si>
    <t>SISTEMA DE PARA-RAIO</t>
  </si>
  <si>
    <t>ED-51017</t>
  </si>
  <si>
    <t>ATERRAMENTO COMPLETO PARA PARA-RAIOS, COM HASTE DE COBRE DE ALTA CAMADA, TIPO COPPERWELD, DIÂMETRO DE 3/4", COMPRIMENTO DE 240CM, EXCLUSIVE CABO, INCLUSIVE CAIXA DE INSPEÇÃO COM TAMPA EM FERRO FUNDIDO E GRAMPO PARA HASTE</t>
  </si>
  <si>
    <t>ED-51073</t>
  </si>
  <si>
    <t>CAPTOR FRANKLIN EM AÇO INOX, COM QUATRO (4) PONTOS, ACABAMENTO POLIDO, DE UMA (1) DESCIDA, COMPRIMENTO DE 35CM, EXCLUSIVE MASTRO</t>
  </si>
  <si>
    <t>ED-51068</t>
  </si>
  <si>
    <t>MASTRO PARA PÁRA-RAIOS SIMPLES EM AÇO GALVANIZADO, ALTURA DE 3 M, DIÂMETRO DE 40MM (1.1/2"), INCLUSIVE CONJUNTO DE CORDOALHAS PARA ESTAIAMENTO, BASE PARA MASTRO , SUPORTE ISOLADOR, CABO DE COBRE NÚ, CAPTOR FRANKLIN EM AÇO INOX E ACESSÓRIOS PARA FIXAÇÃO</t>
  </si>
  <si>
    <t>TERMINAL E CONECTOR</t>
  </si>
  <si>
    <t>ED-51088</t>
  </si>
  <si>
    <t>TERMINAL À COMPRESSÃO EM COBRE ESTANHADO, COM DOIS (2) FUROS PARA CABO COM DIÂMETRO DE 16MM2, EXCLUSIVE CABO</t>
  </si>
  <si>
    <t>ED-51089</t>
  </si>
  <si>
    <t>TERMINAL À COMPRESSÃO EM COBRE ESTANHADO, COM DOIS (2) FUROS PARA CABO COM DIÂMETRO DE 25MM2, EXCLUSIVE CABO</t>
  </si>
  <si>
    <t>ED-51090</t>
  </si>
  <si>
    <t>TERMINAL À COMPRESSÃO EM COBRE ESTANHADO, COM DOIS (2) FUROS PARA CABO COM DIÂMETRO DE 35MM2, EXCLUSIVE CABO</t>
  </si>
  <si>
    <t>ED-51091</t>
  </si>
  <si>
    <t>TERMINAL À COMPRESSÃO EM COBRE ESTANHADO, COM DOIS (2) FUROS PARA CABO COM DIÂMETRO DE 50MM2, EXCLUSIVE CABO</t>
  </si>
  <si>
    <t>ED-34432</t>
  </si>
  <si>
    <t>TERMINAL DE COMPRESSÃO DE 1 FURO PARA CABO DE 120MM2</t>
  </si>
  <si>
    <t>ED-34433</t>
  </si>
  <si>
    <t>TERMINAL DE COMPRESSÃO DE 1 FURO PARA CABO DE 150MM2</t>
  </si>
  <si>
    <t>ED-34446</t>
  </si>
  <si>
    <t>TERMINAL DE COMPRESSÃO DE 1 FURO PARA CABO DE 16MM2</t>
  </si>
  <si>
    <t>ED-34443</t>
  </si>
  <si>
    <t>TERMINAL DE COMPRESSÃO DE 1 FURO PARA CABO DE 185MM2</t>
  </si>
  <si>
    <t>ED-34447</t>
  </si>
  <si>
    <t>TERMINAL DE COMPRESSÃO DE 1 FURO PARA CABO DE 25MM2</t>
  </si>
  <si>
    <t>ED-34434</t>
  </si>
  <si>
    <t>TERMINAL DE COMPRESSÃO DE 1 FURO PARA CABO DE 300MM2</t>
  </si>
  <si>
    <t>ED-34448</t>
  </si>
  <si>
    <t>TERMINAL DE COMPRESSÃO DE 1 FURO PARA CABO DE 35MM2</t>
  </si>
  <si>
    <t>ED-34449</t>
  </si>
  <si>
    <t>TERMINAL DE COMPRESSÃO DE 1 FURO PARA CABO DE 50MM2</t>
  </si>
  <si>
    <t>ED-34430</t>
  </si>
  <si>
    <t>TERMINAL DE COMPRESSÃO DE 1 FURO PARA CABO DE 70MM2</t>
  </si>
  <si>
    <t>ED-34431</t>
  </si>
  <si>
    <t>TERMINAL DE COMPRESSÃO DE 1 FURO PARA CABO DE 95MM2</t>
  </si>
  <si>
    <t>ED-34445</t>
  </si>
  <si>
    <t>TERMINAL DE COMPRESSÃO DE 1 FURO PARA CABOS DE 2,5MM2</t>
  </si>
  <si>
    <t>ED-48701</t>
  </si>
  <si>
    <t>TERMINAL PARA ATERRAMENTO E CONEXÃO DE QUADRO/PAINEL ELÉTRICO, TIPO PARAFUSO FENDIDO DE APERTO, EM LATÃO ESTANHADO, DIÂMETRO DERIVAÇÃO 2,5MM2-25MM2, INCLUSIVE INSTALAÇÃO</t>
  </si>
  <si>
    <t>ABRAÇADEIRA</t>
  </si>
  <si>
    <t>ED-51012</t>
  </si>
  <si>
    <t>ABRAÇADEIRA GUIA PARA MASTROS SIMPLES, DIÂMETRO DE 1.1/2", PARA DUAS (2) DESCIDAS, EXCLUSIVE MASTRO</t>
  </si>
  <si>
    <t>ED-51010</t>
  </si>
  <si>
    <t>ABRAÇADEIRA GUIA PARA MASTROS SIMPLES, DIÂMETRO DE 1.1/2", PARA UMA (1) DESCIDA, EXCLUSIVE MASTRO</t>
  </si>
  <si>
    <t>ED-51013</t>
  </si>
  <si>
    <t>ABRAÇADEIRA GUIA PARA MASTROS SIMPLES, DIÂMETRO DE 2", PARA DUAS (2) DESCIDAS, EXCLUSIVE MASTRO</t>
  </si>
  <si>
    <t>ED-51011</t>
  </si>
  <si>
    <t>ABRAÇADEIRA GUIA PARA MASTROS SIMPLES, DIÂMETRO DE 2", PARA UMA (1) DESCIDA, EXCLUSIVE MASTRO</t>
  </si>
  <si>
    <t>SINALIZADOR</t>
  </si>
  <si>
    <t>ED-51016</t>
  </si>
  <si>
    <t>APARELHO SINALIZADOR NOTURNO DE OBSTÁCULOS AÉREO, DUPLO, COM CÉLULA FOTOELÉTRICA, INCLUSIVE DUAS (2) LÂMPADAS LED, POTÊNCIA 9W, BULBO A60, E SUPORTE DE TOPO PARA MASTRO, EXCLUSIVE MASTRO</t>
  </si>
  <si>
    <t>ED-51015</t>
  </si>
  <si>
    <t>APARELHO SINALIZADOR NOTURNO DE OBSTÁCULOS AÉREO, SIMPLES, COM CÉLULA FOTOELÉTRICA, INCLUSIVE UMA (1) LÂMPADA LED, POTÊNCIA 9W, BULBO A60, E SUPORTE DE TOPO PARA MASTRO, EXCLUSIVE MASTRO</t>
  </si>
  <si>
    <t>INSTALAÇÕES HIDROSSANITÁRIAS</t>
  </si>
  <si>
    <t>HIDRÔMETRO E CAVALETE</t>
  </si>
  <si>
    <t>ED-15204</t>
  </si>
  <si>
    <t>KIT CAVALETE PARA MEDIÇÃO DE ÁGUA, EMBUTIDO EM ALVENARIA, EM AÇO GALVANIZADO DN 20MM (1/2") - PADRÃO CONCESSIONÁRIA LOCAL, EXCLUSIVE HIDRÔMETRO</t>
  </si>
  <si>
    <t>ED-15205</t>
  </si>
  <si>
    <t>KIT CAVALETE PARA MEDIÇÃO DE ÁGUA, EMBUTIDO EM ALVENARIA, EM AÇO GALVANIZADO DN 25MM (3/4") - PADRÃO CONCESSIONÁRIA LOCAL, EXCLUSIVE HIDRÔMETRO</t>
  </si>
  <si>
    <t>ED-15206</t>
  </si>
  <si>
    <t>KIT CAVALETE PARA MEDIÇÃO DE ÁGUA, INSTALADO SOBRE PISO, EM AÇO GALVANIZADO DN 20MM (1/2") - PADRÃO CONCESSIONÁRIA LOCAL, INCLUSIVE BASE EM CONCRETO DE 25 MPA PARA CAVALETE, EXCLUSIVE HIDRÔMETRO</t>
  </si>
  <si>
    <t>ED-15207</t>
  </si>
  <si>
    <t>KIT CAVALETE PARA MEDIÇÃO DE ÁGUA, INSTALADO SOBRE PISO, EM AÇO GALVANIZADO DN 25MM (3/4") - PADRÃO CONCESSIONÁRIA LOCAL, INCLUSIVE BASE EM CONCRETO DE 25 MPA PARA CAVALETE, EXCLUSIVE HIDRÔMETRO</t>
  </si>
  <si>
    <t>TUBULAÇÃO PARA ESGOTO</t>
  </si>
  <si>
    <t>ED-50105</t>
  </si>
  <si>
    <t>FORNECIMENTO E ASSENTAMENTO DE TUBO PVC RÍGIDO, COLETOR DE ESGOTO LISO (JEI), DN 100 MM (4"), INCLUSIVE CONEXÕES</t>
  </si>
  <si>
    <t>ED-50106</t>
  </si>
  <si>
    <t>FORNECIMENTO E ASSENTAMENTO DE TUBO PVC RÍGIDO, COLETOR DE ESGOTO LISO (JEI), DN 150 MM (6"), INCLUSIVE CONEXÕES</t>
  </si>
  <si>
    <t>ED-50107</t>
  </si>
  <si>
    <t>FORNECIMENTO E ASSENTAMENTO DE TUBO PVC RÍGIDO, COLETOR DE ESGOTO LISO (JEI), DN 200 MM (8"), INCLUSIVE CONEXÕES</t>
  </si>
  <si>
    <t>ED-50108</t>
  </si>
  <si>
    <t>FORNECIMENTO E ASSENTAMENTO DE TUBO PVC RÍGIDO, COLETOR DE ESGOTO LISO (JEI), DN 250 MM (10"), INCLUSIVE CONEXÕES</t>
  </si>
  <si>
    <t>ED-50109</t>
  </si>
  <si>
    <t>FORNECIMENTO E ASSENTAMENTO DE TUBO PVC RÍGIDO, COLETOR DE ESGOTO LISO (JEI), DN 300 MM (12"), INCLUSIVE CONEXÕES</t>
  </si>
  <si>
    <t>ED-50110</t>
  </si>
  <si>
    <t>FORNECIMENTO E ASSENTAMENTO DE TUBO PVC RÍGIDO, COLETOR DE ESGOTO LISO (JEI), DN 350 MM (14"), INCLUSIVE CONEXÕES</t>
  </si>
  <si>
    <t>ED-50111</t>
  </si>
  <si>
    <t>FORNECIMENTO E ASSENTAMENTO DE TUBO PVC RÍGIDO, COLETOR DE ESGOTO LISO (JEI), DN 400 MM (16"), INCLUSIVE CONEXÕES</t>
  </si>
  <si>
    <t>ED-50034</t>
  </si>
  <si>
    <t>FORNECIMENTO E ASSENTAMENTO DE TUBO PVC RÍGIDO, ESGOTO, PB - SÉRIE NORMAL, DN 40MM (1.1/2"), INCLUSIVE CONEXÕES</t>
  </si>
  <si>
    <t>ED-50035</t>
  </si>
  <si>
    <t>FORNECIMENTO E ASSENTAMENTO DE TUBO PVC RÍGIDO, ESGOTO, PB - SÉRIE REFORÇADO, DN 40MM (1.1/2"), INCLUSIVE CONEXÕES</t>
  </si>
  <si>
    <t>ED-50029</t>
  </si>
  <si>
    <t>FORNECIMENTO E ASSENTAMENTO DE TUBO PVC RÍGIDO, ESGOTO, PBV - SÉRIE NORMAL, DN 100 MM (4"), INCLUSIVE CONEXÕES</t>
  </si>
  <si>
    <t>ED-50030</t>
  </si>
  <si>
    <t>FORNECIMENTO E ASSENTAMENTO DE TUBO PVC RÍGIDO, ESGOTO, PBV - SÉRIE NORMAL, DN 150 MM (6"), INCLUSIVE CONEXÕES</t>
  </si>
  <si>
    <t>ED-50031</t>
  </si>
  <si>
    <t>FORNECIMENTO E ASSENTAMENTO DE TUBO PVC RÍGIDO, ESGOTO, PBV - SÉRIE NORMAL, DN 200 MM (8"), INCLUSIVE CONEXÕES</t>
  </si>
  <si>
    <t>ED-50027</t>
  </si>
  <si>
    <t>FORNECIMENTO E ASSENTAMENTO DE TUBO PVC RÍGIDO, ESGOTO, PBV - SÉRIE NORMAL, DN 50 MM (2"), INCLUSIVE CONEXÕES</t>
  </si>
  <si>
    <t>ED-50028</t>
  </si>
  <si>
    <t>FORNECIMENTO E ASSENTAMENTO DE TUBO PVC RÍGIDO, ESGOTO, PBV - SÉRIE NORMAL, DN 75 MM (3"), INCLUSIVE CONEXÕES</t>
  </si>
  <si>
    <t>ED-50038</t>
  </si>
  <si>
    <t>FORNECIMENTO E ASSENTAMENTO DE TUBO PVC RÍGIDO, ESGOTO, PBV - SÉRIE REFORÇADO, DN 100 MM (4"), INCLUSIVE CONEXÕES</t>
  </si>
  <si>
    <t>ED-50039</t>
  </si>
  <si>
    <t>FORNECIMENTO E ASSENTAMENTO DE TUBO PVC RÍGIDO, ESGOTO, PBV - SÉRIE REFORÇADO, DN 150 MM (6"), INCLUSIVE CONEXÕES</t>
  </si>
  <si>
    <t>ED-50036</t>
  </si>
  <si>
    <t>FORNECIMENTO E ASSENTAMENTO DE TUBO PVC RÍGIDO, ESGOTO, PBV - SÉRIE REFORÇADO, DN 50 MM (2"), INCLUSIVE CONEXÕES</t>
  </si>
  <si>
    <t>ED-50037</t>
  </si>
  <si>
    <t>FORNECIMENTO E ASSENTAMENTO DE TUBO PVC RÍGIDO, ESGOTO, PBV - SÉRIE REFORÇADO, DN 75 MM (3"), INCLUSIVE CONEXÕES</t>
  </si>
  <si>
    <t>ED-8847</t>
  </si>
  <si>
    <t>FORNECIMENTO E ASSENTAMENTO DE TUBO PVC RÍGIDO, VENTILAÇÃO, PBV - SÉRIE NORMAL, DN 100 MM (4"), INCLUSIVE CONEXÕES</t>
  </si>
  <si>
    <t>ED-8845</t>
  </si>
  <si>
    <t>FORNECIMENTO E ASSENTAMENTO DE TUBO PVC RÍGIDO, VENTILAÇÃO, PBV - SÉRIE NORMAL, DN 50 MM (2"), INCLUSIVE CONEXÕES</t>
  </si>
  <si>
    <t>ED-8846</t>
  </si>
  <si>
    <t>FORNECIMENTO E ASSENTAMENTO DE TUBO PVC RÍGIDO, VENTILAÇÃO, PBV - SÉRIE NORMAL, DN 75 MM (3"), INCLUSIVE CONEXÕES</t>
  </si>
  <si>
    <t>TUBULAÇÃO DE PVC SOLDÁVEL</t>
  </si>
  <si>
    <t>ED-49844</t>
  </si>
  <si>
    <t>ADAPTADOR SOLDÁVEL DE PVC MARROM COM FLANGES E ANEL PARA CAIXA DÁGUA Ø 20 MM X 1/2"</t>
  </si>
  <si>
    <t>ED-49845</t>
  </si>
  <si>
    <t>ADAPTADOR SOLDÁVEL DE PVC MARROM COM FLANGES E ANEL PARA CAIXA DÁGUA Ø 25 MM X 3/4"</t>
  </si>
  <si>
    <t>ED-49846</t>
  </si>
  <si>
    <t>ADAPTADOR SOLDÁVEL DE PVC MARROM COM FLANGES E ANEL PARA CAIXA DÁGUA Ø 32 MM X 1"</t>
  </si>
  <si>
    <t>ED-49847</t>
  </si>
  <si>
    <t>ADAPTADOR SOLDÁVEL DE PVC MARROM COM FLANGES E ANEL PARA CAIXA DÁGUA Ø 40 MM X 1 1/4"</t>
  </si>
  <si>
    <t>ED-49848</t>
  </si>
  <si>
    <t>ADAPTADOR SOLDÁVEL DE PVC MARROM COM FLANGES E ANEL PARA CAIXA DÁGUA Ø 50 MM X 1 1/2"</t>
  </si>
  <si>
    <t>ED-49849</t>
  </si>
  <si>
    <t>ADAPTADOR SOLDÁVEL DE PVC MARROM COM FLANGES E ANEL PARA CAIXA DÁGUA Ø 60 MM X 2"</t>
  </si>
  <si>
    <t>ED-50026</t>
  </si>
  <si>
    <t>FORNECIMENTO E ASSENTAMENTO DE TUBO PVC RÍGIDO SOLDÁVEL, ÁGUA FRIA, DN 110 MM (4"), INCLUSIVE CONEXÕES</t>
  </si>
  <si>
    <t>ED-50018</t>
  </si>
  <si>
    <t>FORNECIMENTO E ASSENTAMENTO DE TUBO PVC RÍGIDO SOLDÁVEL, ÁGUA FRIA, DN 20 MM (1/2"), INCLUSIVE CONEXÕES</t>
  </si>
  <si>
    <t>ED-50019</t>
  </si>
  <si>
    <t>FORNECIMENTO E ASSENTAMENTO DE TUBO PVC RÍGIDO SOLDÁVEL, ÁGUA FRIA, DN 25 MM (3/4") , INCLUSIVE CONEXÕES</t>
  </si>
  <si>
    <t>ED-50020</t>
  </si>
  <si>
    <t>FORNECIMENTO E ASSENTAMENTO DE TUBO PVC RÍGIDO SOLDÁVEL, ÁGUA FRIA, DN 32 MM (1") , INCLUSIVE CONEXÕES</t>
  </si>
  <si>
    <t>ED-50021</t>
  </si>
  <si>
    <t>FORNECIMENTO E ASSENTAMENTO DE TUBO PVC RÍGIDO SOLDÁVEL, ÁGUA FRIA, DN 40 MM (1.1/4"), INCLUSIVE CONEXÕES</t>
  </si>
  <si>
    <t>ED-50022</t>
  </si>
  <si>
    <t>FORNECIMENTO E ASSENTAMENTO DE TUBO PVC RÍGIDO SOLDÁVEL, ÁGUA FRIA, DN 50 MM (1.1/2"), INCLUSIVE CONEXÕES</t>
  </si>
  <si>
    <t>ED-50023</t>
  </si>
  <si>
    <t>FORNECIMENTO E ASSENTAMENTO DE TUBO PVC RÍGIDO SOLDÁVEL, ÁGUA FRIA, DN 60 MM (2"), INCLUSIVE CONEXÕES</t>
  </si>
  <si>
    <t>ED-50024</t>
  </si>
  <si>
    <t>FORNECIMENTO E ASSENTAMENTO DE TUBO PVC RÍGIDO SOLDÁVEL, ÁGUA FRIA, DN 75 MM (2.1/2"), INCLUSIVE CONEXÕES</t>
  </si>
  <si>
    <t>ED-50025</t>
  </si>
  <si>
    <t>FORNECIMENTO E ASSENTAMENTO DE TUBO PVC RÍGIDO SOLDÁVEL, ÁGUA FRIA, DN 85 MM (3"), INCLUSIVE CONEXÕES</t>
  </si>
  <si>
    <t>TUBULAÇÃO DE PVC ROSCÁVEL</t>
  </si>
  <si>
    <t>ED-50080</t>
  </si>
  <si>
    <t>FORNECIMENTO E ASSENTAMENTO DE TUBO PVC RÍGIDO ROSCÁVEL, ÁGUA FRIA, DN 1" (32 MM), INCLUSIVE CONEXÕES</t>
  </si>
  <si>
    <t>ED-50082</t>
  </si>
  <si>
    <t>FORNECIMENTO E ASSENTAMENTO DE TUBO PVC RÍGIDO ROSCÁVEL, ÁGUA FRIA, DN 1.1/2" (50 MM), INCLUSIVE CONEXÕES</t>
  </si>
  <si>
    <t>ED-50081</t>
  </si>
  <si>
    <t>FORNECIMENTO E ASSENTAMENTO DE TUBO PVC RÍGIDO ROSCÁVEL, ÁGUA FRIA, DN 1.1/4" (40 MM), INCLUSIVE CONEXÕES</t>
  </si>
  <si>
    <t>ED-50078</t>
  </si>
  <si>
    <t xml:space="preserve">FORNECIMENTO E ASSENTAMENTO DE TUBO PVC RÍGIDO ROSCÁVEL, ÁGUA FRIA, DN 1/2" (20 MM), INCLUSIVE CONEXÕES </t>
  </si>
  <si>
    <t>ED-50083</t>
  </si>
  <si>
    <t>FORNECIMENTO E ASSENTAMENTO DE TUBO PVC RÍGIDO ROSCÁVEL, ÁGUA FRIA, DN 2" (60 MM), INCLUSIVE CONEXÕES</t>
  </si>
  <si>
    <t>ED-50084</t>
  </si>
  <si>
    <t>FORNECIMENTO E ASSENTAMENTO DE TUBO PVC RÍGIDO ROSCÁVEL, ÁGUA FRIA, DN 2.1/2" (75 MM), INCLUSIVE CONEXÕES</t>
  </si>
  <si>
    <t>ED-50085</t>
  </si>
  <si>
    <t>FORNECIMENTO E ASSENTAMENTO DE TUBO PVC RÍGIDO ROSCÁVEL, ÁGUA FRIA, DN 3" (85 MM), INCLUSIVE CONEXÕES</t>
  </si>
  <si>
    <t>ED-50079</t>
  </si>
  <si>
    <t>FORNECIMENTO E ASSENTAMENTO DE TUBO PVC RÍGIDO ROSCÁVEL, ÁGUA FRIA, DN 3/4" (25 MM), INCLUSIVE CONEXÕES</t>
  </si>
  <si>
    <t>ED-50086</t>
  </si>
  <si>
    <t>FORNECIMENTO E ASSENTAMENTO DE TUBO PVC RÍGIDO ROSCÁVEL, ÁGUA FRIA, DN 4" (110 MM), INCLUSIVE CONEXÕES</t>
  </si>
  <si>
    <t>TUBULAÇÃO DE POLIPROPILENO (PPR)</t>
  </si>
  <si>
    <t>ED-50061</t>
  </si>
  <si>
    <t>FORNECIMENTO E ASSENTAMENTO DE TUBO DE POLIPROPILENO (PPR), PRESSÃO DE 12 KGF/CM², INCLUSIVE CONEXÕES E SUPORTES, D = 110 MM (NBR 15813)</t>
  </si>
  <si>
    <t>ED-50055</t>
  </si>
  <si>
    <t>FORNECIMENTO E ASSENTAMENTO DE TUBO DE POLIPROPILENO (PPR), PRESSÃO DE 12 KGF/CM², INCLUSIVE CONEXÕES E SUPORTES, D = 32 MM (NBR 15813)</t>
  </si>
  <si>
    <t>ED-50056</t>
  </si>
  <si>
    <t>FORNECIMENTO E ASSENTAMENTO DE TUBO DE POLIPROPILENO (PPR), PRESSÃO DE 12 KGF/CM², INCLUSIVE CONEXÕES E SUPORTES, D = 40 MM (NBR 15813)</t>
  </si>
  <si>
    <t>ED-50057</t>
  </si>
  <si>
    <t>FORNECIMENTO E ASSENTAMENTO DE TUBO DE POLIPROPILENO (PPR), PRESSÃO DE 12 KGF/CM², INCLUSIVE CONEXÕES E SUPORTES, D = 50 MM (NBR 15813)</t>
  </si>
  <si>
    <t>ED-50058</t>
  </si>
  <si>
    <t>FORNECIMENTO E ASSENTAMENTO DE TUBO DE POLIPROPILENO (PPR), PRESSÃO DE 12 KGF/CM², INCLUSIVE CONEXÕES E SUPORTES, D = 63 MM (NBR 15813)</t>
  </si>
  <si>
    <t>ED-50059</t>
  </si>
  <si>
    <t>FORNECIMENTO E ASSENTAMENTO DE TUBO DE POLIPROPILENO (PPR), PRESSÃO DE 12 KGF/CM², INCLUSIVE CONEXÕES E SUPORTES, D = 75 MM (NBR 15813)</t>
  </si>
  <si>
    <t>ED-50060</t>
  </si>
  <si>
    <t>FORNECIMENTO E ASSENTAMENTO DE TUBO DE POLIPROPILENO (PPR), PRESSÃO DE 12 KGF/CM², INCLUSIVE CONEXÕES E SUPORTES, D = 90 MM (NBR 15813)</t>
  </si>
  <si>
    <t>ED-50069</t>
  </si>
  <si>
    <t>FORNECIMENTO E ASSENTAMENTO DE TUBO DE POLIPROPILENO (PPR), PRESSÃO DE 20 KGF/CM², INCLUSIVE CONEXÕES E SUPORTES, D = 110 MM (NBR 15813)</t>
  </si>
  <si>
    <t>ED-50062</t>
  </si>
  <si>
    <t>FORNECIMENTO E ASSENTAMENTO DE TUBO DE POLIPROPILENO (PPR), PRESSÃO DE 20 KGF/CM², INCLUSIVE CONEXÕES E SUPORTES, D = 25 MM (NBR 15813)</t>
  </si>
  <si>
    <t>ED-50063</t>
  </si>
  <si>
    <t>FORNECIMENTO E ASSENTAMENTO DE TUBO DE POLIPROPILENO (PPR), PRESSÃO DE 20 KGF/CM², INCLUSIVE CONEXÕES E SUPORTES, D = 32 MM (NBR 15813)</t>
  </si>
  <si>
    <t>ED-50064</t>
  </si>
  <si>
    <t>FORNECIMENTO E ASSENTAMENTO DE TUBO DE POLIPROPILENO (PPR), PRESSÃO DE 20 KGF/CM², INCLUSIVE CONEXÕES E SUPORTES, D = 40 MM (NBR 15813)</t>
  </si>
  <si>
    <t>ED-50065</t>
  </si>
  <si>
    <t>FORNECIMENTO E ASSENTAMENTO DE TUBO DE POLIPROPILENO (PPR), PRESSÃO DE 20 KGF/CM², INCLUSIVE CONEXÕES E SUPORTES, D = 50 MM (NBR 15813)</t>
  </si>
  <si>
    <t>ED-50066</t>
  </si>
  <si>
    <t>FORNECIMENTO E ASSENTAMENTO DE TUBO DE POLIPROPILENO (PPR), PRESSÃO DE 20 KGF/CM², INCLUSIVE CONEXÕES E SUPORTES, D = 63 MM (NBR 15813)</t>
  </si>
  <si>
    <t>ED-50067</t>
  </si>
  <si>
    <t>FORNECIMENTO E ASSENTAMENTO DE TUBO DE POLIPROPILENO (PPR), PRESSÃO DE 20 KGF/CM², INCLUSIVE CONEXÕES E SUPORTES, D = 75 MM (NBR 15813)</t>
  </si>
  <si>
    <t>ED-50068</t>
  </si>
  <si>
    <t>FORNECIMENTO E ASSENTAMENTO DE TUBO DE POLIPROPILENO (PPR), PRESSÃO DE 20 KGF/CM², INCLUSIVE CONEXÕES E SUPORTES, D = 90 MM (NBR 15813)</t>
  </si>
  <si>
    <t>ED-50077</t>
  </si>
  <si>
    <t>FORNECIMENTO E ASSENTAMENTO DE TUBO DE POLIPROPILENO (PPR), PRESSÃO DE 25 KGF/CM², INCLUSIVE CONEXÕES E SUPORTES, D = 110 MM (NBR 15813)</t>
  </si>
  <si>
    <t>ED-50070</t>
  </si>
  <si>
    <t>FORNECIMENTO E ASSENTAMENTO DE TUBO DE POLIPROPILENO (PPR), PRESSÃO DE 25 KGF/CM², INCLUSIVE CONEXÕES E SUPORTES, D = 25 MM (NBR 15813)</t>
  </si>
  <si>
    <t>ED-50071</t>
  </si>
  <si>
    <t>FORNECIMENTO E ASSENTAMENTO DE TUBO DE POLIPROPILENO (PPR), PRESSÃO DE 25 KGF/CM², INCLUSIVE CONEXÕES E SUPORTES, D = 32 MM (NBR 15813)</t>
  </si>
  <si>
    <t>ED-50072</t>
  </si>
  <si>
    <t>FORNECIMENTO E ASSENTAMENTO DE TUBO DE POLIPROPILENO (PPR), PRESSÃO DE 25 KGF/CM², INCLUSIVE CONEXÕES E SUPORTES, D = 40 MM (NBR 15813)</t>
  </si>
  <si>
    <t>ED-50073</t>
  </si>
  <si>
    <t>FORNECIMENTO E ASSENTAMENTO DE TUBO DE POLIPROPILENO (PPR), PRESSÃO DE 25 KGF/CM², INCLUSIVE CONEXÕES E SUPORTES, D = 50 MM (NBR 15813)</t>
  </si>
  <si>
    <t>ED-50074</t>
  </si>
  <si>
    <t>FORNECIMENTO E ASSENTAMENTO DE TUBO DE POLIPROPILENO (PPR), PRESSÃO DE 25 KGF/CM², INCLUSIVE CONEXÕES E SUPORTES, D = 63 MM (NBR 15813)</t>
  </si>
  <si>
    <t>ED-50075</t>
  </si>
  <si>
    <t>FORNECIMENTO E ASSENTAMENTO DE TUBO DE POLIPROPILENO (PPR), PRESSÃO DE 25 KGF/CM², INCLUSIVE CONEXÕES E SUPORTES, D = 75 MM (NBR 15813)</t>
  </si>
  <si>
    <t>ED-50076</t>
  </si>
  <si>
    <t>FORNECIMENTO E ASSENTAMENTO DE TUBO DE POLIPROPILENO (PPR), PRESSÃO DE 25 KGF/CM², INCLUSIVE CONEXÕES E SUPORTES, D = 90 MM (NBR 15813)</t>
  </si>
  <si>
    <t>TUBULAÇÃO DE PEX</t>
  </si>
  <si>
    <t>ED-50121</t>
  </si>
  <si>
    <t>FORNECIMENTO E ASSENTAMENTO DE TUBO DE TUBOS DE POLIETILENO RETICULADO FLEXÍVEL (PEX), INCLUSIVE CONEXÕES METÁLICAS E SUPORTES, D = 16 MM (NBR 15939)</t>
  </si>
  <si>
    <t>ED-50122</t>
  </si>
  <si>
    <t>FORNECIMENTO E ASSENTAMENTO DE TUBO DE TUBOS DE POLIETILENO RETICULADO FLEXÍVEL (PEX), INCLUSIVE CONEXÕES METÁLICAS E SUPORTES, D = 20 MM (NBR 15939)</t>
  </si>
  <si>
    <t>ED-50123</t>
  </si>
  <si>
    <t>FORNECIMENTO E ASSENTAMENTO DE TUBO DE TUBOS DE POLIETILENO RETICULADO FLEXÍVEL (PEX), INCLUSIVE CONEXÕES METÁLICAS E SUPORTES, D = 25 MM (NBR 15939)</t>
  </si>
  <si>
    <t>ED-50124</t>
  </si>
  <si>
    <t>FORNECIMENTO E ASSENTAMENTO DE TUBO DE TUBOS DE POLIETILENO RETICULADO FLEXÍVEL (PEX), INCLUSIVE CONEXÕES METÁLICAS E SUPORTES, D = 32 MM (NBR 15939)</t>
  </si>
  <si>
    <t>TUBULAÇÃO DE CPVC</t>
  </si>
  <si>
    <t>ED-50120</t>
  </si>
  <si>
    <t>FORNECIMENTO E ASSENTAMENTO DE TUBO CPVC SOLDÁVEL, ÁGUA QUENTE, DN 114 MM (4"), INCLUSIVE CONEXÕES</t>
  </si>
  <si>
    <t>ED-50112</t>
  </si>
  <si>
    <t>FORNECIMENTO E ASSENTAMENTO DE TUBO CPVC SOLDÁVEL, ÁGUA QUENTE, DN 15 MM (1/2"), INCLUSIVE CONEXÕES</t>
  </si>
  <si>
    <t>ED-50113</t>
  </si>
  <si>
    <t>FORNECIMENTO E ASSENTAMENTO DE TUBO CPVC SOLDÁVEL, ÁGUA QUENTE, DN 22 MM (3/4"), INCLUSIVE CONEXÕES</t>
  </si>
  <si>
    <t>ED-50114</t>
  </si>
  <si>
    <t>FORNECIMENTO E ASSENTAMENTO DE TUBO CPVC SOLDÁVEL, ÁGUA QUENTE, DN 28 MM (1"), INCLUSIVE CONEXÕES</t>
  </si>
  <si>
    <t>ED-50115</t>
  </si>
  <si>
    <t>FORNECIMENTO E ASSENTAMENTO DE TUBO CPVC SOLDÁVEL, ÁGUA QUENTE, DN 35 MM (1.1/4"), INCLUSIVE CONEXÕES</t>
  </si>
  <si>
    <t>ED-50116</t>
  </si>
  <si>
    <t>FORNECIMENTO E ASSENTAMENTO DE TUBO CPVC SOLDÁVEL, ÁGUA QUENTE, DN 42 MM (1.1/2"), INCLUSIVE CONEXÕES</t>
  </si>
  <si>
    <t>ED-50117</t>
  </si>
  <si>
    <t>FORNECIMENTO E ASSENTAMENTO DE TUBO CPVC SOLDÁVEL, ÁGUA QUENTE, DN 54 MM (2"), INCLUSIVE CONEXÕES</t>
  </si>
  <si>
    <t>ED-50118</t>
  </si>
  <si>
    <t>FORNECIMENTO E ASSENTAMENTO DE TUBO CPVC SOLDÁVEL, ÁGUA QUENTE, DN 73 MM (2.1/2"), INCLUSIVE CONEXÕES</t>
  </si>
  <si>
    <t>ED-50119</t>
  </si>
  <si>
    <t>FORNECIMENTO E ASSENTAMENTO DE TUBO CPVC SOLDÁVEL, ÁGUA QUENTE, DN 89 MM (3"), INCLUSIVE CONEXÕES</t>
  </si>
  <si>
    <t>TUBULAÇÃO DE COBRE</t>
  </si>
  <si>
    <t>ED-50095</t>
  </si>
  <si>
    <t>FORNECIMENTO E ASSENTAMENTO DE TUBO DE COBRE CLASSE "A" SEM COSTURA SOLDÁVEL, INCLUSIVE CONEXÕES E SUPORTES, D = 104 MM (4")</t>
  </si>
  <si>
    <t>ED-50087</t>
  </si>
  <si>
    <t>FORNECIMENTO E ASSENTAMENTO DE TUBO DE COBRE CLASSE "A" SEM COSTURA SOLDÁVEL, INCLUSIVE CONEXÕES E SUPORTES, D = 1/2"</t>
  </si>
  <si>
    <t>ED-50088</t>
  </si>
  <si>
    <t>FORNECIMENTO E ASSENTAMENTO DE TUBO DE COBRE CLASSE "A" SEM COSTURA SOLDÁVEL, INCLUSIVE CONEXÕES E SUPORTES, D = 22 MM (3/4")</t>
  </si>
  <si>
    <t>ED-50089</t>
  </si>
  <si>
    <t>FORNECIMENTO E ASSENTAMENTO DE TUBO DE COBRE CLASSE "A" SEM COSTURA SOLDÁVEL, INCLUSIVE CONEXÕES E SUPORTES, D = 28 MM (1")</t>
  </si>
  <si>
    <t>ED-50090</t>
  </si>
  <si>
    <t>FORNECIMENTO E ASSENTAMENTO DE TUBO DE COBRE CLASSE "A" SEM COSTURA SOLDÁVEL, INCLUSIVE CONEXÕES E SUPORTES, D = 35 MM (1 1/4")</t>
  </si>
  <si>
    <t>ED-50091</t>
  </si>
  <si>
    <t>FORNECIMENTO E ASSENTAMENTO DE TUBO DE COBRE CLASSE "A" SEM COSTURA SOLDÁVEL, INCLUSIVE CONEXÕES E SUPORTES, D = 42 MM (1 1/2")</t>
  </si>
  <si>
    <t>ED-50092</t>
  </si>
  <si>
    <t>FORNECIMENTO E ASSENTAMENTO DE TUBO DE COBRE CLASSE "A" SEM COSTURA SOLDÁVEL, INCLUSIVE CONEXÕES E SUPORTES, D = 54 MM (2")</t>
  </si>
  <si>
    <t>ED-50093</t>
  </si>
  <si>
    <t>FORNECIMENTO E ASSENTAMENTO DE TUBO DE COBRE CLASSE "A" SEM COSTURA SOLDÁVEL, INCLUSIVE CONEXÕES E SUPORTES, D = 66 MM (2 1/2")</t>
  </si>
  <si>
    <t>ED-50094</t>
  </si>
  <si>
    <t>FORNECIMENTO E ASSENTAMENTO DE TUBO DE COBRE CLASSE "A" SEM COSTURA SOLDÁVEL, INCLUSIVE CONEXÕES E SUPORTES, D = 79 MM (3")</t>
  </si>
  <si>
    <t>ED-50104</t>
  </si>
  <si>
    <t>FORNECIMENTO E ASSENTAMENTO DE TUBO DE COBRE CLASSE "E" SEM COSTURA SOLDÁVEL, INCLUSIVE CONEXÕES E SUPORTES, D = 104 MM (4")</t>
  </si>
  <si>
    <t>ED-50096</t>
  </si>
  <si>
    <t>FORNECIMENTO E ASSENTAMENTO DE TUBO DE COBRE CLASSE "E" SEM COSTURA SOLDÁVEL, INCLUSIVE CONEXÕES E SUPORTES, D = 15 MM (1/2")</t>
  </si>
  <si>
    <t>ED-50097</t>
  </si>
  <si>
    <t>FORNECIMENTO E ASSENTAMENTO DE TUBO DE COBRE CLASSE "E" SEM COSTURA SOLDÁVEL, INCLUSIVE CONEXÕES E SUPORTES, D = 22 MM (3/4")</t>
  </si>
  <si>
    <t>ED-50098</t>
  </si>
  <si>
    <t>FORNECIMENTO E ASSENTAMENTO DE TUBO DE COBRE CLASSE "E" SEM COSTURA SOLDÁVEL, INCLUSIVE CONEXÕES E SUPORTES, D = 28 MM (1")</t>
  </si>
  <si>
    <t>ED-50099</t>
  </si>
  <si>
    <t>FORNECIMENTO E ASSENTAMENTO DE TUBO DE COBRE CLASSE "E" SEM COSTURA SOLDÁVEL, INCLUSIVE CONEXÕES E SUPORTES, D = 35 MM (1 1/4")</t>
  </si>
  <si>
    <t>ED-50100</t>
  </si>
  <si>
    <t>FORNECIMENTO E ASSENTAMENTO DE TUBO DE COBRE CLASSE "E" SEM COSTURA SOLDÁVEL, INCLUSIVE CONEXÕES E SUPORTES, D = 42 MM (1 1/2")</t>
  </si>
  <si>
    <t>ED-50101</t>
  </si>
  <si>
    <t>FORNECIMENTO E ASSENTAMENTO DE TUBO DE COBRE CLASSE "E" SEM COSTURA SOLDÁVEL, INCLUSIVE CONEXÕES E SUPORTES, D = 54 MM (2")</t>
  </si>
  <si>
    <t>ED-50102</t>
  </si>
  <si>
    <t>FORNECIMENTO E ASSENTAMENTO DE TUBO DE COBRE CLASSE "E" SEM COSTURA SOLDÁVEL, INCLUSIVE CONEXÕES E SUPORTES, D = 66 MM (2 1/2")</t>
  </si>
  <si>
    <t>ED-50103</t>
  </si>
  <si>
    <t>FORNECIMENTO E ASSENTAMENTO DE TUBO DE COBRE CLASSE "E" SEM COSTURA SOLDÁVEL, INCLUSIVE CONEXÕES E SUPORTES, D = 79 MM (3")</t>
  </si>
  <si>
    <t>TUBULAÇÃO DE AÇO GALVANIZADO</t>
  </si>
  <si>
    <t>ED-50042</t>
  </si>
  <si>
    <t>FORNECIMENTO E ASSENTAMENTO DE TUBO DE AÇO GALVANIZADO COM COSTURA , INCLUSIVE CONEXÕES E SUPORTES, D = 1"</t>
  </si>
  <si>
    <t>ED-50044</t>
  </si>
  <si>
    <t>FORNECIMENTO E ASSENTAMENTO DE TUBO DE AÇO GALVANIZADO COM COSTURA , INCLUSIVE CONEXÕES E SUPORTES, D = 1 1/2"</t>
  </si>
  <si>
    <t>ED-50043</t>
  </si>
  <si>
    <t>FORNECIMENTO E ASSENTAMENTO DE TUBO DE AÇO GALVANIZADO COM COSTURA , INCLUSIVE CONEXÕES E SUPORTES, D = 1 1/4"</t>
  </si>
  <si>
    <t>ED-50040</t>
  </si>
  <si>
    <t>FORNECIMENTO E ASSENTAMENTO DE TUBO DE AÇO GALVANIZADO COM COSTURA , INCLUSIVE CONEXÕES E SUPORTES, D = 1/2"</t>
  </si>
  <si>
    <t>ED-50045</t>
  </si>
  <si>
    <t>FORNECIMENTO E ASSENTAMENTO DE TUBO DE AÇO GALVANIZADO COM COSTURA , INCLUSIVE CONEXÕES E SUPORTES, D = 2"</t>
  </si>
  <si>
    <t>ED-50046</t>
  </si>
  <si>
    <t>FORNECIMENTO E ASSENTAMENTO DE TUBO DE AÇO GALVANIZADO COM COSTURA , INCLUSIVE CONEXÕES E SUPORTES, D = 2 1/2"</t>
  </si>
  <si>
    <t>ED-50041</t>
  </si>
  <si>
    <t>FORNECIMENTO E ASSENTAMENTO DE TUBO DE AÇO GALVANIZADO COM COSTURA , INCLUSIVE CONEXÕES E SUPORTES, D = 3/4"</t>
  </si>
  <si>
    <t>REGISTRO E VÁLVULA</t>
  </si>
  <si>
    <t>ED-49999</t>
  </si>
  <si>
    <t>REGISTRO DE ESFERA, TIPO PVC SOLDÁVEL DN 20MM (1/2"), INCLUSIVE VOLANTE PARA ACIONAMENTO</t>
  </si>
  <si>
    <t>ED-50000</t>
  </si>
  <si>
    <t>REGISTRO DE ESFERA, TIPO PVC SOLDÁVEL DN 25MM (3/4"), INCLUSIVE VOLANTE PARA ACIONAMENTO</t>
  </si>
  <si>
    <t>ED-50001</t>
  </si>
  <si>
    <t>REGISTRO DE ESFERA, TIPO PVC SOLDÁVEL DN 32MM (1"), INCLUSIVE VOLANTE PARA ACIONAMENTO</t>
  </si>
  <si>
    <t>ED-50002</t>
  </si>
  <si>
    <t>REGISTRO DE ESFERA, TIPO PVC SOLDÁVEL DN 40MM (1.1/4"), INCLUSIVE VOLANTE PARA ACIONAMENTO</t>
  </si>
  <si>
    <t>ED-50003</t>
  </si>
  <si>
    <t>REGISTRO DE ESFERA, TIPO PVC SOLDÁVEL DN 50MM (1.1/2"), INCLUSIVE VOLANTE PARA ACIONAMENTO</t>
  </si>
  <si>
    <t>ED-50004</t>
  </si>
  <si>
    <t>REGISTRO DE ESFERA, TIPO PVC SOLDÁVEL DN 60MM (2"), INCLUSIVE VOLANTE PARA ACIONAMENTO</t>
  </si>
  <si>
    <t>ED-49991</t>
  </si>
  <si>
    <t>REGISTRO DE GAVETA, TIPO BASE, ROSCÁVEL 1" (PARA TUBO SOLDÁVEL OU PPR DN 32MM/CPVC DN 28MM), INCLUSIVE ACABAMENTO (PADRÃO MÉDIO) E CANOPLA CROMADOS</t>
  </si>
  <si>
    <t>ED-49992</t>
  </si>
  <si>
    <t>REGISTRO DE GAVETA, TIPO BASE, ROSCÁVEL 1" (PARA TUBO SOLDÁVEL OU PPR DN 32MM/CPVC DN 28MM), INCLUSIVE ACABAMENTO (PADRÃO POPULAR) E CANOPLA CROMADOS</t>
  </si>
  <si>
    <t>ED-49995</t>
  </si>
  <si>
    <t>REGISTRO DE GAVETA, TIPO BASE, ROSCÁVEL 1.1/2" (PARA TUBO SOLDÁVEL OU PPR DN 50MM/CPVC DN 42MM), INCLUSIVE ACABAMENTO (PADRÃO MÉDIO) E CANOPLA CROMADOS</t>
  </si>
  <si>
    <t>ED-49996</t>
  </si>
  <si>
    <t>REGISTRO DE GAVETA, TIPO BASE, ROSCÁVEL 1.1/2" (PARA TUBO SOLDÁVEL OU PPR DN 50MM/CPVC DN 42MM), INCLUSIVE ACABAMENTO (PADRÃO POPULAR) E CANOPLA CROMADOS</t>
  </si>
  <si>
    <t>ED-49993</t>
  </si>
  <si>
    <t>REGISTRO DE GAVETA, TIPO BASE, ROSCÁVEL 1.1/4" (PARA TUBO SOLDÁVEL OU PPR DN 40MM/CPVC DN 35MM), INCLUSIVE ACABAMENTO (PADRÃO MÉDIO) E CANOPLA CROMADOS</t>
  </si>
  <si>
    <t>ED-49994</t>
  </si>
  <si>
    <t>REGISTRO DE GAVETA, TIPO BASE, ROSCÁVEL 1.1/4" (PARA TUBO SOLDÁVEL OU PPR DN 40MM/CPVC DN 35MM), INCLUSIVE ACABAMENTO (PADRÃO POPULAR) E CANOPLA CROMADOS</t>
  </si>
  <si>
    <t>ED-49987</t>
  </si>
  <si>
    <t>REGISTRO DE GAVETA, TIPO BASE, ROSCÁVEL 1/2" (PARA TUBO SOLDÁVEL OU PPR DN 20MM/CPVC DN 15MM), INCLUSIVE ACABAMENTO (PADRÃO MÉDIO) E CANOPLA CROMADOS</t>
  </si>
  <si>
    <t>ED-49988</t>
  </si>
  <si>
    <t>REGISTRO DE GAVETA, TIPO BASE, ROSCÁVEL 1/2" (PARA TUBO SOLDÁVEL OU PPR DN 20MM/CPVC DN 15MM), INCLUSIVE ACABAMENTO (PADRÃO POPULAR) E CANOPLA CROMADOS</t>
  </si>
  <si>
    <t>ED-49989</t>
  </si>
  <si>
    <t>REGISTRO DE GAVETA, TIPO BASE, ROSCÁVEL 3/4" (PARA TUBO SOLDÁVEL OU PPR DN 25MM/CPVC DN 22MM), INCLUSIVE ACABAMENTO (PADRÃO MÉDIO) E CANOPLA CROMADO</t>
  </si>
  <si>
    <t>ED-49990</t>
  </si>
  <si>
    <t>REGISTRO DE GAVETA, TIPO BASE, ROSCÁVEL 3/4" (PARA TUBO SOLDÁVEL OU PPR DN 25MM/CPVC DN 22MM), INCLUSIVE ACABAMENTO (PADRÃO POPULAR) E CANOPLA CROMADOS</t>
  </si>
  <si>
    <t>ED-49974</t>
  </si>
  <si>
    <t>REGISTRO DE GAVETA, TIPO BRUTO, ROSCÁVEL 1" (PARA TUBO SOLDÁVEL OU PPR DN 32MM/CPVC DN 28MM), INCLUSIVE VOLANTE PARA ACIONAMENTO</t>
  </si>
  <si>
    <t>ED-49978</t>
  </si>
  <si>
    <t>REGISTRO DE GAVETA, TIPO BRUTO, ROSCÁVEL 1.1/2" (PARA TUBO SOLDÁVEL OU PPR DN 50MM/CPVC DN 42MM), INCLUSIVE VOLANTE PARA ACIONAMENTO</t>
  </si>
  <si>
    <t>ED-49976</t>
  </si>
  <si>
    <t>REGISTRO DE GAVETA, TIPO BRUTO, ROSCÁVEL 1.1/4" (PARA TUBO SOLDÁVEL OU PPR DN 40MM/CPVC DN 35MM), INCLUSIVE VOLANTE PARA ACIONAMENTO</t>
  </si>
  <si>
    <t>ED-49970</t>
  </si>
  <si>
    <t>REGISTRO DE GAVETA, TIPO BRUTO, ROSCÁVEL 1/2" (PARA TUBO SOLDÁVEL OU PPR DN 20MM/CPVC DN 15MM), INCLUSIVE VOLANTE PARA ACIONAMENTO</t>
  </si>
  <si>
    <t>ED-49980</t>
  </si>
  <si>
    <t>REGISTRO DE GAVETA, TIPO BRUTO, ROSCÁVEL 2" (PARA TUBO SOLDÁVEL OU PPR DN 60MM/CPVC DN 54MM), INCLUSIVE VOLANTE PARA ACIONAMENTO</t>
  </si>
  <si>
    <t>ED-49982</t>
  </si>
  <si>
    <t>REGISTRO DE GAVETA, TIPO BRUTO, ROSCÁVEL 2.1/2" (PARA TUBO SOLDÁVEL OU PPR DN 75MM/CPVC DN 73MM), INCLUSIVE VOLANTE PARA ACIONAMENTO</t>
  </si>
  <si>
    <t>ED-49984</t>
  </si>
  <si>
    <t>REGISTRO DE GAVETA, TIPO BRUTO, ROSCÁVEL 3" (PARA TUBO SOLDÁVEL OU PPR DN 85MM/CPVC DN 89MM), INCLUSIVE VOLANTE PARA ACIONAMENTO</t>
  </si>
  <si>
    <t>ED-49972</t>
  </si>
  <si>
    <t>REGISTRO DE GAVETA, TIPO BRUTO, ROSCÁVEL 3/4" (PARA TUBO SOLDÁVEL OU PPR DN 25MM/CPVC DN 22MM), INCLUSIVE VOLANTE PARA ACIONAMENTO</t>
  </si>
  <si>
    <t>ED-49986</t>
  </si>
  <si>
    <t>REGISTRO DE GAVETA, TIPO BRUTO, ROSCÁVEL 4" (PARA TUBO SOLDÁVEL OU PPR DN 110MM/CPVC DN 114MM), INCLUSIVE VOLANTE PARA ACIONAMENTO</t>
  </si>
  <si>
    <t>ED-49963</t>
  </si>
  <si>
    <t>REGISTRO DE PRESSÃO, TIPO BASE, ROSCÁVEL 1/2" (PARA TUBO SOLDÁVEL OU PPR DN 20MM/CPVC DN 15MM), INCLUSIVE ACABAMENTO (PADRÃO MÉDIO) E CANOPLA CROMADOS</t>
  </si>
  <si>
    <t>ED-49964</t>
  </si>
  <si>
    <t>REGISTRO DE PRESSÃO, TIPO BASE, ROSCÁVEL 1/2" (PARA TUBO SOLDÁVEL OU PPR DN 20MM/CPVC DN 15MM), INCLUSIVE ACABAMENTO (PADRÃO POPULAR) E CANOPLA CROMADOS</t>
  </si>
  <si>
    <t>ED-49965</t>
  </si>
  <si>
    <t>REGISTRO DE PRESSÃO, TIPO BASE, ROSCÁVEL 3/4" (PARA TUBO SOLDÁVEL OU PPR DN 25MM/CPVC DN 22MM), INCLUSIVE ACABAMENTO (PADRÃO MÉDIO) E CANOPLA CROMADOS</t>
  </si>
  <si>
    <t>ED-49966</t>
  </si>
  <si>
    <t>REGISTRO DE PRESSÃO, TIPO BASE, ROSCÁVEL 3/4" (PARA TUBO SOLDÁVEL OU PPR DN 25MM/CPVC DN 22MM), INCLUSIVE ACABAMENTO (PADRÃO POPULAR) E CANOPLA CROMADOS</t>
  </si>
  <si>
    <t>ED-50346</t>
  </si>
  <si>
    <t>VÁLVULA DE RETENÇÃO DE PÉ COM CRIVO, D = 100 MM (4")</t>
  </si>
  <si>
    <t>ED-50338</t>
  </si>
  <si>
    <t>VÁLVULA DE RETENÇÃO DE PÉ COM CRIVO, D = 15 MM (1/2")</t>
  </si>
  <si>
    <t>ED-50339</t>
  </si>
  <si>
    <t>VÁLVULA DE RETENÇÃO DE PÉ COM CRIVO, D = 20 MM (3/4")</t>
  </si>
  <si>
    <t>ED-50340</t>
  </si>
  <si>
    <t>VÁLVULA DE RETENÇÃO DE PÉ COM CRIVO D = 25 MM (1")</t>
  </si>
  <si>
    <t>ED-50341</t>
  </si>
  <si>
    <t>VÁLVULA DE RETENÇÃO DE PÉ COM CRIVO, D = 32 MM (1 1/4")</t>
  </si>
  <si>
    <t>ED-50342</t>
  </si>
  <si>
    <t>VÁLVULA DE RETENÇÃO DE PÉ COM CRIVO, D = 40 MM (1 1/2")</t>
  </si>
  <si>
    <t>ED-50343</t>
  </si>
  <si>
    <t>VÁLVULA DE RETENÇÃO DE PÉ COM CRIVO, D = 50 MM (2")</t>
  </si>
  <si>
    <t>ED-50344</t>
  </si>
  <si>
    <t>VÁLVULA DE RETENÇÃO DE PÉ COM CRIVO, D = 65 MM (2 1/2")</t>
  </si>
  <si>
    <t>ED-50345</t>
  </si>
  <si>
    <t>VÁLVULA DE RETENÇÃO DE PÉ COM CRIVO, D = 80 MM (3")</t>
  </si>
  <si>
    <t>ED-50358</t>
  </si>
  <si>
    <t>VÁLVULA DE RETENÇÃO HORIZONTAL OU VERTICAL, Ø 100 MM (4")</t>
  </si>
  <si>
    <t>ED-50350</t>
  </si>
  <si>
    <t>VÁLVULA DE RETENÇÃO HORIZONTAL OU VERTICAL, Ø 15 MM (1/2")</t>
  </si>
  <si>
    <t>ED-50351</t>
  </si>
  <si>
    <t>VÁLVULA DE RETENÇÃO HORIZONTAL OU VERTICAL, Ø 20 MM (3/4")</t>
  </si>
  <si>
    <t>ED-50354</t>
  </si>
  <si>
    <t>VÁLVULA DE RETENÇÃO HORIZONTAL OU VERTICAL, Ø 25 MM (1")</t>
  </si>
  <si>
    <t>ED-50352</t>
  </si>
  <si>
    <t>VÁLVULA DE RETENÇÃO HORIZONTAL OU VERTICAL, Ø 32 MM (1 1/4")</t>
  </si>
  <si>
    <t>ED-50353</t>
  </si>
  <si>
    <t>VÁLVULA DE RETENÇÃO HORIZONTAL OU VERTICAL, Ø 40 MM (1 1/2")</t>
  </si>
  <si>
    <t>ED-50355</t>
  </si>
  <si>
    <t>VÁLVULA DE RETENÇÃO HORIZONTAL OU VERTICAL, Ø 50 MM (2")</t>
  </si>
  <si>
    <t>ED-50356</t>
  </si>
  <si>
    <t>VÁLVULA DE RETENÇÃO HORIZONTAL OU VERTICAL, Ø 65 MM (2 1/2")</t>
  </si>
  <si>
    <t>ED-50357</t>
  </si>
  <si>
    <t>VÁLVULA DE RETENÇÃO HORIZONTAL OU VERTICAL, Ø 80 MM (3")</t>
  </si>
  <si>
    <t>CAIXA SIFONADA E RALO EM PVC</t>
  </si>
  <si>
    <t>ED-49950</t>
  </si>
  <si>
    <t>CAIXA DE INSPEÇÃO DE POLIETILENO , Ø 100 MM</t>
  </si>
  <si>
    <t>ED-50006</t>
  </si>
  <si>
    <t>CAIXA SECA DE PVC RÍGIDO , 100 X 100 X 40 MM</t>
  </si>
  <si>
    <t>ED-50009</t>
  </si>
  <si>
    <t>CAIXA SIFONADA EM PVC COM GRELHA QUADRADA/REDONDA 150 X 185 X 75 MM</t>
  </si>
  <si>
    <t>ED-50007</t>
  </si>
  <si>
    <t>CAIXA SIFONADA EM PVC COM GRELHA QUADRADA150 X 150 X 50 MM</t>
  </si>
  <si>
    <t>ED-50010</t>
  </si>
  <si>
    <t>CAIXA SIFONADA EM PVC COM GRELHA REDONDA 100 X 100 X 40 MM</t>
  </si>
  <si>
    <t>ED-50011</t>
  </si>
  <si>
    <t>CAIXA SIFONADA EM PVC COM GRELHA REDONDA 100 X 100 X 50 MM</t>
  </si>
  <si>
    <t>ED-50008</t>
  </si>
  <si>
    <t>CAIXA SIFONADA EM PVC COM GRELHA REDONDA 150 X 150 X 50 MM</t>
  </si>
  <si>
    <t>ED-50014</t>
  </si>
  <si>
    <t>CAIXA SIFONADA EM PVC COM TAMPA CEGA 150 X 150 X 50 MM</t>
  </si>
  <si>
    <t>ED-50015</t>
  </si>
  <si>
    <t>CAIXA SIFONADA EM PVC COM TAMPA CEGA 150 X 185 X 75 MM</t>
  </si>
  <si>
    <t>ED-50012</t>
  </si>
  <si>
    <t>CAIXA SIFONADA EM PVC COM TAMPA CEGA 250 X 172 X 50 MM</t>
  </si>
  <si>
    <t>ED-50013</t>
  </si>
  <si>
    <t>CAIXA SIFONADA EM PVC COM TAMPA CEGA 250 X 230 X 75 MM</t>
  </si>
  <si>
    <t>ED-49958</t>
  </si>
  <si>
    <t>RALO SECO PVC CÔNICO 100 X 40 MM COM GRELHA REDONDA</t>
  </si>
  <si>
    <t>ED-49959</t>
  </si>
  <si>
    <t>RALO SECO PVC QUADRADO 100 X 53 X 40 MM COM GRELHA BRANCA</t>
  </si>
  <si>
    <t>ED-49957</t>
  </si>
  <si>
    <t>RALO SIFONADO PVC CILINDRICO 100 X 70 X 40 MM COM GRELHA QUADRADA</t>
  </si>
  <si>
    <t>ED-49956</t>
  </si>
  <si>
    <t>RALO SIFONADO PVC CILINDRÍCO 100 X 70 X 40 MM COM GRELHA REDONDA</t>
  </si>
  <si>
    <t>ED-49952</t>
  </si>
  <si>
    <t>RALO SIFONADO PVC CÔNICO ALTURA REGULÁVEL 100 X 40 MM COM GRELHA METÁLICA</t>
  </si>
  <si>
    <t>ED-5636</t>
  </si>
  <si>
    <t>RALO SIFONADO PVC CÔNICO COM SAÍDA ARTICULADA 100 X 40 MM COM GRELHA PVC</t>
  </si>
  <si>
    <t>ED-49954</t>
  </si>
  <si>
    <t>RALO SIFONADO PVC CÔNICO 100 X 40 MM COM GRELHA REDONDA</t>
  </si>
  <si>
    <t>ED-49953</t>
  </si>
  <si>
    <t>RALO SIFONADO PVC QUADRADO 100 X 53 X 40 MM COM GRELHA BRANCA</t>
  </si>
  <si>
    <t>GRELHA E RALO METÁLICO</t>
  </si>
  <si>
    <t>ED-49942</t>
  </si>
  <si>
    <t>GRELHA EM FERRO FUNDIDO COM CAIXILHO, DIMENSÃO (10X10)CM, INCLUSIVE ASSENTAMENTO DE CAIXILHO, EXCLUSIVE CAIXA COLETORA</t>
  </si>
  <si>
    <t>ED-49943</t>
  </si>
  <si>
    <t>GRELHA EM FERRO FUNDIDO COM CAIXILHO, DIMENSÃO (15X15)CM, INCLUSIVE ASSENTAMENTO DE CAIXILHO, EXCLUSIVE CAIXA COLETORA</t>
  </si>
  <si>
    <t>ED-50812</t>
  </si>
  <si>
    <t>GRELHA EM FERRO FUNDIDO COM CAIXILHO, DIMENSÃO (20X20)CM, INCLUSIVE ASSENTAMENTO DE CAIXILHO, EXCLUSIVE CAIXA COLETORA</t>
  </si>
  <si>
    <t>ED-49944</t>
  </si>
  <si>
    <t>GRELHA EM FERRO FUNDIDO COM CAIXILHO, DIMENSÃO (30X30)CM, INCLUSIVE ASSENTAMENTO DE CAIXILHO, EXCLUSIVE CAIXA COLETORA</t>
  </si>
  <si>
    <t>ED-49945</t>
  </si>
  <si>
    <t>GRELHA/PORTA GRELHA AÇO INOX, FECHO GIRATÓRIO 100 X 100 MM</t>
  </si>
  <si>
    <t>ED-49946</t>
  </si>
  <si>
    <t>GRELHA/PORTA GRELHA AÇO INOX, FECHO GIRATÓRIO 150 X 150 MM</t>
  </si>
  <si>
    <t>TERMINAL DE VENTILAÇÃO</t>
  </si>
  <si>
    <t>ED-49951</t>
  </si>
  <si>
    <t>MITRA PVC RÍGIDO (TERMINAL DE VENTILAÇÃO TIPO) 75 MM</t>
  </si>
  <si>
    <t>CAIXA DE GORDURA</t>
  </si>
  <si>
    <t>ED-49940</t>
  </si>
  <si>
    <t>CAIXA DE GORDURA DUPLA (CGD), CIRCULAR, EM CONCRETO PRÉ-MOLDADO, CAPACIDADE DE 120L, INCLUSIVE ESCAVAÇÃO, REATERRO, TRANSPORTE E RETIRADA DO MATERIAL ESCAVADO (EM CAÇAMBA)</t>
  </si>
  <si>
    <t>ED-49939</t>
  </si>
  <si>
    <t>CAIXA DE GORDURA SIMPLES (CGS), CIRCULAR, EM CONCRETO PRÉ-MOLDADO, CAPACIDADE DE 31L, INCLUSIVE ESCAVAÇÃO, REATERRO, TRANSPORTE E RETIRADA DO MATERIAL ESCAVADO (EM CAÇAMBA)</t>
  </si>
  <si>
    <t>CAIXA DE ALVENARIA PARA ESGOTO</t>
  </si>
  <si>
    <t>ED-49903</t>
  </si>
  <si>
    <t>CAIXA DE ESGOTO DE INSPEÇÃO/PASSAGEM EM ALVENARIA (100X100X50CM), REVESTIMENTO EM ARGAMASSA COM ADITIVO IMPERMEABILIZANTE, COM TAMPA DE CONCRETO, INCLUSIVE ESCAVAÇÃO, REATERRO E TRANSPORTE COM RETIRADA DO MATERIAL ESCAVADO (EM CAÇAMBA)</t>
  </si>
  <si>
    <t>ED-49904</t>
  </si>
  <si>
    <t>CAIXA DE ESGOTO DE INSPEÇÃO/PASSAGEM EM ALVENARIA (100X100X80CM), REVESTIMENTO EM ARGAMASSA COM ADITIVO IMPERMEABILIZANTE, COM TAMPA DE CONCRETO, INCLUSIVE ESCAVAÇÃO, REATERRO E TRANSPORTE COM RETIRADA DO MATERIAL ESCAVADO (EM CAÇAMBA)</t>
  </si>
  <si>
    <t>ED-49870</t>
  </si>
  <si>
    <t>CAIXA DE ESGOTO DE INSPEÇÃO/PASSAGEM EM ALVENARIA (30X30X30CM), REVESTIMENTO EM ARGAMASSA COM ADITIVO IMPERMEABILIZANTE, COM TAMPA DE CONCRETO, INCLUSIVE ESCAVAÇÃO, REATERRO E TRANSPORTE COM RETIRADA DO MATERIAL ESCAVADO (EM CAÇAMBA)</t>
  </si>
  <si>
    <t>ED-49871</t>
  </si>
  <si>
    <t>CAIXA DE ESGOTO DE INSPEÇÃO/PASSAGEM EM ALVENARIA (30X30X40CM), REVESTIMENTO EM ARGAMASSA COM ADITIVO IMPERMEABILIZANTE, COM TAMPA DE CONCRETO, INCLUSIVE ESCAVAÇÃO, REATERRO E TRANSPORTE COM RETIRADA DO MATERIAL ESCAVADO (EM CAÇAMBA)</t>
  </si>
  <si>
    <t>ED-49872</t>
  </si>
  <si>
    <t>CAIXA DE ESGOTO DE INSPEÇÃO/PASSAGEM EM ALVENARIA (30X30X60CM), REVESTIMENTO EM ARGAMASSA COM ADITIVO IMPERMEABILIZANTE, COM TAMPA DE CONCRETO, INCLUSIVE ESCAVAÇÃO, REATERRO E TRANSPORTE COM RETIRADA DO MATERIAL ESCAVADO (EM CAÇAMBA)</t>
  </si>
  <si>
    <t>ED-49876</t>
  </si>
  <si>
    <t>CAIXA DE ESGOTO DE INSPEÇÃO/PASSAGEM EM ALVENARIA (40X40X100CM), REVESTIMENTO EM ARGAMASSA COM ADITIVO IMPERMEABILIZANTE, COM TAMPA DE CONCRETO, INCLUSIVE ESCAVAÇÃO, REATERRO E TRANSPORTE COM RETIRADA DO MATERIAL ESCAVADO (EM CAÇAMBA)</t>
  </si>
  <si>
    <t>ED-49873</t>
  </si>
  <si>
    <t>CAIXA DE ESGOTO DE INSPEÇÃO/PASSAGEM EM ALVENARIA (40X40X40CM), REVESTIMENTO EM ARGAMASSA COM ADITIVO IMPERMEABILIZANTE, COM TAMPA DE CONCRETO, INCLUSIVE ESCAVAÇÃO, REATERRO E TRANSPORTE COM RETIRADA DO MATERIAL ESCAVADO (EM CAÇAMBA)</t>
  </si>
  <si>
    <t>ED-49874</t>
  </si>
  <si>
    <t>CAIXA DE ESGOTO DE INSPEÇÃO/PASSAGEM EM ALVENARIA (40X40X60CM), REVESTIMENTO EM ARGAMASSA COM ADITIVO IMPERMEABILIZANTE, COM TAMPA DE CONCRETO, INCLUSIVE ESCAVAÇÃO, REATERRO E TRANSPORTE COM RETIRADA DO MATERIAL ESCAVADO (EM CAÇAMBA)</t>
  </si>
  <si>
    <t>ED-49875</t>
  </si>
  <si>
    <t>CAIXA DE ESGOTO DE INSPEÇÃO/PASSAGEM EM ALVENARIA (40X40X80CM), REVESTIMENTO EM ARGAMASSA COM ADITIVO IMPERMEABILIZANTE, COM TAMPA DE CONCRETO, INCLUSIVE ESCAVAÇÃO, REATERRO E TRANSPORTE COM RETIRADA DO MATERIAL ESCAVADO (EM CAÇAMBA)</t>
  </si>
  <si>
    <t>ED-49881</t>
  </si>
  <si>
    <t>CAIXA DE ESGOTO DE INSPEÇÃO/PASSAGEM EM ALVENARIA (50X50X100CM), REVESTIMENTO EM ARGAMASSA COM ADITIVO IMPERMEABILIZANTE, COM TAMPA DE CONCRETO, INCLUSIVE ESCAVAÇÃO, REATERRO E TRANSPORTE COM RETIRADA DO MATERIAL ESCAVADO (EM CAÇAMBA)</t>
  </si>
  <si>
    <t>ED-49877</t>
  </si>
  <si>
    <t>CAIXA DE ESGOTO DE INSPEÇÃO/PASSAGEM EM ALVENARIA (50X50X40CM), REVESTIMENTO EM ARGAMASSA COM ADITIVO IMPERMEABILIZANTE, COM TAMPA DE CONCRETO, INCLUSIVE ESCAVAÇÃO, REATERRO E TRANSPORTE COM RETIRADA DO MATERIAL ESCAVADO (EM CAÇAMBA)</t>
  </si>
  <si>
    <t>ED-49878</t>
  </si>
  <si>
    <t>CAIXA DE ESGOTO DE INSPEÇÃO/PASSAGEM EM ALVENARIA (50X50X45CM), REVESTIMENTO EM ARGAMASSA COM ADITIVO IMPERMEABILIZANTE, COM TAMPA DE CONCRETO, INCLUSIVE ESCAVAÇÃO, REATERRO E TRANSPORTE COM RETIRADA DO MATERIAL ESCAVADO (EM CAÇAMBA)</t>
  </si>
  <si>
    <t>ED-49879</t>
  </si>
  <si>
    <t>CAIXA DE ESGOTO DE INSPEÇÃO/PASSAGEM EM ALVENARIA (50X50X60CM), REVESTIMENTO EM ARGAMASSA COM ADITIVO IMPERMEABILIZANTE, COM TAMPA DE CONCRETO, INCLUSIVE ESCAVAÇÃO, REATERRO E TRANSPORTE COM RETIRADA DO MATERIAL ESCAVADO (EM CAÇAMBA)</t>
  </si>
  <si>
    <t>ED-49880</t>
  </si>
  <si>
    <t>CAIXA DE ESGOTO DE INSPEÇÃO/PASSAGEM EM ALVENARIA (50X50X80CM), REVESTIMENTO EM ARGAMASSA COM ADITIVO IMPERMEABILIZANTE, COM TAMPA DE CONCRETO, INCLUSIVE ESCAVAÇÃO, REATERRO E TRANSPORTE COM RETIRADA DO MATERIAL ESCAVADO (EM CAÇAMBA)</t>
  </si>
  <si>
    <t>ED-49889</t>
  </si>
  <si>
    <t>CAIXA DE ESGOTO DE INSPEÇÃO/PASSAGEM EM ALVENARIA (60X60X100CM), REVESTIMENTO EM ARGAMASSA COM ADITIVO IMPERMEABILIZANTE, COM TAMPA DE CONCRETO, INCLUSIVE ESCAVAÇÃO, REATERRO E TRANSPORTE COM RETIRADA DO MATERIAL ESCAVADO (EM CAÇAMBA)</t>
  </si>
  <si>
    <t>ED-49882</t>
  </si>
  <si>
    <t>CAIXA DE ESGOTO DE INSPEÇÃO/PASSAGEM EM ALVENARIA (60X60X40CM), REVESTIMENTO EM ARGAMASSA COM ADITIVO IMPERMEABILIZANTE, COM TAMPA DE CONCRETO, INCLUSIVE ESCAVAÇÃO, REATERRO E TRANSPORTE COM RETIRADA DO MATERIAL ESCAVADO (EM CAÇAMBA)</t>
  </si>
  <si>
    <t>ED-49883</t>
  </si>
  <si>
    <t>CAIXA DE ESGOTO DE INSPEÇÃO/PASSAGEM EM ALVENARIA (60X60X60CM), REVESTIMENTO EM ARGAMASSA COM ADITIVO IMPERMEABILIZANTE, COM TAMPA DE CONCRETO, INCLUSIVE ESCAVAÇÃO, REATERRO E TRANSPORTE COM RETIRADA DO MATERIAL ESCAVADO (EM CAÇAMBA)</t>
  </si>
  <si>
    <t>ED-49884</t>
  </si>
  <si>
    <t>CAIXA DE ESGOTO DE INSPEÇÃO/PASSAGEM EM ALVENARIA (60X60X65CM), REVESTIMENTO EM ARGAMASSA COM ADITIVO IMPERMEABILIZANTE, COM TAMPA DE CONCRETO, INCLUSIVE ESCAVAÇÃO, REATERRO E TRANSPORTE COM RETIRADA DO MATERIAL ESCAVADO (EM CAÇAMBA)</t>
  </si>
  <si>
    <t>ED-49885</t>
  </si>
  <si>
    <t>CAIXA DE ESGOTO DE INSPEÇÃO/PASSAGEM EM ALVENARIA (60X60X70CM), REVESTIMENTO EM ARGAMASSA COM ADITIVO IMPERMEABILIZANTE, COM TAMPA DE CONCRETO, INCLUSIVE ESCAVAÇÃO, REATERRO E TRANSPORTE COM RETIRADA DO MATERIAL ESCAVADO (EM CAÇAMBA)</t>
  </si>
  <si>
    <t>ED-49886</t>
  </si>
  <si>
    <t>CAIXA DE ESGOTO DE INSPEÇÃO/PASSAGEM EM ALVENARIA (60X60X75CM), REVESTIMENTO EM ARGAMASSA COM ADITIVO IMPERMEABILIZANTE, COM TAMPA DE CONCRETO, INCLUSIVE ESCAVAÇÃO, REATERRO E TRANSPORTE COM RETIRADA DO MATERIAL ESCAVADO (EM CAÇAMBA)</t>
  </si>
  <si>
    <t>ED-49887</t>
  </si>
  <si>
    <t>CAIXA DE ESGOTO DE INSPEÇÃO/PASSAGEM EM ALVENARIA (60X60X80CM), REVESTIMENTO EM ARGAMASSA COM ADITIVO IMPERMEABILIZANTE, COM TAMPA DE CONCRETO, INCLUSIVE ESCAVAÇÃO, REATERRO E TRANSPORTE COM RETIRADA DO MATERIAL ESCAVADO (EM CAÇAMBA)</t>
  </si>
  <si>
    <t>ED-49888</t>
  </si>
  <si>
    <t>CAIXA DE ESGOTO DE INSPEÇÃO/PASSAGEM EM ALVENARIA (60X60X85CM), REVESTIMENTO EM ARGAMASSA COM ADITIVO IMPERMEABILIZANTE, COM TAMPA DE CONCRETO, INCLUSIVE ESCAVAÇÃO, REATERRO E TRANSPORTE COM RETIRADA DO MATERIAL ESCAVADO (EM CAÇAMBA)</t>
  </si>
  <si>
    <t>ED-49893</t>
  </si>
  <si>
    <t>CAIXA DE ESGOTO DE INSPEÇÃO/PASSAGEM EM ALVENARIA (70X70X110CM), REVESTIMENTO EM ARGAMASSA COM ADITIVO IMPERMEABILIZANTE, COM TAMPA DE CONCRETO, INCLUSIVE ESCAVAÇÃO, REATERRO E TRANSPORTE COM RETIRADA DO MATERIAL ESCAVADO (EM CAÇAMBA)</t>
  </si>
  <si>
    <t>ED-49890</t>
  </si>
  <si>
    <t>CAIXA DE ESGOTO DE INSPEÇÃO/PASSAGEM EM ALVENARIA (70X70X40CM), REVESTIMENTO EM ARGAMASSA COM ADITIVO IMPERMEABILIZANTE, COM TAMPA DE CONCRETO, INCLUSIVE ESCAVAÇÃO, REATERRO E TRANSPORTE COM RETIRADA DO MATERIAL ESCAVADO (EM CAÇAMBA)</t>
  </si>
  <si>
    <t>ED-49891</t>
  </si>
  <si>
    <t>CAIXA DE ESGOTO DE INSPEÇÃO/PASSAGEM EM ALVENARIA (70X70X60CM), REVESTIMENTO EM ARGAMASSA COM ADITIVO IMPERMEABILIZANTE, COM TAMPA DE CONCRETO, INCLUSIVE ESCAVAÇÃO, REATERRO E TRANSPORTE COM RETIRADA DO MATERIAL ESCAVADO (EM CAÇAMBA)</t>
  </si>
  <si>
    <t>ED-49892</t>
  </si>
  <si>
    <t>CAIXA DE ESGOTO DE INSPEÇÃO/PASSAGEM EM ALVENARIA (70X70X80CM), REVESTIMENTO EM ARGAMASSA COM ADITIVO IMPERMEABILIZANTE, COM TAMPA DE CONCRETO, INCLUSIVE ESCAVAÇÃO, REATERRO E TRANSPORTE COM RETIRADA DO MATERIAL ESCAVADO (EM CAÇAMBA)</t>
  </si>
  <si>
    <t>ED-49897</t>
  </si>
  <si>
    <t>CAIXA DE ESGOTO DE INSPEÇÃO/PASSAGEM EM ALVENARIA (80X80X100CM), REVESTIMENTO EM ARGAMASSA COM ADITIVO IMPERMEABILIZANTE, COM TAMPA DE CONCRETO, INCLUSIVE ESCAVAÇÃO, REATERRO E TRANSPORTE COM RETIRADA DO MATERIAL ESCAVADO (EM CAÇAMBA)</t>
  </si>
  <si>
    <t>ED-49898</t>
  </si>
  <si>
    <t>CAIXA DE ESGOTO DE INSPEÇÃO/PASSAGEM EM ALVENARIA (80X80X140CM), REVESTIMENTO EM ARGAMASSA COM ADITIVO IMPERMEABILIZANTE, COM TAMPA DE CONCRETO, INCLUSIVE ESCAVAÇÃO, REATERRO E TRANSPORTE COM RETIRADA DO MATERIAL ESCAVADO (EM CAÇAMBA)</t>
  </si>
  <si>
    <t>ED-49894</t>
  </si>
  <si>
    <t>CAIXA DE ESGOTO DE INSPEÇÃO/PASSAGEM EM ALVENARIA (80X80X40CM), REVESTIMENTO EM ARGAMASSA COM ADITIVO IMPERMEABILIZANTE, COM TAMPA DE CONCRETO, INCLUSIVE ESCAVAÇÃO, REATERRO E TRANSPORTE COM RETIRADA DO MATERIAL ESCAVADO (EM CAÇAMBA)</t>
  </si>
  <si>
    <t>ED-49895</t>
  </si>
  <si>
    <t>CAIXA DE ESGOTO DE INSPEÇÃO/PASSAGEM EM ALVENARIA (80X80X60CM), REVESTIMENTO EM ARGAMASSA COM ADITIVO IMPERMEABILIZANTE, COM TAMPA DE CONCRETO, INCLUSIVE ESCAVAÇÃO, REATERRO E TRANSPORTE COM RETIRADA DO MATERIAL ESCAVADO (EM CAÇAMBA)</t>
  </si>
  <si>
    <t>ED-49896</t>
  </si>
  <si>
    <t>CAIXA DE ESGOTO DE INSPEÇÃO/PASSAGEM EM ALVENARIA (80X80X80CM), REVESTIMENTO EM ARGAMASSA COM ADITIVO IMPERMEABILIZANTE, COM TAMPA DE CONCRETO, INCLUSIVE ESCAVAÇÃO, REATERRO E TRANSPORTE COM RETIRADA DO MATERIAL ESCAVADO (EM CAÇAMBA)</t>
  </si>
  <si>
    <t>ED-49901</t>
  </si>
  <si>
    <t>CAIXA DE ESGOTO DE INSPEÇÃO/PASSAGEM EM ALVENARIA (90X90X100CM), REVESTIMENTO EM ARGAMASSA COM ADITIVO IMPERMEABILIZANTE, COM TAMPA DE CONCRETO, INCLUSIVE ESCAVAÇÃO, REATERRO E TRANSPORTE COM RETIRADA DO MATERIAL ESCAVADO (EM CAÇAMBA)</t>
  </si>
  <si>
    <t>ED-49902</t>
  </si>
  <si>
    <t>CAIXA DE ESGOTO DE INSPEÇÃO/PASSAGEM EM ALVENARIA (90X90X140CM), REVESTIMENTO EM ARGAMASSA COM ADITIVO IMPERMEABILIZANTE, COM TAMPA DE CONCRETO, INCLUSIVE ESCAVAÇÃO, REATERRO E TRANSPORTE COM RETIRADA DO MATERIAL ESCAVADO (EM CAÇAMBA)</t>
  </si>
  <si>
    <t>ED-49899</t>
  </si>
  <si>
    <t>CAIXA DE ESGOTO DE INSPEÇÃO/PASSAGEM EM ALVENARIA (90X90X60CM), REVESTIMENTO EM ARGAMASSA COM ADITIVO IMPERMEABILIZANTE, COM TAMPA DE CONCRETO, INCLUSIVE ESCAVAÇÃO, REATERRO E TRANSPORTE COM RETIRADA DO MATERIAL ESCAVADO (EM CAÇAMBA)</t>
  </si>
  <si>
    <t>ED-49900</t>
  </si>
  <si>
    <t>CAIXA DE ESGOTO DE INSPEÇÃO/PASSAGEM EM ALVENARIA (90X90X80CM), REVESTIMENTO EM ARGAMASSA COM ADITIVO IMPERMEABILIZANTE, COM TAMPA DE CONCRETO, INCLUSIVE ESCAVAÇÃO, REATERRO E TRANSPORTE COM RETIRADA DO MATERIAL ESCAVADO (EM CAÇAMBA)</t>
  </si>
  <si>
    <t>CAIXA DE ALVENARIA PARA DRENAGEM</t>
  </si>
  <si>
    <t>ED-49931</t>
  </si>
  <si>
    <t>CAIXA DE DRENAGEM DE INSPEÇÃO/PASSAGEM EM ALVENARIA (100X100X50CM), REVESTIMENTO EM ARGAMASSA COM ADITIVO IMPERMEABILIZANTE, COM TAMPA EM GRELHA, INCLUSIVE ESCAVAÇÃO, REATERRO E TRANSPORTE COM RETIRADA DO MATERIAL ESCAVADO (EM CAÇAMBA)</t>
  </si>
  <si>
    <t>ED-49932</t>
  </si>
  <si>
    <t>CAIXA DE DRENAGEM DE INSPEÇÃO/PASSAGEM EM ALVENARIA (100X100X80CM), REVESTIMENTO EM ARGAMASSA COM ADITIVO IMPERMEABILIZANTE, COM TAMPA EM GRELHA, INCLUSIVE ESCAVAÇÃO, REATERRO E TRANSPORTE COM RETIRADA DO MATERIAL ESCAVADO (EM CAÇAMBA)</t>
  </si>
  <si>
    <t>ED-49905</t>
  </si>
  <si>
    <t>CAIXA DE DRENAGEM DE INSPEÇÃO/PASSAGEM EM ALVENARIA (30X30X30CM), REVESTIMENTO EM ARGAMASSA COM ADITIVO IMPERMEABILIZANTE, COM TAMPA EM GRELHA, INCLUSIVE ESCAVAÇÃO, REATERRO E TRANSPORTE COM RETIRADA DO MATERIAL ESCAVADO (EM CAÇAMBA)</t>
  </si>
  <si>
    <t>ED-49906</t>
  </si>
  <si>
    <t>CAIXA DE DRENAGEM DE INSPEÇÃO/PASSAGEM EM ALVENARIA (30X30X40CM), REVESTIMENTO EM ARGAMASSA COM ADITIVO IMPERMEABILIZANTE, COM TAMPA EM GRELHA, INCLUSIVE ESCAVAÇÃO, REATERRO E TRANSPORTE COM RETIRADA DO MATERIAL ESCAVADO (EM CAÇAMBA)</t>
  </si>
  <si>
    <t>ED-49907</t>
  </si>
  <si>
    <t>CAIXA DE DRENAGEM DE INSPEÇÃO/PASSAGEM EM ALVENARIA (30X30X60CM), REVESTIMENTO EM ARGAMASSA COM ADITIVO IMPERMEABILIZANTE, COM TAMPA EM GRELHA, INCLUSIVE ESCAVAÇÃO, REATERRO E TRANSPORTE COM RETIRADA DO MATERIAL ESCAVADO (EM CAÇAMBA)</t>
  </si>
  <si>
    <t>ED-49908</t>
  </si>
  <si>
    <t>CAIXA DE DRENAGEM DE INSPEÇÃO/PASSAGEM EM ALVENARIA (40X40X40CM), REVESTIMENTO EM ARGAMASSA COM ADITIVO IMPERMEABILIZANTE, COM TAMPA EM GRELHA, INCLUSIVE ESCAVAÇÃO, REATERRO E TRANSPORTE COM RETIRADA DO MATERIAL ESCAVADO (EM CAÇAMBA)</t>
  </si>
  <si>
    <t>ED-49909</t>
  </si>
  <si>
    <t>CAIXA DE DRENAGEM DE INSPEÇÃO/PASSAGEM EM ALVENARIA (40X40X60CM), REVESTIMENTO EM ARGAMASSA COM ADITIVO IMPERMEABILIZANTE, COM TAMPA EM GRELHA, INCLUSIVE ESCAVAÇÃO, REATERRO E TRANSPORTE COM RETIRADA DO MATERIAL ESCAVADO (EM CAÇAMBA)</t>
  </si>
  <si>
    <t>ED-49910</t>
  </si>
  <si>
    <t>CAIXA DE DRENAGEM DE INSPEÇÃO/PASSAGEM EM ALVENARIA (40X40X80CM), REVESTIMENTO EM ARGAMASSA COM ADITIVO IMPERMEABILIZANTE, COM TAMPA EM GRELHA, INCLUSIVE ESCAVAÇÃO, REATERRO E TRANSPORTE COM RETIRADA DO MATERIAL ESCAVADO (EM CAÇAMBA)</t>
  </si>
  <si>
    <t>ED-49913</t>
  </si>
  <si>
    <t>CAIXA DE DRENAGEM DE INSPEÇÃO/PASSAGEM EM ALVENARIA (50X50X100CM), REVESTIMENTO EM ARGAMASSA COM ADITIVO IMPERMEABILIZANTE, COM TAMPA EM GRELHA, INCLUSIVE ESCAVAÇÃO, REATERRO E TRANSPORTE COM RETIRADA DO MATERIAL ESCAVADO (EM CAÇAMBA)</t>
  </si>
  <si>
    <t>ED-49911</t>
  </si>
  <si>
    <t>CAIXA DE DRENAGEM DE INSPEÇÃO/PASSAGEM EM ALVENARIA (50X50X40CM), REVESTIMENTO EM ARGAMASSA COM ADITIVO IMPERMEABILIZANTE, COM TAMPA EM GRELHA, INCLUSIVE ESCAVAÇÃO, REATERRO E TRANSPORTE COM RETIRADA DO MATERIAL ESCAVADO (EM CAÇAMBA)</t>
  </si>
  <si>
    <t>ED-49912</t>
  </si>
  <si>
    <t>CAIXA DE DRENAGEM DE INSPEÇÃO/PASSAGEM EM ALVENARIA (50X50X60CM), REVESTIMENTO EM ARGAMASSA COM ADITIVO IMPERMEABILIZANTE, COM TAMPA EM GRELHA, INCLUSIVE ESCAVAÇÃO, REATERRO E TRANSPORTE COM RETIRADA DO MATERIAL ESCAVADO (EM CAÇAMBA)</t>
  </si>
  <si>
    <t>ED-49917</t>
  </si>
  <si>
    <t>CAIXA DE DRENAGEM DE INSPEÇÃO/PASSAGEM EM ALVENARIA (60X60X100CM), REVESTIMENTO EM ARGAMASSA COM ADITIVO IMPERMEABILIZANTE, COM TAMPA EM GRELHA, INCLUSIVE ESCAVAÇÃO, REATERRO E TRANSPORTE COM RETIRADA DO MATERIAL ESCAVADO (EM CAÇAMBA)</t>
  </si>
  <si>
    <t>ED-49914</t>
  </si>
  <si>
    <t>CAIXA DE DRENAGEM DE INSPEÇÃO/PASSAGEM EM ALVENARIA (60X60X40CM), REVESTIMENTO EM ARGAMASSA COM ADITIVO IMPERMEABILIZANTE, COM TAMPA EM GRELHA, INCLUSIVE ESCAVAÇÃO, REATERRO E TRANSPORTE COM RETIRADA DO MATERIAL ESCAVADO (EM CAÇAMBA)</t>
  </si>
  <si>
    <t>ED-49915</t>
  </si>
  <si>
    <t>CAIXA DE DRENAGEM DE INSPEÇÃO/PASSAGEM EM ALVENARIA (60X60X60CM), REVESTIMENTO EM ARGAMASSA COM ADITIVO IMPERMEABILIZANTE, COM TAMPA EM GRELHA, INCLUSIVE ESCAVAÇÃO, REATERRO E TRANSPORTE COM RETIRADA DO MATERIAL ESCAVADO (EM CAÇAMBA)</t>
  </si>
  <si>
    <t>ED-49916</t>
  </si>
  <si>
    <t>CAIXA DE DRENAGEM DE INSPEÇÃO/PASSAGEM EM ALVENARIA (60X60X80CM), REVESTIMENTO EM ARGAMASSA COM ADITIVO IMPERMEABILIZANTE, COM TAMPA EM GRELHA, INCLUSIVE ESCAVAÇÃO, REATERRO E TRANSPORTE COM RETIRADA DO MATERIAL ESCAVADO (EM CAÇAMBA)</t>
  </si>
  <si>
    <t>ED-49921</t>
  </si>
  <si>
    <t>CAIXA DE DRENAGEM DE INSPEÇÃO/PASSAGEM EM ALVENARIA (70X70X110CM), REVESTIMENTO EM ARGAMASSA COM ADITIVO IMPERMEABILIZANTE, COM TAMPA EM GRELHA, INCLUSIVE ESCAVAÇÃO, REATERRO E TRANSPORTE COM RETIRADA DO MATERIAL ESCAVADO (EM CAÇAMBA)</t>
  </si>
  <si>
    <t>ED-49918</t>
  </si>
  <si>
    <t>CAIXA DE DRENAGEM DE INSPEÇÃO/PASSAGEM EM ALVENARIA (70X70X40CM), REVESTIMENTO EM ARGAMASSA COM ADITIVO IMPERMEABILIZANTE, COM TAMPA EM GRELHA, INCLUSIVE ESCAVAÇÃO, REATERRO E TRANSPORTE COM RETIRADA DO MATERIAL ESCAVADO (EM CAÇAMBA)</t>
  </si>
  <si>
    <t>ED-49919</t>
  </si>
  <si>
    <t>CAIXA DE DRENAGEM DE INSPEÇÃO/PASSAGEM EM ALVENARIA (70X70X60CM), REVESTIMENTO EM ARGAMASSA COM ADITIVO IMPERMEABILIZANTE, COM TAMPA EM GRELHA, INCLUSIVE ESCAVAÇÃO, REATERRO E TRANSPORTE COM RETIRADA DO MATERIAL ESCAVADO (EM CAÇAMBA)</t>
  </si>
  <si>
    <t>ED-49920</t>
  </si>
  <si>
    <t>CAIXA DE DRENAGEM DE INSPEÇÃO/PASSAGEM EM ALVENARIA (70X70X80CM), REVESTIMENTO EM ARGAMASSA COM ADITIVO IMPERMEABILIZANTE, COM TAMPA EM GRELHA, INCLUSIVE ESCAVAÇÃO, REATERRO E TRANSPORTE COM RETIRADA DO MATERIAL ESCAVADO (EM CAÇAMBA)</t>
  </si>
  <si>
    <t>ED-49925</t>
  </si>
  <si>
    <t>CAIXA DE DRENAGEM DE INSPEÇÃO/PASSAGEM EM ALVENARIA (80X80X100CM), REVESTIMENTO EM ARGAMASSA COM ADITIVO IMPERMEABILIZANTE, COM TAMPA EM GRELHA, INCLUSIVE ESCAVAÇÃO, REATERRO E TRANSPORTE COM RETIRADA DO MATERIAL ESCAVADO (EM CAÇAMBA)</t>
  </si>
  <si>
    <t>ED-49926</t>
  </si>
  <si>
    <t>CAIXA DE DRENAGEM DE INSPEÇÃO/PASSAGEM EM ALVENARIA (80X80X140CM), REVESTIMENTO EM ARGAMASSA COM ADITIVO IMPERMEABILIZANTE, COM TAMPA EM GRELHA, INCLUSIVE ESCAVAÇÃO, REATERRO E TRANSPORTE COM RETIRADA DO MATERIAL ESCAVADO (EM CAÇAMBA)</t>
  </si>
  <si>
    <t>ED-49922</t>
  </si>
  <si>
    <t>CAIXA DE DRENAGEM DE INSPEÇÃO/PASSAGEM EM ALVENARIA (80X80X40CM), REVESTIMENTO EM ARGAMASSA COM ADITIVO IMPERMEABILIZANTE, COM TAMPA EM GRELHA, INCLUSIVE ESCAVAÇÃO, REATERRO E TRANSPORTE COM RETIRADA DO MATERIAL ESCAVADO (EM CAÇAMBA)</t>
  </si>
  <si>
    <t>ED-49923</t>
  </si>
  <si>
    <t>CAIXA DE DRENAGEM DE INSPEÇÃO/PASSAGEM EM ALVENARIA (80X80X60CM), REVESTIMENTO EM ARGAMASSA COM ADITIVO IMPERMEABILIZANTE, COM TAMPA EM GRELHA, INCLUSIVE ESCAVAÇÃO, REATERRO E TRANSPORTE COM RETIRADA DO MATERIAL ESCAVADO (EM CAÇAMBA)</t>
  </si>
  <si>
    <t>ED-49924</t>
  </si>
  <si>
    <t>CAIXA DE DRENAGEM DE INSPEÇÃO/PASSAGEM EM ALVENARIA (80X80X80CM), REVESTIMENTO EM ARGAMASSA COM ADITIVO IMPERMEABILIZANTE, COM TAMPA EM GRELHA, INCLUSIVE ESCAVAÇÃO, REATERRO E TRANSPORTE COM RETIRADA DO MATERIAL ESCAVADO (EM CAÇAMBA)</t>
  </si>
  <si>
    <t>ED-49929</t>
  </si>
  <si>
    <t>CAIXA DE DRENAGEM DE INSPEÇÃO/PASSAGEM EM ALVENARIA (90X90X100CM), REVESTIMENTO EM ARGAMASSA COM ADITIVO IMPERMEABILIZANTE, COM TAMPA EM GRELHA, INCLUSIVE ESCAVAÇÃO, REATERRO E TRANSPORTE COM RETIRADA DO MATERIAL ESCAVADO (EM CAÇAMBA)</t>
  </si>
  <si>
    <t>ED-49930</t>
  </si>
  <si>
    <t>CAIXA DE DRENAGEM DE INSPEÇÃO/PASSAGEM EM ALVENARIA (90X90X140CM), REVESTIMENTO EM ARGAMASSA COM ADITIVO IMPERMEABILIZANTE, COM TAMPA EM GRELHA, INCLUSIVE ESCAVAÇÃO, REATERRO E TRANSPORTE COM RETIRADA DO MATERIAL ESCAVADO (EM CAÇAMBA)</t>
  </si>
  <si>
    <t>ED-49927</t>
  </si>
  <si>
    <t>CAIXA DE DRENAGEM DE INSPEÇÃO/PASSAGEM EM ALVENARIA (90X90X60CM), REVESTIMENTO EM ARGAMASSA COM ADITIVO IMPERMEABILIZANTE, COM TAMPA EM GRELHA, INCLUSIVE ESCAVAÇÃO, REATERRO E TRANSPORTE COM RETIRADA DO MATERIAL ESCAVADO (EM CAÇAMBA)</t>
  </si>
  <si>
    <t>ED-49928</t>
  </si>
  <si>
    <t>CAIXA DE DRENAGEM DE INSPEÇÃO/PASSAGEM EM ALVENARIA (90X90X80CM), REVESTIMENTO EM ARGAMASSA COM ADITIVO IMPERMEABILIZANTE, COM TAMPA EM GRELHA, INCLUSIVE ESCAVAÇÃO, REATERRO E TRANSPORTE COM RETIRADA DO MATERIAL ESCAVADO (EM CAÇAMBA)</t>
  </si>
  <si>
    <t>RESERVATÓRIO DE ÁGUA</t>
  </si>
  <si>
    <t>ED-49936</t>
  </si>
  <si>
    <t>CAIXA D'ÁGUA DE POLIETILENO, CAPACIDADE DE 1.000L, INCLUSIVE TAMPA, TORNEIRA DE BOIA, EXTRAVASOR, TUBO DE LIMPEZA E ACESSÓRIOS, EXCLUSIVE TUBULAÇÃO DE ENTRADA/SAÍDA DE ÁGUA</t>
  </si>
  <si>
    <t>ED-49937</t>
  </si>
  <si>
    <t>CAIXA D'ÁGUA DE POLIETILENO, CAPACIDADE DE 1.500L, INCLUSIVE TAMPA, TORNEIRA DE BOIA, EXTRAVASOR, TUBO DE LIMPEZA E ACESSÓRIOS, EXCLUSIVE TUBULAÇÃO DE ENTRADA/SAÍDA DE ÁGUA</t>
  </si>
  <si>
    <t>ED-49934</t>
  </si>
  <si>
    <t>CAIXA D'ÁGUA DE POLIETILENO, CAPACIDADE DE 250L, INCLUSIVE TAMPA, TORNEIRA DE BOIA, EXTRAVASOR, TUBO DE LIMPEZA E ACESSÓRIOS, EXCLUSIVE TUBULAÇÃO DE ENTRADA/SAÍDA DE ÁGUA</t>
  </si>
  <si>
    <t>ED-29741</t>
  </si>
  <si>
    <t>CAIXA D'ÁGUA DE POLIETILENO, CAPACIDADE DE 3.000L, INCLUSIVE TAMPA, TORNEIRA DE BOIA, EXTRAVASOR, TUBO DE LIMPEZA E ACESSÓRIOS, EXCLUSIVE TUBULAÇÃO DE ENTRADA/SAÍDA DE ÁGUA</t>
  </si>
  <si>
    <t>ED-29762</t>
  </si>
  <si>
    <t>CAIXA D'ÁGUA DE POLIETILENO, CAPACIDADE DE 310L, INCLUSIVE TAMPA, TORNEIRA DE BOIA, EXTRAVASOR, TUBO DE LIMPEZA E ACESSÓRIOS, EXCLUSIVE TUBULAÇÃO DE ENTRADA/SAÍDA DE ÁGUA</t>
  </si>
  <si>
    <t>ED-49935</t>
  </si>
  <si>
    <t>CAIXA D'ÁGUA DE POLIETILENO, CAPACIDADE DE 500L, INCLUSIVE TAMPA, TORNEIRA DE BOIA, EXTRAVASOR, TUBO DE LIMPEZA E ACESSÓRIOS, EXCLUSIVE TUBULAÇÃO DE ENTRADA/SAÍDA DE ÁGUA</t>
  </si>
  <si>
    <t>ED-29742</t>
  </si>
  <si>
    <t>CAIXA D'ÁGUA DE POLIETILENO, CAPACIDADE DE 5.000L, INCLUSIVE TAMPA, TORNEIRA DE BOIA, EXTRAVASOR, TUBO DE LIMPEZA E ACESSÓRIOS, EXCLUSIVE TUBULAÇÃO DE ENTRADA/SAÍDA DE ÁGUA</t>
  </si>
  <si>
    <t>ED-9941</t>
  </si>
  <si>
    <t>RESERVATÓRIO DE ÁGUA ENTERRADO, CAPACIDADE DE 15M3, EM CONCRETO ARMADO COM CASAS DE BOMBAS, INCLUSIVE ALÇAPÃO, ESCAVAÇÃO, REATERRO E TRANSPORTE COM RETIRADA DO MATERIAL ESCAVADO (EM CAÇAMBA), EXCLUSIVE TUBULAÇÕES, BOMBAS E QUADROS</t>
  </si>
  <si>
    <t>ELETROBOMBA DE RECALQUE</t>
  </si>
  <si>
    <t>ED-49862</t>
  </si>
  <si>
    <t>BOMBA CENTRÍFUGA MONOFÁSICA DE 0,33CV, INCLUSIVE FORNECIMENTO E INSTALAÇÃO</t>
  </si>
  <si>
    <t>ED-49863</t>
  </si>
  <si>
    <t>BOMBA CENTRÍFUGA MONOFÁSICA DE 0,5CV, INCLUSIVE FORNECIMENTO E INSTALAÇÃO</t>
  </si>
  <si>
    <t>ED-49864</t>
  </si>
  <si>
    <t>BOMBA CENTRÍFUGA MONOFÁSICA DE 0,75CV, INCLUSIVE FORNECIMENTO E INSTALAÇÃO</t>
  </si>
  <si>
    <t>ED-49861</t>
  </si>
  <si>
    <t>BOMBA CENTRÍFUGA MONOFÁSICA DE 1CV, INCLUSIVE FORNECIMENTO E INSTALAÇÃO</t>
  </si>
  <si>
    <t>ED-49869</t>
  </si>
  <si>
    <t>BOMBA CENTRÍFUGA TRIFÁSICA DE 10CV, INCLUSIVE FORNECIMENTO E INSTALAÇÃO</t>
  </si>
  <si>
    <t>ED-34629</t>
  </si>
  <si>
    <t>BOMBA CENTRÍFUGA TRIFÁSICA DE 1,5CV, INCLUSIVE FORNECIMENTO E INSTALAÇÃO</t>
  </si>
  <si>
    <t>ED-49865</t>
  </si>
  <si>
    <t>BOMBA CENTRÍFUGA TRIFÁSICA DE 2CV, INCLUSIVE FORNECIMENTO E INSTALAÇÃO</t>
  </si>
  <si>
    <t>ED-49866</t>
  </si>
  <si>
    <t>BOMBA CENTRÍFUGA TRIFÁSICA DE 3CV, INCLUSIVE FORNECIMENTO E INSTALAÇÃO</t>
  </si>
  <si>
    <t>ED-49867</t>
  </si>
  <si>
    <t>BOMBA CENTRÍFUGA TRIFÁSICA DE 5CV, INCLUSIVE FORNECIMENTO E INSTALAÇÃO</t>
  </si>
  <si>
    <t>ED-49868</t>
  </si>
  <si>
    <t>BOMBA CENTRÍFUGA TRIFÁSICA DE 7,5CV, INCLUSIVE FORNECIMENTO E INSTALAÇÃO</t>
  </si>
  <si>
    <t>TORNEIRA DE BOIA</t>
  </si>
  <si>
    <t>ED-50302</t>
  </si>
  <si>
    <t>TORNEIRA CHAVE BOIA AUTOMÁTICA PARA RESERVATÓRIO</t>
  </si>
  <si>
    <t>ED-50305</t>
  </si>
  <si>
    <t>TORNEIRA DE BOIA, TIPO ROSCÁVEL 1", EXCLUSIVE ADAPTADOR SOLDÁVEL DE PVC COM FLANGES E ANEL PARA CAIXA DÁGUA</t>
  </si>
  <si>
    <t>ED-50307</t>
  </si>
  <si>
    <t>TORNEIRA DE BOIA, TIPO ROSCÁVEL 1.1/2", EXCLUSIVE ADAPTADOR SOLDÁVEL DE PVC COM FLANGES E ANEL PARA CAIXA DÁGUA</t>
  </si>
  <si>
    <t>ED-50306</t>
  </si>
  <si>
    <t>TORNEIRA DE BOIA, TIPO ROSCÁVEL 1.1/4", EXCLUSIVE ADAPTADOR SOLDÁVEL DE PVC COM FLANGES E ANEL PARA CAIXA DÁGUA</t>
  </si>
  <si>
    <t>ED-50303</t>
  </si>
  <si>
    <t>TORNEIRA DE BOIA, TIPO ROSCÁVEL 1/2", EXCLUSIVE ADAPTADOR SOLDÁVEL DE PVC COM FLANGES E ANEL PARA CAIXA DÁGUA</t>
  </si>
  <si>
    <t>ED-50308</t>
  </si>
  <si>
    <t>TORNEIRA DE BOIA, TIPO ROSCÁVEL 2", EXCLUSIVE ADAPTADOR SOLDÁVEL DE PVC COM FLANGES E ANEL PARA CAIXA DÁGUA</t>
  </si>
  <si>
    <t>ED-50304</t>
  </si>
  <si>
    <t>TORNEIRA DE BOIA, TIPO ROSCÁVEL 3/4", EXCLUSIVE ADAPTADOR SOLDÁVEL DE PVC COM FLANGES E ANEL PARA CAIXA DÁGUA</t>
  </si>
  <si>
    <t>ABERTURA DE POÇO</t>
  </si>
  <si>
    <t>ED-48152</t>
  </si>
  <si>
    <t>ABERTURA MANUAL DE POÇO COM PROFUNDIDADE MAIOR QUE 2,0M, DIÂMETRO DE 1,20M, INCLUSIVE AFASTAMENTO DO MATERIAL ESCAVADO</t>
  </si>
  <si>
    <t>ED-48151</t>
  </si>
  <si>
    <t>ABERTURA MANUAL DE POÇO COM PROFUNDIDADE MENOR OU IGUAL 2,0M, DIÂMETRO DE 1,20M, INCLUSIVE AFASTAMENTO DO MATERIAL ESCAVADO</t>
  </si>
  <si>
    <t>FOSSA SÉPTICA</t>
  </si>
  <si>
    <t>ED-32207</t>
  </si>
  <si>
    <t>FILTRO ANAERÓBICO CIRCULAR DE CONCRETO PRÉ-MOLDADO, DIÂMETRO 250CM E PROFUNDIDADE DE 150CM, EXCLUSIVE ESCAVAÇÃO</t>
  </si>
  <si>
    <t>ED-48146</t>
  </si>
  <si>
    <t>FOSSA SÉPTICA PARA 1500 L/DIA, DE CONCRETO, INSTALADA (15 PESSOAS), INCLUSIVE BOTA FORA DE MATERIAL ESCAVADO</t>
  </si>
  <si>
    <t>ED-48147</t>
  </si>
  <si>
    <t>FOSSA SÉPTICA PARA 2250 L/DIA, DE CONCRETO, INSTALADA (30 PESSOAS), INCLUSIVE BOTA FORA DE MATERIAL ESCAVADO</t>
  </si>
  <si>
    <t>ED-48148</t>
  </si>
  <si>
    <t>FOSSA SÉPTICA PARA 3000 L/DIA, DE CONCRETO, INSTALADA (40 PESSOAS), INCLUSIVE BOTA FORA DE MATERIAL ESCAVADO</t>
  </si>
  <si>
    <t>ED-48149</t>
  </si>
  <si>
    <t>FOSSA SÉPTICA PARA 3750 L/DIA, DE CONCRETO, INSTALADA (100 PESSOAS), INCLUSIVE BOTA FORA DE MATERIAL ESCAVADO</t>
  </si>
  <si>
    <t>DRENAGEM</t>
  </si>
  <si>
    <t>CANALETA PRÉ-MOLDADA</t>
  </si>
  <si>
    <t>ED-48552</t>
  </si>
  <si>
    <t>CANALETA PARA DRENAGEM, PRÉ-MOLDADA, TIPO MEIA CANA, DIÂMETRO 30CM, EXCLUSIVE TAMPA, INCLUSIVE ASSENTAMENTO EM ARGAMASSA, TRAÇO 1:3 (CIMENTO E AREIA), ESCAVAÇÃO, TRANSPORTE E RETIRADA DO MATERIAL ESCAVADO (EM CAÇAMBA)</t>
  </si>
  <si>
    <t>ED-48553</t>
  </si>
  <si>
    <t>CANALETA PARA DRENAGEM, PRÉ-MOLDADA, TIPO MEIA CANA, DIÂMETRO 40CM, EXCLUSIVE TAMPA, INCLUSIVE ASSENTAMENTO EM ARGAMASSA, TRAÇO 1:3 (CIMENTO E AREIA), ESCAVAÇÃO, TRANSPORTE E RETIRADA DO MATERIAL ESCAVADO (EM CAÇAMBA)</t>
  </si>
  <si>
    <t>ED-48554</t>
  </si>
  <si>
    <t>CANALETA PARA DRENAGEM, PRÉ-MOLDADA, TIPO MEIA CANA, DIÂMETRO 50CM, EXCLUSIVE TAMPA, INCLUSIVE ASSENTAMENTO EM ARGAMASSA, TRAÇO 1:3 (CIMENTO E AREIA), ESCAVAÇÃO, TRANSPORTE E RETIRADA DO MATERIAL ESCAVADO (EM CAÇAMBA)</t>
  </si>
  <si>
    <t>ED-48555</t>
  </si>
  <si>
    <t>CANALETA PARA DRENAGEM, PRÉ-MOLDADA, TIPO MEIA CANA, DIÂMETRO 60CM, EXCLUSIVE TAMPA, INCLUSIVE ASSENTAMENTO EM ARGAMASSA, TRAÇO 1:3 (CIMENTO E AREIA), ESCAVAÇÃO, TRANSPORTE E RETIRADA DO MATERIAL ESCAVADO (EM CAÇAMBA)</t>
  </si>
  <si>
    <t>ED-48562</t>
  </si>
  <si>
    <t>CANALETA SANITÁRIA, SEÇÃO 5X8CM, EM ARGAMASSA, TRAÇO 1:3 (CIMENTO E AREIA) COM ADITIVO IMPERMEABILIZANTE, EXCLUSIVE TAMPA, INCLUSIVE CORTE NO PISO, TRANSPORTE E RETIRADA DO MATERIAL DEMOLIDO (EM CAÇAMBA)</t>
  </si>
  <si>
    <t>CANALETA DE CONCRETO MOLDADA IN-LOCO</t>
  </si>
  <si>
    <t>ED-14720</t>
  </si>
  <si>
    <t>CANALETA PARA DRENAGEM, EM CONCRETO COM FCK 15MPA, MOLDADA IN LOCO, SEÇÃO 15X15CM, FORMA EM CONTRA BARRANCO, EXCLUSIVE TAMPA, INCLUSIVE ESCAVAÇÃO, REATERRO COM TRANSPORTE E RETIRADA DO MATERIAL ESCAVADO (EM CAÇAMBA)</t>
  </si>
  <si>
    <t>ED-14740</t>
  </si>
  <si>
    <t>CANALETA PARA DRENAGEM, EM CONCRETO COM FCK 15MPA, MOLDADA IN LOCO, SEÇÃO 15X15CM, FORMA EM MADEIRA, EXCLUSIVE TAMPA, INCLUSIVE ESCAVAÇÃO, REATERRO COM TRANSPORTE E RETIRADA DO MATERIAL ESCAVADO (EM CAÇAMBA)</t>
  </si>
  <si>
    <t>ED-14721</t>
  </si>
  <si>
    <t>CANALETA PARA DRENAGEM, EM CONCRETO COM FCK 15MPA, MOLDADA IN LOCO, SEÇÃO 20X20CM, FORMA EM CONTRA BARRANCO, EXCLUSIVE TAMPA, INCLUSIVE ESCAVAÇÃO, REATERRO COM TRANSPORTE E RETIRADA DO MATERIAL ESCAVADO (EM CAÇAMBA)</t>
  </si>
  <si>
    <t>ED-14741</t>
  </si>
  <si>
    <t>CANALETA PARA DRENAGEM, EM CONCRETO COM FCK 15MPA, MOLDADA IN LOCO, SEÇÃO 20X20CM, FORMA EM MADEIRA, EXCLUSIVE TAMPA, INCLUSIVE ESCAVAÇÃO, REATERRO COM TRANSPORTE E RETIRADA DO MATERIAL ESCAVADO (EM CAÇAMBA)</t>
  </si>
  <si>
    <t>ED-14725</t>
  </si>
  <si>
    <t>CANALETA PARA DRENAGEM, EM CONCRETO COM FCK 15MPA, MOLDADA IN LOCO, SEÇÃO 30X20CM, FORMA EM CONTRA BARRANCO, COM GRELHA EM BARRA REDONDA DN 12,5MM (1/2") E REQUADRO EM BARRA REDONDA DN 20MM (3/4") COM UMA (1) DEMÃO DE FUNDO ANTICORROSIVO E DUAS (2) DEMÃOS DE PINTURA ESMALTE, INCLUSIVE ESCAVAÇÃO, REATERRO COM TRANSPORTE E RETIRADA DO MATERIAL ESCAVADO (EM CAÇAMBA)</t>
  </si>
  <si>
    <t>ED-14726</t>
  </si>
  <si>
    <t>CANALETA PARA DRENAGEM, EM CONCRETO COM FCK 15MPA, MOLDADA IN LOCO, SEÇÃO 30X20CM, FORMA EM CONTRA BARRANCO, COM TAMPA EM CONCRETO  PARA TRÂNSITO DE PEDESTRE, INCLUSIVE ESCAVAÇÃO, REATERRO COM TRANSPORTE E RETIRADA DO MATERIAL ESCAVADO (EM CAÇAMBA)</t>
  </si>
  <si>
    <t>ED-14728</t>
  </si>
  <si>
    <t>CANALETA PARA DRENAGEM, EM CONCRETO COM FCK 15MPA, MOLDADA IN LOCO, SEÇÃO 30X20CM, FORMA EM CONTRA BARRANCO, EXCLUSIVE TAMPA, INCLUSIVE ESCAVAÇÃO, REATERRO COM TRANSPORTE E RETIRADA DO MATERIAL ESCAVADO (EM CAÇAMBA)</t>
  </si>
  <si>
    <t>ED-14746</t>
  </si>
  <si>
    <t>CANALETA PARA DRENAGEM, EM CONCRETO COM FCK 15MPA, MOLDADA IN LOCO, SEÇÃO 30X20CM, FORMA EM MADEIRA, COM GRELHA EM BARRA REDONDA DN 12,5MM (1/2") E REQUADRO EM BARRA REDONDA DN 20MM (3/4") COM UMA (1) DEMÃO DE FUNDO ANTICORROSIVO E DUAS (2) DEMÃOS DE PINTURA ESMALTE, INCLUSIVE ESCAVAÇÃO, REATERRO COM TRANSPORTE E RETIRADA DO MATERIAL ESCAVADO (EM CAÇAMBA)</t>
  </si>
  <si>
    <t>ED-14747</t>
  </si>
  <si>
    <t>CANALETA PARA DRENAGEM, EM CONCRETO COM FCK 15MPA, MOLDADA IN LOCO, SEÇÃO 30X20CM, FORMA EM MADEIRA, COM TAMPA EM CONCRETO PARA TRÂNSITO DE PEDESTRE, INCLUSIVE ESCAVAÇÃO, REATERRO COM TRANSPORTE E RETIRADA DO MATERIAL ESCAVADO (EM CAÇAMBA)</t>
  </si>
  <si>
    <t>ED-14748</t>
  </si>
  <si>
    <t>CANALETA PARA DRENAGEM, EM CONCRETO COM FCK 15MPA, MOLDADA IN LOCO, SEÇÃO 30X20CM, FORMA EM MADEIRA, EXCLUSIVE TAMPA, INCLUSIVE ESCAVAÇÃO, REATERRO COM TRANSPORTE E RETIRADA DO MATERIAL ESCAVADO (EM CAÇAMBA)</t>
  </si>
  <si>
    <t>ED-14718</t>
  </si>
  <si>
    <t>CANALETA PARA DRENAGEM, EM CONCRETO COM FCK 15MPA, MOLDADA IN LOCO, SEÇÃO 30X30CM, FORMA EM CONTRA BARRANCO, COM GRELHA EM BARRA REDONDA DN 12,5MM (1/2") E REQUADRO EM BARRA REDONDA DN 20MM (3/4") COM UMA (1) DEMÃO DE FUNDO ANTICORROSIVO E DUAS (2) DEMÃOS DE PINTURA ESMALTE, INCLUSIVE ESCAVAÇÃO, REATERRO COM TRANSPORTE E RETIRADA DO MATERIAL ESCAVADO (EM CAÇAMBA)</t>
  </si>
  <si>
    <t>ED-14719</t>
  </si>
  <si>
    <t>CANALETA PARA DRENAGEM, EM CONCRETO COM FCK 15MPA, MOLDADA IN LOCO, SEÇÃO 30X30CM, FORMA EM CONTRA BARRANCO, COM TAMPA EM CONCRETO  PARA TRÂNSITO DE PEDESTRE, INCLUSIVE ESCAVAÇÃO, REATERRO COM TRANSPORTE E RETIRADA DO MATERIAL ESCAVADO (EM CAÇAMBA)</t>
  </si>
  <si>
    <t>ED-14722</t>
  </si>
  <si>
    <t>CANALETA PARA DRENAGEM, EM CONCRETO COM FCK 15MPA, MOLDADA IN LOCO, SEÇÃO 30X30CM, FORMA EM CONTRA BARRANCO, EXCLUSIVE TAMPA, INCLUSIVE ESCAVAÇÃO, REATERRO COM TRANSPORTE E RETIRADA DO MATERIAL ESCAVADO (EM CAÇAMBA)</t>
  </si>
  <si>
    <t>ED-14737</t>
  </si>
  <si>
    <t>CANALETA PARA DRENAGEM, EM CONCRETO COM FCK 15MPA, MOLDADA IN LOCO, SEÇÃO 30X30CM, FORMA EM MADEIRA, COM GRELHA EM BARRA REDONDA DN 12,5MM (1/2") E REQUADRO EM BARRA REDONDA DN 20MM (3/4") COM UMA (1) DEMÃO DE FUNDO ANTICORROSIVO E DUAS (2) DEMÃOS DE PINTURA ESMALTE, INCLUSIVE ESCAVAÇÃO, REATERRO COM TRANSPORTE E RETIRADA DO MATERIAL ESCAVADO (EM CAÇAMBA)</t>
  </si>
  <si>
    <t>ED-14739</t>
  </si>
  <si>
    <t>CANALETA PARA DRENAGEM, EM CONCRETO COM FCK 15MPA, MOLDADA IN LOCO, SEÇÃO 30X30CM, FORMA EM MADEIRA, COM TAMPA EM CONCRETO  PARA TRÂNSITO DE PEDESTRE, INCLUSIVE ESCAVAÇÃO, REATERRO COM TRANSPORTE E RETIRADA DO MATERIAL ESCAVADO (EM CAÇAMBA)</t>
  </si>
  <si>
    <t>ED-14742</t>
  </si>
  <si>
    <t>CANALETA PARA DRENAGEM, EM CONCRETO COM FCK 15MPA, MOLDADA IN LOCO, SEÇÃO 30X30CM, FORMA EM MADEIRA, EXCLUSIVE TAMPA, INCLUSIVE ESCAVAÇÃO, REATERRO COM TRANSPORTE E RETIRADA DO MATERIAL ESCAVADO (EM CAÇAMBA)</t>
  </si>
  <si>
    <t>ED-14581</t>
  </si>
  <si>
    <t>CANALETA PARA DRENAGEM, EM CONCRETO COM FCK 15MPA, MOLDADA IN LOCO, SEÇÃO 40X40CM, FORMA EM CONTRA BARRANCO, EXCLUSIVE TAMPA, INCLUSIVE ESCAVAÇÃO, REATERRO COM TRANSPORTE E RETIRADA DO MATERIAL ESCAVADO (EM CAÇAMBA)</t>
  </si>
  <si>
    <t>ED-14743</t>
  </si>
  <si>
    <t>CANALETA PARA DRENAGEM, EM CONCRETO COM FCK 15MPA, MOLDADA IN LOCO, SEÇÃO 40X40CM, FORMA EM MADEIRA, EXCLUSIVE TAMPA, INCLUSIVE ESCAVAÇÃO, REATERRO COM TRANSPORTE E RETIRADA DO MATERIAL ESCAVADO (EM CAÇAMBA)</t>
  </si>
  <si>
    <t>ED-14723</t>
  </si>
  <si>
    <t>CANALETA PARA DRENAGEM, EM CONCRETO COM FCK 15MPA, MOLDADA IN LOCO, SEÇÃO 60X60CM, FORMA EM CONTRA BARRANCO, EXCLUSIVE TAMPA, INCLUSIVE ESCAVAÇÃO, REATERRO COM TRANSPORTE E RETIRADA DO MATERIAL ESCAVADO (EM CAÇAMBA)</t>
  </si>
  <si>
    <t>ED-14744</t>
  </si>
  <si>
    <t>CANALETA PARA DRENAGEM, EM CONCRETO COM FCK 15MPA, MOLDADA IN LOCO, SEÇÃO 60X60CM, FORMA EM MADEIRA, EXCLUSIVE TAMPA, INCLUSIVE ESCAVAÇÃO, REATERRO COM TRANSPORTE E RETIRADA DO MATERIAL ESCAVADO (EM CAÇAMBA)</t>
  </si>
  <si>
    <t>ED-14724</t>
  </si>
  <si>
    <t>CANALETA PARA DRENAGEM, EM CONCRETO COM FCK 15MPA, MOLDADA IN LOCO, SEÇÃO 90X90CM, FORMA EM CONTRA BARRANCO, EXCLUSIVE TAMPA, INCLUSIVE ESCAVAÇÃO, REATERRO COM TRANSPORTE E RETIRADA DO MATERIAL ESCAVADO (EM CAÇAMBA)</t>
  </si>
  <si>
    <t>ED-14745</t>
  </si>
  <si>
    <t>CANALETA PARA DRENAGEM, EM CONCRETO COM FCK 15MPA, MOLDADA IN LOCO, SEÇÃO 90X90CM, FORMA EM MADEIRA, EXCLUSIVE TAMPA, INCLUSIVE ESCAVAÇÃO, REATERRO COM TRANSPORTE E RETIRADA DO MATERIAL ESCAVADO (EM CAÇAMBA)</t>
  </si>
  <si>
    <t>TUBULAÇÃO PARA DRENAGEM</t>
  </si>
  <si>
    <t>ED-48669</t>
  </si>
  <si>
    <t>FORNECIMENTO E ASSENTAMENTO DE TUBO PVC RÍGIDO, DRENAGEM/PLUVIAL, PBV - SÉRIE NORMAL, DN 100 MM (4"), INCLUSIVE CONEXÕES</t>
  </si>
  <si>
    <t>ED-48670</t>
  </si>
  <si>
    <t>FORNECIMENTO E ASSENTAMENTO DE TUBO PVC RÍGIDO, DRENAGEM/PLUVIAL, PBV - SÉRIE NORMAL, DN 150 MM (6"), INCLUSIVE CONEXÕES</t>
  </si>
  <si>
    <t>ED-48671</t>
  </si>
  <si>
    <t>FORNECIMENTO E ASSENTAMENTO DE TUBO PVC RÍGIDO, DRENAGEM/PLUVIAL, PBV - SÉRIE NORMAL, DN 200 MM (8"), INCLUSIVE CONEXÕES</t>
  </si>
  <si>
    <t>ED-48667</t>
  </si>
  <si>
    <t>FORNECIMENTO E ASSENTAMENTO DE TUBO PVC RÍGIDO, DRENAGEM/PLUVIAL, PBV - SÉRIE NORMAL, DN 50 MM (2"), INCLUSIVE CONEXÕES</t>
  </si>
  <si>
    <t>ED-48668</t>
  </si>
  <si>
    <t>FORNECIMENTO E ASSENTAMENTO DE TUBO PVC RÍGIDO, DRENAGEM/PLUVIAL, PBV - SÉRIE NORMAL, DN 75 MM (3"), INCLUSIVE CONEXÕES</t>
  </si>
  <si>
    <t>TUBULAÇÃO PERFURADO EM PVC FLEXÍVEL CORRUGADO</t>
  </si>
  <si>
    <t>ED-5371</t>
  </si>
  <si>
    <t>TUBO PERFURADO CORRUGADO EM PEAD PARA DRENAGEM, DN 100MM(4"), EXCLUSIVE ESCAVAÇÃO DE VALA E APLICAÇÃO DE MATERIAL DRENANTE</t>
  </si>
  <si>
    <t>ED-5372</t>
  </si>
  <si>
    <t>TUBO PERFURADO CORRUGADO EM PEAD PARA DRENAGEM, DN 160MM(6"), EXCLUSIVE ESCAVAÇÃO DE VALA E APLICAÇÃO DE MATERIAL DRENANTE</t>
  </si>
  <si>
    <t>ED-5376</t>
  </si>
  <si>
    <t>TUBO PERFURADO CORRUGADO EM PEAD PARA DRENAGEM, DN 200MM(8"), EXCLUSIVE ESCAVAÇÃO DE VALA E APLICAÇÃO DE MATERIAL DRENANTE</t>
  </si>
  <si>
    <t>ED-5370</t>
  </si>
  <si>
    <t>TUBO PERFURADO CORRUGADO EM PEAD PARA DRENAGEM, DN 65MM(2.1/2"), EXCLUSIVE ESCAVAÇÃO DE VALA E APLICAÇÃO DE MATERIAL DRENANTE</t>
  </si>
  <si>
    <t>TUBULAÇÃO DE CONCRETO SIMPLES</t>
  </si>
  <si>
    <t>ED-9203</t>
  </si>
  <si>
    <t>TUBO DE CONCRETO SIMPLES, CLASSE PS1, DIÂMETRO DE 300MM, INCLUSIVE CARGA E DESCARGA MECÂNICA EM CAMINHÃO, ASSENTAMENTO E REJUNTAMENTO, EXCLUSIVE ESCAVAÇÃO E TRANSPORTE</t>
  </si>
  <si>
    <t>ED-9204</t>
  </si>
  <si>
    <t>TUBO DE CONCRETO SIMPLES, CLASSE PS1, DIÂMETRO DE 400MM, INCLUSIVE CARGA E DESCARGA MECÂNICA EM CAMINHÃO, ASSENTAMENTO E REJUNTAMENTO, EXCLUSIVE ESCAVAÇÃO E TRANSPORTE</t>
  </si>
  <si>
    <t>ED-9205</t>
  </si>
  <si>
    <t>TUBO DE CONCRETO SIMPLES, CLASSE PS1, DIÂMETRO DE 500MM, INCLUSIVE CARGA E DESCARGA MECÂNICA EM CAMINHÃO, ASSENTAMENTO E REJUNTAMENTO, EXCLUSIVE ESCAVAÇÃO E TRANSPORTE</t>
  </si>
  <si>
    <t>ED-9206</t>
  </si>
  <si>
    <t>TUBO DE CONCRETO SIMPLES, CLASSE PS1, DIÂMETRO DE 600MM, INCLUSIVE CARGA E DESCARGA MECÂNICA EM CAMINHÃO, ASSENTAMENTO E REJUNTAMENTO, EXCLUSIVE ESCAVAÇÃO E TRANSPORTE</t>
  </si>
  <si>
    <t>TUBULAÇÃO DE CONCRETO ARMADO</t>
  </si>
  <si>
    <t>ED-9211</t>
  </si>
  <si>
    <t>TUBO DE CONCRETO ARMADO, CLASSE PA1, DIÂMETRO DE 1000MM, INCLUSIVE CARGA E DESCARGA MECÂNICA EM CAMINHÃO, ASSENTAMENTO E REJUNTAMENTO, EXCLUSIVE ESCAVAÇÃO E TRANSPORTE</t>
  </si>
  <si>
    <t>ED-9212</t>
  </si>
  <si>
    <t>TUBO DE CONCRETO ARMADO, CLASSE PA1, DIÂMETRO DE 1200MM, INCLUSIVE CARGA E DESCARGA MECÂNICA EM CAMINHÃO, ASSENTAMENTO E REJUNTAMENTO, EXCLUSIVE ESCAVAÇÃO E TRANSPORTE</t>
  </si>
  <si>
    <t>ED-9213</t>
  </si>
  <si>
    <t>TUBO DE CONCRETO ARMADO, CLASSE PA1, DIÂMETRO DE 1500MM, INCLUSIVE CARGA E DESCARGA MECÂNICA EM CAMINHÃO, ASSENTAMENTO E REJUNTAMENTO, EXCLUSIVE ESCAVAÇÃO E TRANSPORTE</t>
  </si>
  <si>
    <t>ED-9207</t>
  </si>
  <si>
    <t>TUBO DE CONCRETO ARMADO, CLASSE PA1, DIÂMETRO DE 400MM, INCLUSIVE CARGA E DESCARGA MECÂNICA EM CAMINHÃO, ASSENTAMENTO E REJUNTAMENTO, EXCLUSIVE ESCAVAÇÃO E TRANSPORTE</t>
  </si>
  <si>
    <t>ED-9208</t>
  </si>
  <si>
    <t>TUBO DE CONCRETO ARMADO, CLASSE PA1, DIÂMETRO DE 500MM, INCLUSIVE CARGA E DESCARGA MECÂNICA EM CAMINHÃO, ASSENTAMENTO E REJUNTAMENTO, EXCLUSIVE ESCAVAÇÃO E TRANSPORTE</t>
  </si>
  <si>
    <t>ED-9209</t>
  </si>
  <si>
    <t>TUBO DE CONCRETO ARMADO, CLASSE PA1, DIÂMETRO DE 600MM, INCLUSIVE CARGA E DESCARGA MECÂNICA EM CAMINHÃO, ASSENTAMENTO E REJUNTAMENTO, EXCLUSIVE ESCAVAÇÃO E TRANSPORTE</t>
  </si>
  <si>
    <t>ED-9210</t>
  </si>
  <si>
    <t>TUBO DE CONCRETO ARMADO, CLASSE PA1, DIÂMETRO DE 800MM, INCLUSIVE CARGA E DESCARGA MECÂNICA EM CAMINHÃO, ASSENTAMENTO E REJUNTAMENTO, EXCLUSIVE ESCAVAÇÃO E TRANSPORTE</t>
  </si>
  <si>
    <t>TAMPÃO PARA POÇO DE VISITA</t>
  </si>
  <si>
    <t>ED-48666</t>
  </si>
  <si>
    <t>TAMPÃO CIRCULAR EM FERRO FUNDIDO PARA POÇO DE VISITA, ARTICULADO COM DIÂMETRO DE 60CM, CLASSE 400, INCLUSIVE ASSENTAMENTO, EXCLUSIVE POÇO DE VISITA</t>
  </si>
  <si>
    <t xml:space="preserve">CAIXA DE CAPTAÇÃO E DRENAGEM </t>
  </si>
  <si>
    <t>ED-32783</t>
  </si>
  <si>
    <t>CAIXA DE CAPTAÇÃO EM ALVENARIA COM FUNDO DRENANTE E TAMPA DE CONCRETO, DIMENSÃO INTERNA (100X100X120)CM, INCLUSIVE ESCAVAÇÃO E REATERRO, EXCLUSIVE BOTA-FORA</t>
  </si>
  <si>
    <t>ED-32784</t>
  </si>
  <si>
    <t>CAIXA DE CAPTAÇÃO EM ALVENARIA COM FUNDO DRENANTE E TAMPA DE CONCRETO, DIMENSÃO INTERNA (120X120X150)CM, INCLUSIVE ESCAVAÇÃO E REATERRO, EXCLUSIVE BOTA-FORA</t>
  </si>
  <si>
    <t>ED-32776</t>
  </si>
  <si>
    <t>CAIXA DE CAPTAÇÃO EM ALVENARIA COM FUNDO DRENANTE E TAMPA DE CONCRETO, DIMENSÃO INTERNA (50X50X50)CM, INCLUSIVE ESCAVAÇÃO E REATERRO, EXCLUSIVE BOTA-FORA</t>
  </si>
  <si>
    <t>ED-32781</t>
  </si>
  <si>
    <t>CAIXA DE CAPTAÇÃO EM ALVENARIA COM FUNDO DRENANTE E TAMPA DE CONCRETO, DIMENSÃO INTERNA (60X60X70)CM, INCLUSIVE ESCAVAÇÃO E REATERRO, EXCLUSIVE BOTA-FORA</t>
  </si>
  <si>
    <t>ED-32782</t>
  </si>
  <si>
    <t>CAIXA DE CAPTAÇÃO EM ALVENARIA COM FUNDO DRENANTE E TAMPA DE CONCRETO, DIMENSÃO INTERNA (80X80X90)CM, INCLUSIVE ESCAVAÇÃO E REATERRO, EXCLUSIVE BOTA-FORA</t>
  </si>
  <si>
    <t>CAIXA DE AREIA</t>
  </si>
  <si>
    <t>ED-48587</t>
  </si>
  <si>
    <t>CAIXA RETENTORA DE AREIA (100X100X100)CM, INCLUSIVE REVESTIMENTO INTERNO EM ARGAMASSA COM ADITIVO IMPERMEABILIZANTE, TAMPA DE CONCRETO, ESCAVAÇÃO E REATERRO, EXCLUSIVE CARGA E TRANSPORTE DE MATERIAL ESCAVADO</t>
  </si>
  <si>
    <t>ED-48586</t>
  </si>
  <si>
    <t>CAIXA RETENTORA DE AREIA (50X60X70)CM, INCLUSIVE REVESTIMENTO INTERNO EM ARGAMASSA COM ADITIVO IMPERMEABILIZANTE, TAMPA DE CONCRETO, ESCAVAÇÃO E REATERRO, EXCLUSIVE CARGA E TRANSPORTE DE MATERIAL ESCAVADO</t>
  </si>
  <si>
    <t>VALA DE INFILTRAÇÃO</t>
  </si>
  <si>
    <t>ED-26137</t>
  </si>
  <si>
    <t>VALA DE INFILTRAÇÃO PARA EFLUENTE, COM SEÇÃO TRAPEZOIDAL DE 100X300X100CM (3,83M2/M), INCLUSIVE ESCAVAÇÃO E BOTA FORA</t>
  </si>
  <si>
    <t>ED-26131</t>
  </si>
  <si>
    <t>VALA DE INFILTRAÇÃO PARA EFLUENTE, COM SEÇÃO TRAPEZOIDAL DE 40X120X40CM (1,53M2/M), INCLUSIVE ESCAVAÇÃO E BOTA FORA</t>
  </si>
  <si>
    <t>ED-26132</t>
  </si>
  <si>
    <t>VALA DE INFILTRAÇÃO PARA EFLUENTE, COM SEÇÃO TRAPEZOIDAL DE 50X150X50CM (1,91M2/M), INCLUSIVE ESCAVAÇÃO E BOTA FORA</t>
  </si>
  <si>
    <t>ED-26133</t>
  </si>
  <si>
    <t>VALA DE INFILTRAÇÃO PARA EFLUENTE, COM SEÇÃO TRAPEZOIDAL DE 60X180X60CM (2,30M2/M), INCLUSIVE ESCAVAÇÃO E BOTA FORA</t>
  </si>
  <si>
    <t>ED-26134</t>
  </si>
  <si>
    <t>VALA DE INFILTRAÇÃO PARA EFLUENTE, COM SEÇÃO TRAPEZOIDAL DE 70X210X70CM (2,68M2/M), INCLUSIVE ESCAVAÇÃO E BOTA FORA</t>
  </si>
  <si>
    <t>ED-26135</t>
  </si>
  <si>
    <t>VALA DE INFILTRAÇÃO PARA EFLUENTE, COM SEÇÃO TRAPEZOIDAL DE 80X240X80CM (3,06M2/M), INCLUSIVE ESCAVAÇÃO E BOTA FORA</t>
  </si>
  <si>
    <t>ED-26136</t>
  </si>
  <si>
    <t>VALA DE INFILTRAÇÃO PARA EFLUENTE, COM SEÇÃO TRAPEZOIDAL DE 90X270X90CM (3,45M2/M), INCLUSIVE ESCAVAÇÃO E BOTA FORA</t>
  </si>
  <si>
    <t>SARJETA</t>
  </si>
  <si>
    <t>ED-14762</t>
  </si>
  <si>
    <t>SARJETA DE CONCRETO URBANO (SCU), TIPO 1, COM FCK 15 MPA, LARGURA DE 50CM COM INCLINAÇÃO DE 3%, ESP. 7CM, PADRÃO DER-MG, EXCLUSIVE MEIO-FIO, INCLUSIVE ESCAVAÇÃO, APILAOMENTO E TRANSPORTE COM RETIRADA DO MATERIAL ESCAVADO (EM CAÇAMBA)</t>
  </si>
  <si>
    <t>ED-14763</t>
  </si>
  <si>
    <t>SARJETA DE CONCRETO URBANO (SCU), TIPO 2, COM FCK 15 MPA, LARGURA DE 50CM COM INCLINAÇÃO DE 15%, ESP. 7CM, PADRÃO DER-MG, EXCLUSIVE MEIO-FIO, INCLUSIVE ESCAVAÇÃO, APILAOMENTO E TRANSPORTE COM RETIRADA DO MATERIAL ESCAVADO (EM CAÇAMBA)</t>
  </si>
  <si>
    <t>ED-14764</t>
  </si>
  <si>
    <t>SARJETA DE CONCRETO URBANO (SCU), TIPO 3, COM FCK 15 MPA, LARGURA DE 50CM COM INCLINAÇÃO DE 25%, ESP. 7CM, PADRÃO DER-MG, EXCLUSIVE MEIO-FIO, INCLUSIVE ESCAVAÇÃO, APILAOMENTO E TRANSPORTE COM RETIRADA DO MATERIAL ESCAVADO (EM CAÇAMBA)</t>
  </si>
  <si>
    <t>PREVENÇÃO E COMBATE A INCÊNDIO</t>
  </si>
  <si>
    <t>ELETROBOMBA E ACESSÓRIOS</t>
  </si>
  <si>
    <t>ED-50186</t>
  </si>
  <si>
    <t>CILINDRO DE PRESSÃO OU MOLA PNEUMÁTICA DE DIÂMETRO 150mm, COMPRIMENTO DE 1,20m COM GARRAS PARA FIXAÇÃO NA PAREDE</t>
  </si>
  <si>
    <t>ED-50198</t>
  </si>
  <si>
    <t>MANÔMETRO WILLY, MOD. 2 1/2", ESCALA DE LEITURA DE 0 A 100 PSI</t>
  </si>
  <si>
    <t>ED-50185</t>
  </si>
  <si>
    <t>PRESSOSTATO TELEMECANIQUE, MODELO XML B004 A2S11, COM ESCALA DE 3 A 58 PSI</t>
  </si>
  <si>
    <t>ABRIGO, HIDRANTE, MANGUEIRA E EXTINTOR</t>
  </si>
  <si>
    <t>ED-22698</t>
  </si>
  <si>
    <t>ABRIGO EM CHAPA DE AÇO CARBONO DE SOBREPOR, PINTADO DE VERMELHO NAS DIMENSÕES (75X30X25)CM COM UMA PORTA COM VIDRO TRANSPARENTE COM A INSCRIÇÃO "INCÊNDIO", PARA EXTINTOR, FORNECIMENTO E INSTALAÇÃO, EXCLUSIVE EXTINTOR</t>
  </si>
  <si>
    <t>ED-50177</t>
  </si>
  <si>
    <t>ABRIGO EM CHAPA DE AÇO CARBONO DE SOBREPOR, PINTADO DE VERMELHO NAS DIMENSÕES (90X60X17)CM COM UMA PORTA COM VIDRO TRANSPARENTE COM A INSCRIÇÃO "INCÊNDIO", INCLUINDO SUPORTE BASCULANTE PARA MANGUEIRA - FORNECIMENTO E INSTALAÇÃO, EXCLUSIVE MANGUEIRA, REGISTRO GLOBO E ACESSÓRIOS</t>
  </si>
  <si>
    <t>ED-22701</t>
  </si>
  <si>
    <t>ABRIGO EM CHAPA DE AÇO CARBONO DE SOBREPOR, PINTADO DE VERMELHO NAS DIMENSÕES (90X60X17)CM COM UMA PORTA COM VIDRO TRANSPARENTE COM A INSCRIÇÃO "INCÊNDIO", INCLUINDO SUPORTE BASCULANTE PARA MANGUEIRA, MANGUEIRA TIPO 1 COMPRIMENTO 15M, REGISTRO GLOBO E ACESSÓRIOS, FORNECIMENTO E INSTALAÇÃO</t>
  </si>
  <si>
    <t>ED-22714</t>
  </si>
  <si>
    <t>ABRIGO EM CHAPA DE AÇO CARBONO DE SOBREPOR, PINTADO DE VERMELHO NAS DIMENSÕES (90X60X17)CM COM UMA PORTA COM VIDRO TRANSPARENTE COM A INSCRIÇÃO "INCÊNDIO", INCLUINDO SUPORTE BASCULANTE PARA MANGUEIRA, MANGUEIRA TIPO 2 COMPRIMENTO 15M, REGISTRO GLOBO E ACESSÓRIOS, FORNECIMENTO E INSTALAÇÃO</t>
  </si>
  <si>
    <t>ED-50181</t>
  </si>
  <si>
    <t>ADAPTADOR EM LATÃO PARA INSTALAÇÃO PREDIAL DE COMBATE A INCÊNDIO ENGATE RÁPIDO 1.1/2" X ROSCA INTERNA 5 FIOS 2.1/2", FORNECIMENTO E INSTALAÇÃO</t>
  </si>
  <si>
    <t>ED-50182</t>
  </si>
  <si>
    <t>ADAPTADOR EM LATÃO PARA INSTALAÇÃO PREDIAL DE COMBATE A INCÊNDIO ENGATE RÁPIDO 2.1/2" X ROSCA INTERNA 5 FIOS 2.1/2", FORNECIMENTO E INSTALAÇÃO</t>
  </si>
  <si>
    <t>ED-50194</t>
  </si>
  <si>
    <t>BASE DECORATIVA PARA EXTINTORES</t>
  </si>
  <si>
    <t>ED-50188</t>
  </si>
  <si>
    <t>CHAVE PARA CONEXÕES DE ENGATE RÁPIDO TIPO STORZ, 63X38MM</t>
  </si>
  <si>
    <t>ED-50189</t>
  </si>
  <si>
    <t>ESGUICHO TIPO AGULHETA COM JUNTA DE UNIÃO ENGATE RÁPIDO DN 38MM, FORNECIMENTO E INSTALAÇÃO</t>
  </si>
  <si>
    <t>ED-50190</t>
  </si>
  <si>
    <t>EXTINTOR DE GÁS CARBÔNICO 5-B:C, CAPACIDADE 6 KG</t>
  </si>
  <si>
    <t>ED-50191</t>
  </si>
  <si>
    <t>EXTINTOR DE INCÊNDIO ÁGUA PRESSURIZADA 2-A, CAPACIDADE 10 L</t>
  </si>
  <si>
    <t>ED-50193</t>
  </si>
  <si>
    <t>EXTINTOR DE INCÊNDIO TIPO PÓ QUÍMICO 2-A:20-B:C, CAPACIDADE 6 KG</t>
  </si>
  <si>
    <t>ED-50192</t>
  </si>
  <si>
    <t>EXTINTOR DE INCÊNDIO TIPO PÓ QUÍMICO 20-B:C, CAPACIDADE 6 KG</t>
  </si>
  <si>
    <t>ED-50195</t>
  </si>
  <si>
    <t>HIDRANTE DE RECALQUE COMPLETO EM CAIXA DE ALVENARIA</t>
  </si>
  <si>
    <t>ED-50197</t>
  </si>
  <si>
    <t>MANGUEIRA DE FIBRA SINTÉTICA E BORRACHA PARA INCÊNDIO TIPO 1, DN 38MM, COMPRIMENTO 15M, FORNECIMENTO E INSTALAÇÃO</t>
  </si>
  <si>
    <t>ED-22707</t>
  </si>
  <si>
    <t>MANGUEIRA DE FIBRA SINTÉTICA E BORRACHA PARA INCÊNDIO TIPO 2, DN 38MM, COMPRIMENTO 15M, FORNECIMENTO E INSTALAÇÃO</t>
  </si>
  <si>
    <t>REGISTRO GLOBO</t>
  </si>
  <si>
    <t>ED-50208</t>
  </si>
  <si>
    <t>REGISTRO TIPO GLOBO ANGULAR, COM 45 GRAUS, DN 2.1/2" (63 MM), PN16, EM LATÃO COM VOLANTE PARA HIDRANTE - FORNECIMENTO E INSTALAÇÃO</t>
  </si>
  <si>
    <t>ED-50210</t>
  </si>
  <si>
    <t>REGISTRO TIPO GLOBO, DN 1" (25 MM), PN16, EM LATAO COM VOLANTE, EXTREMIDADES ROSCADAS  - FORNECIMENTO E INSTALAÇÃO</t>
  </si>
  <si>
    <t>ED-50209</t>
  </si>
  <si>
    <t>REGISTRO TIPO GLOBO, DN 1.1/2" (15 MM), PN16, EM LATAO COM VOLANTE, EXTREMIDADES ROSCADAS  - FORNECIMENTO E INSTALAÇÃO</t>
  </si>
  <si>
    <t>ED-50211</t>
  </si>
  <si>
    <t>REGISTRO TIPO GLOBO, DN 2.1/2" (63 MM), PN16, EM LATAO COM VOLANTE, EXTREMIDADES ROSCADAS  - FORNECIMENTO E INSTALAÇÃO</t>
  </si>
  <si>
    <t>LUMINÁRIA DE EMERGÊNCIA</t>
  </si>
  <si>
    <t>ED-26993</t>
  </si>
  <si>
    <t>LUMINÁRIA DE EMERGÊNCIA AUTÔNOMA, TIPO LED COM DOIS FARÓIS, POTÊNCIA TOTAL DE 8W, FORNECIMENTO E INSTALAÇÃO</t>
  </si>
  <si>
    <t>ED-26989</t>
  </si>
  <si>
    <t>LUMINÁRIA DE EMERGÊNCIA AUTÔNOMA, TIPO LED POTÊNCIA TOTAL DE 2W, FORNECIMENTO E INSTALAÇÃO</t>
  </si>
  <si>
    <t>SISTEMA DE DETECÇÃO E ALARME DE INCÊNDIO (SDAI)</t>
  </si>
  <si>
    <t>ED-50180</t>
  </si>
  <si>
    <t>ACIONADOR MANUAL DE ALARME DE INCÊNDIO, INCLUSIVE FORNECIMENTO E INSTALAÇÃO, EXCLUSIVE CABO DE 4 VIAS PARA ALARME</t>
  </si>
  <si>
    <t>ED-50218</t>
  </si>
  <si>
    <t>CANOPLA PARA SPRINKLER</t>
  </si>
  <si>
    <t>ED-4855</t>
  </si>
  <si>
    <t>CENTRAL DE ALARME DE INCÊNDIO ENDEREÇÁVEL PARA 24 LAÇOS, INCLUSIVE FORNECIMENTO E INSTALAÇÃO, EXCLUSIVE CABO DE 4 VIAS PARA ALARME</t>
  </si>
  <si>
    <t>ED-4859</t>
  </si>
  <si>
    <t>DETECTOR DE FUMAÇA ÓPTICO, INCLUSIVE FORNECIMENTO E INSTALAÇÃO, EXCLUSIVE CABO DE 4 VIAS PARA ALARME</t>
  </si>
  <si>
    <t>ED-4856</t>
  </si>
  <si>
    <t>ISOLADOR DE LAÇO, INCLUSIVE FORNECIMENTO E INSTALAÇÃO, EXCLUSIVE CABO DE 4 VIAS PARA ALARME</t>
  </si>
  <si>
    <t>ED-4860</t>
  </si>
  <si>
    <t>SINALIZADOR AUDIOVISUAL ENDEREÇÁVEL, INCLUSIVE FORNECIMENTO E INSTALAÇÃO, EXCLUSIVE CABO DE 4 VIAS PARA ALARME</t>
  </si>
  <si>
    <t>ED-50215</t>
  </si>
  <si>
    <t>SPRINKLER PENDENTE 15 MM (1/2") 141º C</t>
  </si>
  <si>
    <t>ED-50212</t>
  </si>
  <si>
    <t>SPRINKLER PENDENTE 15 MM (1/2") 68º C</t>
  </si>
  <si>
    <t>ED-50213</t>
  </si>
  <si>
    <t>SPRINKLER PENDENTE 15 MM (1/2") 79º C</t>
  </si>
  <si>
    <t>ED-50214</t>
  </si>
  <si>
    <t>SPRINKLER PENDENTE 15 MM (1/2") 93º C</t>
  </si>
  <si>
    <t>INSTALAÇÕES DE GASES</t>
  </si>
  <si>
    <t>REGISTRO</t>
  </si>
  <si>
    <t>ED-49827</t>
  </si>
  <si>
    <t>REGISTRO DE BLOQUEIO EM LATÃO, DIÂMETRO DE 1/2"X1/2", ROSCA NPT, BAIXA PRESSÃO, INCLUSIVE ACESSÓRIOS DE VEDAÇÃO</t>
  </si>
  <si>
    <t>ED-49826</t>
  </si>
  <si>
    <t>REGISTRO REGULADOR DE GÁS EM LATÃO, DIÂMETRO ENTRADA DE 1/4" COM ROSCA NPT, SAÍDA EM TERMINAL DE MANGUEIRA DE 3/8", INCLUSIVE ACESSÓRIOS DE VEDAÇÃO</t>
  </si>
  <si>
    <t>ED-49841</t>
  </si>
  <si>
    <t>VÁLVULA DE ESFERA TRIPARTIDA COM ROSCA NPT, CLASSE 300lbs - 1/2"</t>
  </si>
  <si>
    <t>ED-49842</t>
  </si>
  <si>
    <t>VÁLVULA DE ESFERA TRIPARTIDA COM ROSCA NPT, CLASSE 300lbs - 3/4"</t>
  </si>
  <si>
    <t>VÁLVULA DE ESFERA</t>
  </si>
  <si>
    <t>ED-48276</t>
  </si>
  <si>
    <t>VÁLVULA DE ESFERA EM LATÃO, DIÂMETRO DE 1" NPT</t>
  </si>
  <si>
    <t>ED-48278</t>
  </si>
  <si>
    <t>VÁLVULA DE ESFERA EM LATÃO, DIÂMETRO DE 1 1/2" NPT</t>
  </si>
  <si>
    <t>ED-48277</t>
  </si>
  <si>
    <t>VÁLVULA DE ESFERA EM LATÃO, DIÂMETRO DE 1 1/4" NPT</t>
  </si>
  <si>
    <t>ED-48274</t>
  </si>
  <si>
    <t>VÁLVULA DE ESFERA EM LATÃO, DIÂMETRO DE 1/2" NPT</t>
  </si>
  <si>
    <t>ED-48279</t>
  </si>
  <si>
    <t>VÁLVULA DE ESFERA EM LATÃO, DIÂMETRO DE 2" NPT</t>
  </si>
  <si>
    <t>ED-48280</t>
  </si>
  <si>
    <t>VÁLVULA DE ESFERA EM LATÃO, DIÂMETRO DE 2 1/2" NPT</t>
  </si>
  <si>
    <t>ED-48275</t>
  </si>
  <si>
    <t>VÁLVULA DE ESFERA EM LATÃO, DIÂMETRO DE 3/4" NPT</t>
  </si>
  <si>
    <t>VÁLVULA DE RETENÇÃO</t>
  </si>
  <si>
    <t>ED-48283</t>
  </si>
  <si>
    <t>VÁLVULA DE RETENÇÃO EM LATÃO, DIÂMETRO DE 1" NPT</t>
  </si>
  <si>
    <t>ED-48285</t>
  </si>
  <si>
    <t>VÁLVULA DE RETENÇÃO EM LATÃO, DIÂMETRO DE 1 1/2" NPT</t>
  </si>
  <si>
    <t>ED-48284</t>
  </si>
  <si>
    <t>VÁLVULA DE RETENÇÃO EM LATÃO, DIÂMETRO DE 1 1/4" NPT</t>
  </si>
  <si>
    <t>ED-48281</t>
  </si>
  <si>
    <t>VÁLVULA DE RETENÇÃO EM LATÃO, DIÂMETRO DE 1/2" NPT</t>
  </si>
  <si>
    <t>ED-48286</t>
  </si>
  <si>
    <t>VÁLVULA DE RETENÇÃO EM LATÃO, DIÂMETRO DE 2" NPT</t>
  </si>
  <si>
    <t>ED-48287</t>
  </si>
  <si>
    <t>VÁLVULA DE RETENÇÃO EM LATÃO, DIÂMETRO DE 2 1/2" NPT</t>
  </si>
  <si>
    <t>ED-48282</t>
  </si>
  <si>
    <t>VÁLVULA DE RETENÇÃO EM LATÃO, DIÂMETRO DE 3/4" NPT</t>
  </si>
  <si>
    <t>MANÔMETRO E PRESSOSTATO</t>
  </si>
  <si>
    <t>ED-48253</t>
  </si>
  <si>
    <t>PRESSOSTATO PARA COMPRESSOR DE 125 A 175 PSI</t>
  </si>
  <si>
    <t>ED-48252</t>
  </si>
  <si>
    <t>PRESSOSTATO PARA COMPRESSOR DE 80 A 125 PSI</t>
  </si>
  <si>
    <t>CILINDRO</t>
  </si>
  <si>
    <t>ED-49817</t>
  </si>
  <si>
    <t>CILINDRO DE AÇO COM GÁS GLP CAPACIDADE 45 KG</t>
  </si>
  <si>
    <t>CENTRAL DE GÁS</t>
  </si>
  <si>
    <t>ED-15716</t>
  </si>
  <si>
    <t>DEPÓSITO PARA CILINDRO DE GÁS (GLP), INCLUSIVE ALVENARIA DE VEDAÇÃO COM ESP. 14CM, CHAPISCO COM ARGAMASSA (TRAÇO 1:3), ESP. 5MM, REBOCO COM ARGAMASSA (TRAÇO 1:2:8), ESP. 20MM, PINTURA ACRÍLICA EM DUAS (2) DEMÃOS, LAJE IMPERMEABILIZADA E PORTÃO EM TELA GALVANIZADA FIO 12 COM CADEADO, EXCLUSIVE CILINDROS - PADRÃO DER-MG</t>
  </si>
  <si>
    <t>ACESSÓRIOS E COMPLEMENTOS PARA GÁS</t>
  </si>
  <si>
    <t>ED-49818</t>
  </si>
  <si>
    <t>COLETOR DE GÁS COM DUAS (2) SAÍDAS, EM AÇO PRETO, SCHEDULE 40, DIÂMETRO SAÍDA 1/2" (21,34MM), COM ACABAMENTO EM PINTURA ELETROSTÁTICA, INCLUSIVE ACESSÓRIOS DE VEDAÇÃO</t>
  </si>
  <si>
    <t>ED-49819</t>
  </si>
  <si>
    <t>COLETOR DE GÁS COM TRÊS (3) SAÍDAS, EM AÇO PRETO, SCHEDULE 40, DIÂMETRO SAÍDA 1/2" (21,34MM), COM ACABAMENTO EM PINTURA ELETROSTÁTICA, INCLUSIVE ACESSÓRIOS DE VEDAÇÃO</t>
  </si>
  <si>
    <t>ED-48256</t>
  </si>
  <si>
    <t>FILTRO TIPO "Y" EM BRONZE, DIÂMETRO DE 1" NPT</t>
  </si>
  <si>
    <t>ED-48258</t>
  </si>
  <si>
    <t>FILTRO TIPO "Y" EM BRONZE, DIÂMETRO DE 1 1/2" NPT</t>
  </si>
  <si>
    <t>ED-48257</t>
  </si>
  <si>
    <t>FILTRO TIPO "Y" EM BRONZE, DIÂMETRO DE 1 1/4" NPT</t>
  </si>
  <si>
    <t>ED-48254</t>
  </si>
  <si>
    <t>FILTRO TIPO "Y" EM BRONZE, DIÂMETRO DE 1/2" NPT</t>
  </si>
  <si>
    <t>ED-48259</t>
  </si>
  <si>
    <t>FILTRO TIPO "Y" EM BRONZE, DIÂMETRO DE 2" NPT</t>
  </si>
  <si>
    <t>ED-48255</t>
  </si>
  <si>
    <t>FILTRO TIPO "Y" EM BRONZE, DIÂMETRO DE 3/4" NPT</t>
  </si>
  <si>
    <t>ED-49821</t>
  </si>
  <si>
    <t>MANGUEIRA PLÁSTICA PARA GÁS D = 3/8" X 1,50 M</t>
  </si>
  <si>
    <t>ED-49822</t>
  </si>
  <si>
    <t>NIPLE DE REDUÇÃO 1/2"X1/8" EM LATÃO, ROSCA NPT, INCLUSIVE ACESSÓRIOS DE VEDAÇÃO</t>
  </si>
  <si>
    <t>ED-49823</t>
  </si>
  <si>
    <t>NIPLE DE REDUÇÃO 1/2"X3/8" EM LATÃO, ROSCA NPT, INCLUSIVE ACESSÓRIOS DE VEDAÇÃO</t>
  </si>
  <si>
    <t>ED-49824</t>
  </si>
  <si>
    <t>NIPLE DUPLO EM FERRO MALEÁVEL, DIÂMETRO 1/2"(15MM), COM ACABAMENTO GALVANIZADO, CLASSE DE PRESSÃO 300LBS, ROSCA NPT, INCLUSIVE ACESSÓRIOS DE VEDAÇÃO</t>
  </si>
  <si>
    <t>ED-49830</t>
  </si>
  <si>
    <t>TAMPÃO EM FERRO MALEÁVEL, DIÂMETRO 1/2"(15MM), COM ACABAMENTO GALVANIZADO, CLASSE DE PRESSÃO 300LBS, ROSCA NPT, INCLUSIVE ACESSÓRIOS DE VEDAÇÃO</t>
  </si>
  <si>
    <t>VIDROS E ESPELHOS</t>
  </si>
  <si>
    <t>ESPELHO</t>
  </si>
  <si>
    <t>ED-51151</t>
  </si>
  <si>
    <t>ESPELHO CRISTAL COM MOLDURA EM ALUMÍNIO, DIMENSÃO (60X90)CM, COM ESP. 4MM, INCLUSIVE FIXAÇÃO COM ADESIVO/SELANTE A BASE DE POLIURETANO, FORNECIMENTO E INSTALAÇÃO</t>
  </si>
  <si>
    <t>ED-51152</t>
  </si>
  <si>
    <t>ESPELHO CRISTAL, DIMENSÃO (40X60)CM, COM ESP. 4MM, EM ACABAMENTO LAPIDADO, INCLUSIVE FIXAÇÃO COM PARAFUSO TIPO FINESSON, FORNECIMENTO E INSTALAÇÃO</t>
  </si>
  <si>
    <t>ED-51150</t>
  </si>
  <si>
    <t>ESPELHO CRISTAL, DIMENSÃO (60X90)CM, COM ESP. 4MM, EM ACABAMENTO LAPIDADO, INCLUSIVE FIXAÇÃO COM PARAFUSO TIPO FINESSON, FORNECIMENTO E INSTALAÇÃO</t>
  </si>
  <si>
    <t>VIDRO ARAMADO</t>
  </si>
  <si>
    <t>ED-29734</t>
  </si>
  <si>
    <t>VIDRO ARAMADO TRANSLÚCIDO INCOLOR, ESP. 6MM, INCLUSIVE FIXAÇÃO E VEDAÇÃO COM GUARNIÇÃO/GAXETA DE BORRACHA NEOPRENE, FORNECIMENTO E INSTALAÇÃO, EXCLUSIVE CAIXILHO/PERFIL</t>
  </si>
  <si>
    <t>VIDRO LISOS TRANSPARENTES</t>
  </si>
  <si>
    <t>ED-51155</t>
  </si>
  <si>
    <t>VIDRO COMUM TRANSPARENTE INCOLOR, ESP. 3MM, INCLUSIVE FIXAÇÃO E VEDAÇÃO COM GUARNIÇÃO/GAXETA DE BORRACHA NEOPRENE, FORNECIMENTO E INSTALAÇÃO, EXCLUSIVE CAIXILHO/PERFIL</t>
  </si>
  <si>
    <t>ED-51156</t>
  </si>
  <si>
    <t>VIDRO COMUM TRANSPARENTE INCOLOR, ESP. 4MM, INCLUSIVE FIXAÇÃO E VEDAÇÃO COM GUARNIÇÃO/GAXETA DE BORRACHA NEOPRENE, FORNECIMENTO E INSTALAÇÃO, EXCLUSIVE CAIXILHO/PERFIL</t>
  </si>
  <si>
    <t>ED-15823</t>
  </si>
  <si>
    <t>VIDRO COMUM TRANSPARENTE INCOLOR, ESP. 4MM, INCLUSIVE FORNECIMENTO, EXCLUSIVE CAIXILHO/PERFIL, VEDAÇÃO COM GUARNIÇÃO/GAXETA OU APLICAÇÃO DE MASSA DE VIDRACEIRO</t>
  </si>
  <si>
    <t>ED-51157</t>
  </si>
  <si>
    <t>VIDRO COMUM TRANSPARENTE INCOLOR, ESP. 6MM, INCLUSIVE FIXAÇÃO E VEDAÇÃO COM GUARNIÇÃO/GAXETA DE BORRACHA NEOPRENE, FORNECIMENTO E INSTALAÇÃO, EXCLUSIVE CAIXILHO/PERFIL</t>
  </si>
  <si>
    <t>ED-7304</t>
  </si>
  <si>
    <t>VIDRO COMUM TRANSPARENTE INCOLOR, ESP. 6MM, INCLUSIVE FORNECIMENTO, EXCLUSIVE CAIXILHO/PERFIL, VEDAÇÃO COM GUARNIÇÃO/GAXETA OU APLICAÇÃO DE MASSA DE VIDRACEIRO</t>
  </si>
  <si>
    <t>VIDRO FANTASIA</t>
  </si>
  <si>
    <t>ED-51153</t>
  </si>
  <si>
    <t>VIDRO IMPRESSO (FANTASIA) TRANSLÚCIDO INCOLOR, ESP. 3MM, INCLUSIVE FIXAÇÃO E VEDAÇÃO COM GUARNIÇÃO/GAXETA DE BORRACHA NEOPRENE, FORNECIMENTO E INSTALAÇÃO, EXCLUSIVE CAIXILHO/PERFIL</t>
  </si>
  <si>
    <t>ED-29731</t>
  </si>
  <si>
    <t>VIDRO IMPRESSO (FANTASIA) TRANSLÚCIDO INCOLOR, ESP. 4MM, INCLUSIVE FIXAÇÃO E VEDAÇÃO COM GUARNIÇÃO/GAXETA DE BORRACHA NEOPRENE, FORNECIMENTO E INSTALAÇÃO, EXCLUSIVE CAIXILHO/PERFIL</t>
  </si>
  <si>
    <t>ED-7305</t>
  </si>
  <si>
    <t>VIDRO IMPRESSO (FANTASIA) TRANSLÚCIDO INCOLOR, ESP. 4MM, INCLUSIVE FORNECIMENTO, EXCLUSIVE CAIXILHO/PERFIL, VEDAÇÃO COM GUARNIÇÃO/GAXETA OU APLICAÇÃO DE MASSA DE VIDRACEIRO</t>
  </si>
  <si>
    <t>VIDRO TEMPERADOS</t>
  </si>
  <si>
    <t>ED-51160</t>
  </si>
  <si>
    <t>VIDRO TEMPERADO TRANSPARENTE INCOLOR, ESP. 10MM, INCLUSIVE FIXAÇÃO E VEDAÇÃO COM GUARNIÇÃO/GAXETA DE BORRACHA NEOPRENE, FORNECIMENTO E INSTALAÇÃO, EXCLUSIVE CAIXILHO/PERFIL</t>
  </si>
  <si>
    <t>ED-51158</t>
  </si>
  <si>
    <t>VIDRO TEMPERADO TRANSPARENTE INCOLOR, ESP. 6MM, INCLUSIVE FIXAÇÃO E VEDAÇÃO COM GUARNIÇÃO/GAXETA DE BORRACHA NEOPRENE, FORNECIMENTO E INSTALAÇÃO, EXCLUSIVE CAIXILHO/PERFIL</t>
  </si>
  <si>
    <t>ED-51159</t>
  </si>
  <si>
    <t>VIDRO TEMPERADO TRANSPARENTE INCOLOR, ESP. 8MM, INCLUSIVE FIXAÇÃO E VEDAÇÃO COM GUARNIÇÃO/GAXETA DE BORRACHA NEOPRENE, FORNECIMENTO E INSTALAÇÃO, EXCLUSIVE CAIXILHO/PERFIL</t>
  </si>
  <si>
    <t>PLACAS E SINALIZAÇÕES VISUAIS</t>
  </si>
  <si>
    <t>PLACA DE INAUGURAÇÃO</t>
  </si>
  <si>
    <t>ED-50634</t>
  </si>
  <si>
    <t>PLACA DE ALUMÍNIO FUNDIDO, DIMENSÃO (60X40)CM, PARA INAUGURAÇÃO, INCLUSIVE FIXAÇÃO</t>
  </si>
  <si>
    <t>ED-50635</t>
  </si>
  <si>
    <t>PLACA DE ALUMÍNIO FUNDIDO, DIMENSÃO (85X50)CM, PARA INAUGURAÇÃO, INCLUSIVE FIXAÇÃO</t>
  </si>
  <si>
    <t>PLACA EM ALUMÍNIO</t>
  </si>
  <si>
    <t>ED-50642</t>
  </si>
  <si>
    <t>PLACA DE ALUMÍNIO ANODIZADO, DIMENSÃO (25X25)CM, PARA IDENTIFICAÇÃO, INCLUSIVE FIXAÇÃO</t>
  </si>
  <si>
    <t>ED-50643</t>
  </si>
  <si>
    <t>PLACA DE ALUMÍNIO ANODIZADO, DIMENSÃO (70X60)CM, INCLUSIVE FIXAÇÃO</t>
  </si>
  <si>
    <t>ED-50644</t>
  </si>
  <si>
    <t>PLACA DE ALUMÍNIO, DIMENSÃO (15X15)CM, COM PICTOGRAMA EM PELÍCULA ADESIVA, INCLUSIVE FIXAÇÃO</t>
  </si>
  <si>
    <t>ED-50637</t>
  </si>
  <si>
    <t>PLACA DE ALUMÍNIO FUNDIDO, DIMENSÃO (20X4)CM, PARA DENOMINAÇÃO DE CÔMODOS, INCLUSIVE FIXAÇÃO</t>
  </si>
  <si>
    <t>ED-50636</t>
  </si>
  <si>
    <t>PLACA DE ALUMÍNIO FUNDIDO, DIMENSÃO (20X5)CM, PARA DENOMINAÇÃO DE CÔMODOS, INCLUSIVE FIXAÇÃO</t>
  </si>
  <si>
    <t>ED-50639</t>
  </si>
  <si>
    <t>PLACA DE ALUMÍNIO FUNDIDO, DIMENSÃO (3X3)CM, PARA NUMERAÇÃO DE PORTAS, INCLUSIVE FIXAÇÃO</t>
  </si>
  <si>
    <t>ED-50640</t>
  </si>
  <si>
    <t>PLACA DE ALUMÍNIO FUNDIDO, DIMENSÃO (5X5)CM, PARA NUMERAÇÃO DE PORTAS, INCLUSIVE FIXAÇÃO</t>
  </si>
  <si>
    <t>PLACA EM AÇO ESCOVADO</t>
  </si>
  <si>
    <t>ED-50633</t>
  </si>
  <si>
    <t>PLACA DE CHAPA DE AÇO ESCOVADO, DIMENSÃO (25X12)CM, INCLUSIVE FIXAÇÃO</t>
  </si>
  <si>
    <t>PLACA DE SINALIZAÇÃO</t>
  </si>
  <si>
    <t>ED-29386</t>
  </si>
  <si>
    <t>PLACA FOTOLUMINESCENTE PARA SINALIZAÇÃO DE EMERGÊNCIA, TIPO "A1", DIMENSÃO DA BASE 300MM, INCLUSIVE FIXAÇÃO</t>
  </si>
  <si>
    <t>ED-50206</t>
  </si>
  <si>
    <t>PLACA FOTOLUMINESCENTE PARA SINALIZAÇÃO DE EMERGÊNCIA, TIPO "A2", DIMENSÃO DA BASE 300MM, INCLUSIVE FIXAÇÃO</t>
  </si>
  <si>
    <t>ED-29387</t>
  </si>
  <si>
    <t>PLACA FOTOLUMINESCENTE PARA SINALIZAÇÃO DE EMERGÊNCIA, TIPO "A5", DIMENSÃO DA BASE 300MM, INCLUSIVE FIXAÇÃO</t>
  </si>
  <si>
    <t>ED-29388</t>
  </si>
  <si>
    <t>PLACA FOTOLUMINESCENTE PARA SINALIZAÇÃO DE EMERGÊNCIA, TIPO "E1", DIMENSÃO (300X300)MM, INCLUSIVE FIXAÇÃO</t>
  </si>
  <si>
    <t>ED-29393</t>
  </si>
  <si>
    <t>PLACA FOTOLUMINESCENTE PARA SINALIZAÇÃO DE EMERGÊNCIA, TIPO "E10", DIMENSÃO (300X300)MM, INCLUSIVE FIXAÇÃO</t>
  </si>
  <si>
    <t>ED-29394</t>
  </si>
  <si>
    <t>PLACA FOTOLUMINESCENTE PARA SINALIZAÇÃO DE EMERGÊNCIA, TIPO "E11", DIMENSÃO (300X300)MM, INCLUSIVE FIXAÇÃO</t>
  </si>
  <si>
    <t>ED-29395</t>
  </si>
  <si>
    <t>PLACA FOTOLUMINESCENTE PARA SINALIZAÇÃO DE EMERGÊNCIA, TIPO "E12", INSTALADA EM PISO, DIMENSÃO (100X100)CM, INCLUSIVE FIXAÇÃO</t>
  </si>
  <si>
    <t>ED-29396</t>
  </si>
  <si>
    <t>PLACA FOTOLUMINESCENTE PARA SINALIZAÇÃO DE EMERGÊNCIA, TIPO "E13", DIMENSÃO (300X300)MM, INCLUSIVE FIXAÇÃO</t>
  </si>
  <si>
    <t>ED-29397</t>
  </si>
  <si>
    <t>PLACA FOTOLUMINESCENTE PARA SINALIZAÇÃO DE EMERGÊNCIA, TIPO "E14", DIMENSÃO (300X300)MM, INCLUSIVE FIXAÇÃO</t>
  </si>
  <si>
    <t>ED-29398</t>
  </si>
  <si>
    <t>PLACA FOTOLUMINESCENTE PARA SINALIZAÇÃO DE EMERGÊNCIA, TIPO "E15", DIMENSÃO (300X300)MM, INCLUSIVE FIXAÇÃO</t>
  </si>
  <si>
    <t>ED-29399</t>
  </si>
  <si>
    <t>PLACA FOTOLUMINESCENTE PARA SINALIZAÇÃO DE EMERGÊNCIA, TIPO "E16", DIMENSÃO (300X300)MM, INCLUSIVE FIXAÇÃO</t>
  </si>
  <si>
    <t>ED-29389</t>
  </si>
  <si>
    <t>PLACA FOTOLUMINESCENTE PARA SINALIZAÇÃO DE EMERGÊNCIA, TIPO "E2", DIMENSÃO (150X100)MM, INCLUSIVE FIXAÇÃO</t>
  </si>
  <si>
    <t>ED-29390</t>
  </si>
  <si>
    <t>PLACA FOTOLUMINESCENTE PARA SINALIZAÇÃO DE EMERGÊNCIA, TIPO "E3", DIMENSÃO (150X100)MM, INCLUSIVE FIXAÇÃO</t>
  </si>
  <si>
    <t>ED-50199</t>
  </si>
  <si>
    <t>PLACA FOTOLUMINESCENTE PARA SINALIZAÇÃO DE EMERGÊNCIA, TIPO "E5", DIMENSÃO (300X300)MM, INCLUSIVE FIXAÇÃO</t>
  </si>
  <si>
    <t>ED-29391</t>
  </si>
  <si>
    <t>PLACA FOTOLUMINESCENTE PARA SINALIZAÇÃO DE EMERGÊNCIA, TIPO "E7", DIMENSÃO (300X300)MM, INCLUSIVE FIXAÇÃO</t>
  </si>
  <si>
    <t>ED-50200</t>
  </si>
  <si>
    <t>PLACA FOTOLUMINESCENTE PARA SINALIZAÇÃO DE EMERGÊNCIA, TIPO "E8", DIMENSÃO (300X300)MM, INCLUSIVE FIXAÇÃO</t>
  </si>
  <si>
    <t>ED-29392</t>
  </si>
  <si>
    <t>PLACA FOTOLUMINESCENTE PARA SINALIZAÇÃO DE EMERGÊNCIA, TIPO "E9", DIMENSÃO (300X300)MM, INCLUSIVE FIXAÇÃO</t>
  </si>
  <si>
    <t>ED-32246</t>
  </si>
  <si>
    <t>PLACA FOTOLUMINESCENTE PARA SINALIZAÇÃO DE EMERGÊNCIA, TIPO "M1", DIMENSÃO (400X600)MM, INCLUSIVE FIXAÇÃO</t>
  </si>
  <si>
    <t>ED-32247</t>
  </si>
  <si>
    <t>PLACA FOTOLUMINESCENTE PARA SINALIZAÇÃO DE EMERGÊNCIA, TIPO "M2", DIMENSÃO (380X190)MM, INCLUSIVE FIXAÇÃO</t>
  </si>
  <si>
    <t>ED-32248</t>
  </si>
  <si>
    <t>PLACA FOTOLUMINESCENTE PARA SINALIZAÇÃO DE EMERGÊNCIA, TIPO "M3", DIMENSÃO (380X190)MM, INCLUSIVE FIXAÇÃO</t>
  </si>
  <si>
    <t>ED-32249</t>
  </si>
  <si>
    <t>PLACA FOTOLUMINESCENTE PARA SINALIZAÇÃO DE EMERGÊNCIA, TIPO "M4", DIMENSÃO (380X190)MM, INCLUSIVE FIXAÇÃO</t>
  </si>
  <si>
    <t>ED-32250</t>
  </si>
  <si>
    <t>PLACA FOTOLUMINESCENTE PARA SINALIZAÇÃO DE EMERGÊNCIA, TIPO "M7", DIMENSÃO (380X190)MM, INCLUSIVE FIXAÇÃO</t>
  </si>
  <si>
    <t>ED-50207</t>
  </si>
  <si>
    <t>PLACA FOTOLUMINESCENTE PARA SINALIZAÇÃO DE EMERGÊNCIA, TIPO "P2", DIÂMETRO DE 300MM, INCLUSIVE FIXAÇÃO</t>
  </si>
  <si>
    <t>ED-50202</t>
  </si>
  <si>
    <t>PLACA FOTOLUMINESCENTE PARA SINALIZAÇÃO DE EMERGÊNCIA, TIPO "S1", DIMENSÃO (380X190)MM, INCLUSIVE FIXAÇÃO</t>
  </si>
  <si>
    <t>ED-50204</t>
  </si>
  <si>
    <t>PLACA FOTOLUMINESCENTE PARA SINALIZAÇÃO DE EMERGÊNCIA, TIPO "S10", DIMENSÃO (380X190)MM, INCLUSIVE FIXAÇÃO</t>
  </si>
  <si>
    <t>ED-29406</t>
  </si>
  <si>
    <t>PLACA FOTOLUMINESCENTE PARA SINALIZAÇÃO DE EMERGÊNCIA, TIPO "S11", DIMENSÃO (380X190)MM, INCLUSIVE FIXAÇÃO</t>
  </si>
  <si>
    <t>ED-50205</t>
  </si>
  <si>
    <t>PLACA FOTOLUMINESCENTE PARA SINALIZAÇÃO DE EMERGÊNCIA, TIPO "S12", DIMENSÃO (380X190)MM, INCLUSIVE FIXAÇÃO</t>
  </si>
  <si>
    <t>ED-29407</t>
  </si>
  <si>
    <t>PLACA FOTOLUMINESCENTE PARA SINALIZAÇÃO DE EMERGÊNCIA, TIPO "S13", DIMENSÃO (380X190)MM, INCLUSIVE FIXAÇÃO</t>
  </si>
  <si>
    <t>ED-29408</t>
  </si>
  <si>
    <t>PLACA FOTOLUMINESCENTE PARA SINALIZAÇÃO DE EMERGÊNCIA, TIPO "S14", DIMENSÃO (380X190)MM, INCLUSIVE FIXAÇÃO</t>
  </si>
  <si>
    <t>ED-29409</t>
  </si>
  <si>
    <t>PLACA FOTOLUMINESCENTE PARA SINALIZAÇÃO DE EMERGÊNCIA, TIPO "S15", DIMENSÃO (380X190)MM, INCLUSIVE FIXAÇÃO</t>
  </si>
  <si>
    <t>ED-29410</t>
  </si>
  <si>
    <t>PLACA FOTOLUMINESCENTE PARA SINALIZAÇÃO DE EMERGÊNCIA, TIPO "S16", DIMENSÃO (400X100)MM, INCLUSIVE FIXAÇÃO</t>
  </si>
  <si>
    <t>ED-29411</t>
  </si>
  <si>
    <t>PLACA FOTOLUMINESCENTE PARA SINALIZAÇÃO DE EMERGÊNCIA, TIPO "S17", DIMENSÃO (150X150)MM, INCLUSIVE FIXAÇÃO</t>
  </si>
  <si>
    <t>ED-29412</t>
  </si>
  <si>
    <t>PLACA FOTOLUMINESCENTE PARA SINALIZAÇÃO DE EMERGÊNCIA, TIPO "S18", DIMENSÃO (400X120)MM, INCLUSIVE FIXAÇÃO</t>
  </si>
  <si>
    <t>ED-29413</t>
  </si>
  <si>
    <t>PLACA FOTOLUMINESCENTE PARA SINALIZAÇÃO DE EMERGÊNCIA, TIPO "S19", DIMENSÃO (150X150)MM, INCLUSIVE FIXAÇÃO</t>
  </si>
  <si>
    <t>ED-50201</t>
  </si>
  <si>
    <t>PLACA FOTOLUMINESCENTE PARA SINALIZAÇÃO DE EMERGÊNCIA, TIPO "S2", DIMENSÃO (380X190)MM, INCLUSIVE FIXAÇÃO</t>
  </si>
  <si>
    <t>ED-29414</t>
  </si>
  <si>
    <t>PLACA FOTOLUMINESCENTE PARA SINALIZAÇÃO DE EMERGÊNCIA, TIPO "S20", DIMENSÃO (150X150)MM, INCLUSIVE FIXAÇÃO</t>
  </si>
  <si>
    <t>ED-29415</t>
  </si>
  <si>
    <t>PLACA FOTOLUMINESCENTE PARA SINALIZAÇÃO DE EMERGÊNCIA, TIPO "S21", DIMENSÃO (150X150)MM, INCLUSIVE FIXAÇÃO</t>
  </si>
  <si>
    <t>ED-29400</t>
  </si>
  <si>
    <t>PLACA FOTOLUMINESCENTE PARA SINALIZAÇÃO DE EMERGÊNCIA, TIPO "S3", DIMENSÃO (380X190)MM, INCLUSIVE FIXAÇÃO</t>
  </si>
  <si>
    <t>ED-29401</t>
  </si>
  <si>
    <t>PLACA FOTOLUMINESCENTE PARA SINALIZAÇÃO DE EMERGÊNCIA, TIPO "S4", DIMENSÃO (380X190)MM, INCLUSIVE FIXAÇÃO</t>
  </si>
  <si>
    <t>ED-29402</t>
  </si>
  <si>
    <t>PLACA FOTOLUMINESCENTE PARA SINALIZAÇÃO DE EMERGÊNCIA, TIPO "S5", DIMENSÃO (380X190)MM, INCLUSIVE FIXAÇÃO</t>
  </si>
  <si>
    <t>ED-29403</t>
  </si>
  <si>
    <t>PLACA FOTOLUMINESCENTE PARA SINALIZAÇÃO DE EMERGÊNCIA, TIPO "S6", DIMENSÃO (380X190)MM, INCLUSIVE FIXAÇÃO</t>
  </si>
  <si>
    <t>ED-29404</t>
  </si>
  <si>
    <t>PLACA FOTOLUMINESCENTE PARA SINALIZAÇÃO DE EMERGÊNCIA, TIPO "S7", DIMENSÃO (380X190)MM, INCLUSIVE FIXAÇÃO</t>
  </si>
  <si>
    <t>ED-29405</t>
  </si>
  <si>
    <t>PLACA FOTOLUMINESCENTE PARA SINALIZAÇÃO DE EMERGÊNCIA, TIPO "S8", DIMENSÃO (380X190)MM, INCLUSIVE FIXAÇÃO</t>
  </si>
  <si>
    <t>ED-50203</t>
  </si>
  <si>
    <t>PLACA FOTOLUMINESCENTE PARA SINALIZAÇÃO DE EMERGÊNCIA, TIPO "S9", DIMENSÃO (380X190)MM, INCLUSIVE FIXAÇÃO</t>
  </si>
  <si>
    <t>ED-32862</t>
  </si>
  <si>
    <t>PLACA PARA SINALIZAÇÃO DE OBRA COM ESCRITOS DIVERSOS, ÁREA APROXIMADA DE 1200CM2, INCLUSIVE FIXAÇÃO</t>
  </si>
  <si>
    <t>ED-32863</t>
  </si>
  <si>
    <t>PLACA PARA SINALIZAÇÃO DE OBRA COM ESCRITOS DIVERSOS, ÁREA APROXIMADA DE 2000CM2, INCLUSIVE FIXAÇÃO</t>
  </si>
  <si>
    <t>ED-32860</t>
  </si>
  <si>
    <t>PLACA PARA SINALIZAÇÃO DE OBRA COM ESCRITOS DIVERSOS, ÁREA APROXIMADA DE 300CM2, INCLUSIVE FIXAÇÃO</t>
  </si>
  <si>
    <t>ED-32861</t>
  </si>
  <si>
    <t>PLACA PARA SINALIZAÇÃO DE OBRA COM ESCRITOS DIVERSOS, ÁREA APROXIMADA DE 600CM2, INCLUSIVE FIXAÇÃO</t>
  </si>
  <si>
    <t>PONTOS DE INSTALAÇÕES</t>
  </si>
  <si>
    <t>FIXAÇÃO DE TUBULAÇÃO E ELETRODUTO</t>
  </si>
  <si>
    <t>ED-9567</t>
  </si>
  <si>
    <t>FIXAÇÃO DE TUBO, INSTALAÇÃO APARENTE OU SOBRE FORRO, COM ABRAÇADEIRA METÁLICA FLEXÍVEL, PARA TUBO COM DIÂMETRO DE 2", ESPAÇAMENTO A CADA 150CM, INCLUSIVE BUCHA E PARAFUSO</t>
  </si>
  <si>
    <t>ED-9568</t>
  </si>
  <si>
    <t>FIXAÇÃO DE TUBO, INSTALAÇÃO APARENTE OU SOBRE FORRO, COM ABRAÇADEIRA METÁLICA FLEXÍVEL, PARA TUBO COM DIÂMETRO DE 3", ESPAÇAMENTO A CADA 150CM, INCLUSIVE BUCHA E PARAFUSO</t>
  </si>
  <si>
    <t>ED-9569</t>
  </si>
  <si>
    <t>FIXAÇÃO DE TUBO, INSTALAÇÃO APARENTE OU SOBRE FORRO, COM ABRAÇADEIRA METÁLICA FLEXÍVEL, PARA TUBO COM DIÂMETRO DE 4", ESPAÇAMENTO A CADA 150CM, INCLUSIVE BUCHA E PARAFUSO</t>
  </si>
  <si>
    <t>ED-9570</t>
  </si>
  <si>
    <t>FIXAÇÃO DE TUBO, INSTALAÇÃO APARENTE OU SOBRE FORRO, COM ABRAÇADEIRA METÁLICA FLEXÍVEL, PARA TUBO COM DIÂMETRO DE 5", ESPAÇAMENTO A CADA 150CM, INCLUSIVE BUCHA E PARAFUSO</t>
  </si>
  <si>
    <t>ED-9571</t>
  </si>
  <si>
    <t>FIXAÇÃO DE TUBO, INSTALAÇÃO APARENTE OU SOBRE FORRO, COM ABRAÇADEIRA METÁLICA FLEXÍVEL, PARA TUBO COM DIÂMETRO DE 6", ESPAÇAMENTO A CADA 100CM, INCLUSIVE BUCHA E PARAFUSO</t>
  </si>
  <si>
    <t>ED-9572</t>
  </si>
  <si>
    <t>FIXAÇÃO DE TUBO, INSTALAÇÃO APARENTE OU SOBRE FORRO, COM ABRAÇADEIRA METÁLICA FLEXÍVEL, PARA TUBO COM DIÂMETRO DE 8", ESPAÇAMENTO A CADA 100CM, INCLUSIVE BUCHA E PARAFUSO</t>
  </si>
  <si>
    <t>ED-9555</t>
  </si>
  <si>
    <t>FIXAÇÃO DE TUBO/ELETRODUTO, INSTALAÇÃO APARENTE OU SOBRE FORRO, COM ABRAÇADEIRA METÁLICA DE CUNHA, TIPO D, PARA TUBO COM DIÂMETRO DE 1", ESPAÇAMENTO A CADA 200CM, INCLUSIVE BUCHA E PARAFUSO</t>
  </si>
  <si>
    <t>ED-9557</t>
  </si>
  <si>
    <t>FIXAÇÃO DE TUBO/ELETRODUTO, INSTALAÇÃO APARENTE OU SOBRE FORRO, COM ABRAÇADEIRA METÁLICA DE CUNHA, TIPO D, PARA TUBO COM DIÂMETRO DE 1.1/2", ESPAÇAMENTO A CADA 150CM, INCLUSIVE BUCHA E PARAFUSO</t>
  </si>
  <si>
    <t>ED-9556</t>
  </si>
  <si>
    <t>FIXAÇÃO DE TUBO/ELETRODUTO, INSTALAÇÃO APARENTE OU SOBRE FORRO, COM ABRAÇADEIRA METÁLICA DE CUNHA, TIPO D, PARA TUBO COM DIÂMETRO DE 1.1/4", ESPAÇAMENTO A CADA 150CM, INCLUSIVE BUCHA E PARAFUSO</t>
  </si>
  <si>
    <t>ED-9553</t>
  </si>
  <si>
    <t>FIXAÇÃO DE TUBO/ELETRODUTO, INSTALAÇÃO APARENTE OU SOBRE FORRO, COM ABRAÇADEIRA METÁLICA DE CUNHA, TIPO D, PARA TUBO COM DIÂMETRO DE 1/2", ESPAÇAMENTO A CADA 200CM, INCLUSIVE BUCHA E PARAFUSO</t>
  </si>
  <si>
    <t>ED-9558</t>
  </si>
  <si>
    <t>FIXAÇÃO DE TUBO/ELETRODUTO, INSTALAÇÃO APARENTE OU SOBRE FORRO, COM ABRAÇADEIRA METÁLICA DE CUNHA, TIPO D, PARA TUBO COM DIÂMETRO DE 2", ESPAÇAMENTO A CADA 150CM, INCLUSIVE BUCHA E PARAFUSO</t>
  </si>
  <si>
    <t>ED-9559</t>
  </si>
  <si>
    <t>FIXAÇÃO DE TUBO/ELETRODUTO, INSTALAÇÃO APARENTE OU SOBRE FORRO, COM ABRAÇADEIRA METÁLICA DE CUNHA, TIPO D, PARA TUBO COM DIÂMETRO DE 2.1/2", ESPAÇAMENTO A CADA 150CM, INCLUSIVE BUCHA E PARAFUSO</t>
  </si>
  <si>
    <t>ED-9560</t>
  </si>
  <si>
    <t>FIXAÇÃO DE TUBO/ELETRODUTO, INSTALAÇÃO APARENTE OU SOBRE FORRO, COM ABRAÇADEIRA METÁLICA DE CUNHA, TIPO D, PARA TUBO COM DIÂMETRO DE 3", ESPAÇAMENTO A CADA 150CM, INCLUSIVE BUCHA E PARAFUSO</t>
  </si>
  <si>
    <t>ED-9554</t>
  </si>
  <si>
    <t>FIXAÇÃO DE TUBO/ELETRODUTO, INSTALAÇÃO APARENTE OU SOBRE FORRO, COM ABRAÇADEIRA METÁLICA DE CUNHA, TIPO D, PARA TUBO COM DIÂMETRO DE 3/4", ESPAÇAMENTO A CADA 200CM, INCLUSIVE BUCHA E PARAFUSO</t>
  </si>
  <si>
    <t>ED-9562</t>
  </si>
  <si>
    <t>FIXAÇÃO DE TUBO/ELETRODUTO, INSTALAÇÃO APARENTE OU SOBRE FORRO, COM ABRAÇADEIRA METÁLICA DE CUNHA, TIPO D, PARA TUBO COM DIÂMETRO DE 4", ESPAÇAMENTO A CADA 150CM, INCLUSIVE BUCHA E PARAFUSO</t>
  </si>
  <si>
    <t>PONTO DE ESGOTO</t>
  </si>
  <si>
    <t>ED-50223</t>
  </si>
  <si>
    <t>PONTO DE EMBUTIR PARA ESGOTO EM TUBO PVC RÍGIDO, PB - SÉRIE NORMAL, DN 40MM (1.1/2"), EMBUTIDO NA ALVENARIA/PISO, COM ALTURA (SAÍDA) DE 50CM DO PISO, COM DISTÂNCIA DE ATÉ CINCO (5) METROS DO RAMAL DE ESGOTO, EXCLUSIVE ESCAVAÇÃO, INCLUSIVE CONEXÕES E FIXAÇÃO DO TUBO COM ENCHIMENTO DO RASGO NA ALVENARIA/CONCRETO COM ARGAMASSA</t>
  </si>
  <si>
    <t>ED-50225</t>
  </si>
  <si>
    <t>PONTO DE EMBUTIR PARA ESGOTO EM TUBO PVC RÍGIDO, PBV - SÉRIE NORMAL, DN 100MM (4"), EMBUTIDO EM PISO COM DISTÂNCIA DE ATÉ CINCO (5) METROS DO RAMAL DE ESGOTO, INCLUSIVE CONEXÕES E FIXAÇÃO DO TUBO COM ENCHIMENTO DO RASGO NO CONCRETO COM ARGAMASSA</t>
  </si>
  <si>
    <t>ED-50224</t>
  </si>
  <si>
    <t>PONTO DE EMBUTIR PARA ESGOTO EM TUBO PVC RÍGIDO, PBV - SÉRIE NORMAL, DN 50MM (2"), EMBUTIDO EM PISO COM DISTÂNCIA DE ATÉ CINCO (5) METROS DO RAMAL DE ESGOTO, EXCLUSIVE ESCAVAÇÃO, INCLUSIVE CONEXÕES E FIXAÇÃO DO TUBO COM ENCHIMENTO DO RASGO NO CONCRETO COM ARGAMASSA</t>
  </si>
  <si>
    <t>PONTO DE ÁGUA FRIA</t>
  </si>
  <si>
    <t>ED-50221</t>
  </si>
  <si>
    <t>PONTO DE EMBUTIR PARA ÁGUA FRIA EM TUBO DE PVC RÍGIDO SOLDÁVEL, DN 20MM (1/2"), EMBUTIDO NA ALVENARIA COM DISTÂNCIA DE ATÉ CINCO (5) METROS DA TOMADA DE ÁGUA, INCLUSIVE CONEXÕES E FIXAÇÃO DO TUBO COM ENCHIMENTO DO RASGO NA ALVENARIA/CONCRETO COM ARGAMASSA</t>
  </si>
  <si>
    <t>ED-50222</t>
  </si>
  <si>
    <t>PONTO DE EMBUTIR PARA ÁGUA FRIA EM TUBO PVC RÍGIDO ROSCÁVEL, DN 1/2" (20MM), EMBUTIDO NA ALVENARIA COM DISTÂNCIA DE ATÉ CINCO (5) METROS DA TOMADA DE ÁGUA, INCLUSIVE CONEXÕES E FIXAÇÃO DO TUBO COM ENCHIMENTO DO RASGO NA ALVENARIA/CONCRETO COM ARGAMASSA</t>
  </si>
  <si>
    <t>PONTO DE TOMADA/INTERRUPTOR/LUZ</t>
  </si>
  <si>
    <t>ED-50227</t>
  </si>
  <si>
    <t>PONTO DE EMBUTIR PARA UM (1) INTERRUPTOR SIMPLES (10A-250V), COM PLACA 4"X2" DE UM (1) POSTO, COM ELETRODUTO FLEXÍVEL CORRUGADO, ANTI-CHAMA, DN 25MM (3/4"), EMBUTIDO NA ALVENARIA E CABO DE COBRE FLEXÍVEL, CLASSE 5, ISOLAMENTO TIPO LSHF/ATOX, NÃO HALOGENADO, SEÇÃO 1,5MM2 (70°C-450/750V), COM DISTÂNCIA DE ATÉ DEZ (10) METROS DO PONTO DE DERIVAÇÃO, INCLUSIVE CAIXA DE LIGAÇÃO, SUPORTE E FIXAÇÃO DO ELETRODUTO COM ENCHIMENTO DO RASGO NA ALVENARIA/CONCRETO COM ARGAMASSA</t>
  </si>
  <si>
    <t>ED-50228</t>
  </si>
  <si>
    <t>PONTO DE EMBUTIR PARA UMA (1) LUMINÁRIA,COM ELETRODUTO DE PVC RÍGIDO ROSCÁVEL, DN 20MM (3/4"), EMBUTIDO NA LAJE E CABO DE COBRE FLEXÍVEL, CLASSE 5, ISOLAMENTO TIPO LSHF/ATOX, NÃO HALOGENADO, SEÇÃO 1,5MM2 (70°C-450/750V), COM DISTÂNCIA DE ATÉ CINCO (5) METROS DO PONTO DE DERIVAÇÃO, EXCLUSIVE LUMINÁRIA, INCLUSIVE CAIXA DE LIGAÇÃO OCTOGONAL, SUPORTE E FIXAÇÃO DO ELETRODUTO</t>
  </si>
  <si>
    <t>ED-17905</t>
  </si>
  <si>
    <t>PONTO DE EMBUTIR PARA UMA (1) TOMADA PADRÃO, TRÊS (3) POLOS (2P+T/10A-250V), COM PLACA 4"X2" DE UM (1) POSTO, COM ELETRODUTO DE PVC RÍGIDO ROSCÁVEL, DN 20MM (3/4"), EMBUTIDO NO PISO E CABO DE COBRE FLEXÍVEL, CLASSE 5, ISOLAMENTO TIPO LSHF/ATOX, NÃO HALOGENADO, SEÇÃO 2,5MM2 (70°C-450/750V), COM DISTÂNCIA DE ATÉ DEZ (10) METROS DO PONTO DE DERIVAÇÃO, INCLUSIVE CAIXA DE LIGAÇÃO, SUPORTE E FIXAÇÃO DO ELETRODUTO COM ENCHIMENTO DO RASGO NA ALVENARIA/CONCRETO COM ARGAMASSA</t>
  </si>
  <si>
    <t>ED-50232</t>
  </si>
  <si>
    <t>PONTO DE EMBUTIR PARA UMA (1) TOMADA PADRÃO, TRÊS (3) POLOS (2P+T/10A-250V), COM PLACA 4"X2" DE UM (1) POSTO, COM ELETRODUTO FLEXÍVEL CORRUGADO, ANTI-CHAMA, DN 25MM (3/4"), EMBUTIDO NA ALVENARIA E CABO DE COBRE FLEXÍVEL, CLASSE 5, ISOLAMENTO TIPO LSHF/ATOX, NÃO HALOGENADO, SEÇÃO 2,5MM2 (70°C-450/750V), COM DISTÂNCIA DE ATÉ DEZ (10) METROS DO PONTO DE DERIVAÇÃO, INCLUSIVE CAIXA DE LIGAÇÃO, SUPORTE E FIXAÇÃO DO ELETRODUTO COM ENCHIMENTO DO RASGO NA ALVENARIA/CONCRETO COM ARGAMASSA</t>
  </si>
  <si>
    <t>ED-17903</t>
  </si>
  <si>
    <t>PONTO DE SOBREPOR PARA UM (1) INTERRUPTOR SIMPLES (10A-250V), COM PLACA 4"X2" DE UM (1) POSTO, COM ELETRODUTO DE AÇO GALVANIZADO, CLASSE LEVE, DN 20MM (3/4"), FIXADO NA ALVENARIA/TETO E CABO DE COBRE FLEXÍVEL, CLASSE 5, ISOLAMENTO TIPO LSHF/ATOX, NÃO HALOGENADO, SEÇÃO 2,5MM2 (70°C-450/750V), COM DISTÂNCIA DE ATÉ DEZ (10) METROS DO PONTO DE DERIVAÇÃO, INCLUSIVE FORNECIMENTO, INSTALAÇÃO, CONDULETE EM ALUMÍNIO, CONEXÕES, SUPORTE E FIXAÇÃO DO ELETRODUTO</t>
  </si>
  <si>
    <t>ED-17906</t>
  </si>
  <si>
    <t>PONTO DE SOBREPOR PARA UMA (1) TOMADA PADRÃO, TRÊS (3) POLOS (2P+T/10A-250V), COM PLACA 4"X2" DE UM (1) POSTO, COM ELETRODUTO DE AÇO GALVANIZADO, CLASSE LEVE, DN 20MM (3/4"), FIXADO NA ALVENARIA/TETO E CABO DE COBRE FLEXÍVEL, CLASSE 5, ISOLAMENTO TIPO LSHF/ATOX, NÃO HALOGENADO, SEÇÃO 2,5MM2 (70°C-450/750V), COM DISTÂNCIA DE ATÉ DEZ (10) METROS DO PONTO DE DERIVAÇÃO, INCLUSIVE FORNECIMENTO, INSTALAÇÃO, CONDULETE EM ALUMÍNIO, CONEXÕES, SUPORTE E FIXAÇÃO DO ELETRODUTO</t>
  </si>
  <si>
    <t>ED-17902</t>
  </si>
  <si>
    <t>PONTO DE SOBREPOR PARA UMA (1) TOMADA TELEFÔNICA (CONECTOR RJ11), COM PLACA 4"X2" DE UM (1) POSTO, COM ELETRODUTO DE AÇO GALVANIZADO, CLASSE LEVE, DN 20MM (3/4"), FIXADO NA ALVENARIA/TETO E FIO TELEFÔNICO (FI) EM COBRE ELETROLÍTICO ESTANHADO DE SEÇÃO MACIÇA, ESP. 0,60MM (2X0,60MM), COM DISTÂNCIA DE ATÉ DEZ (10) METROS DO PONTO DE DERIVAÇÃO, INCLUSIVE FORNECIMENTO, INSTALAÇÃO, CONDULETE EM ALUMÍNIO, CONEXÕES, SUPORTE E FIXAÇÃO DO ELETRODUTO</t>
  </si>
  <si>
    <t>PONTO DE REDE (LÓGICA/SOM/CFT)</t>
  </si>
  <si>
    <t>ED-50229</t>
  </si>
  <si>
    <t>PONTO DE EMBUTIR SECO, PARA UMA (1) PLACA CEGA 4"X4", COM ELETRODUTO DE PVC RÍGIDO ROSCÁVEL, DN 20MM (3/4"), EMBUTIDO NO PISO E SONDA EM ARAME GALVANIZADO, DIÂMETRO DE 1,24MM (BWG 18), COM DISTÂNCIA DE ATÉ DEZ (10) METROS DO PONTO DE DERIVAÇÃO, INCLUSIVE CAIXA DE LIGAÇÃO, SUPORTE E FIXAÇÃO DO ELETRODUTO COM ENCHIMENTO DO RASGO NA ALVENARIA/CONCRETO COM ARGAMASSA</t>
  </si>
  <si>
    <t>ED-50230</t>
  </si>
  <si>
    <t>PONTO DE EMBUTIR SECO, PARA UMA (1) PLACA CEGA 4"X4", COM ELETRODUTO FLEXÍVEL CORRUGADO, ANTI-CHAMA, DN 25MM (3/4"), EMBUTIDO NA ALVENARIA E SONDA EM ARAME GALVANIZADO, DIÂMETRO DE 1,24MM (BWG 18), COM DISTÂNCIA DE ATÉ DEZ (10) METROS DO PONTO DE DERIVAÇÃO, INCLUSIVE CAIXA DE LIGAÇÃO, SUPORTE E FIXAÇÃO DO ELETRODUTO COM ENCHIMENTO DO RASGO NA ALVENARIA/CONCRETO COM ARGAMASSA</t>
  </si>
  <si>
    <t>PONTO DE TELEFONIA</t>
  </si>
  <si>
    <t>ED-50231</t>
  </si>
  <si>
    <t>PONTO DE EMBUTIR PARA UMA (1) TOMADA TELEFÔNICA (CONECTOR RJ11), COM PLACA 4"X2" DE UM (1) POSTO, COM ELETRODUTO FLEXÍVEL CORRUGADO, ANTI-CHAMA, DN 25MM (3/4"), EMBUTIDO NA ALVENARIA E FIO TELEFÔNICO (FI) EM COBRE ELETROLÍTICO ESTANHADO DE SEÇÃO MACIÇA, ESP. 0,60MM (2X0,60MM), COM DISTÂNCIA DE ATÉ DEZ (10) METROS DO PONTO DE DERIVAÇÃO, INCLUSIVE CAIXA DE LIGAÇÃO, SUPORTE E FIXAÇÃO DO ELETRODUTO COM ENCHIMENTO DO RASGO NA ALVENARIA/CONCRETO COM ARGAMASSA</t>
  </si>
  <si>
    <t>PONTO DE GÁS (GLP)</t>
  </si>
  <si>
    <t>ED-50226</t>
  </si>
  <si>
    <t>PONTO DE EMBUTIR PARA GÁS EM TUBO DE AÇO GALVANIZADO COM COSTURA, DN 1/2", EMBUTIDO NA ALVENARIA COM DISTÂNCIA DE ATÉ CINCO (5) METROS DO RAMAL DE ABASTECIMENTO, INCLUSIVE CONEXÕES E FIXAÇÃO DO TUBO COM ENCHIMENTO DO RASGO NA ALVENARIA/CONCRETO COM ARGAMASSA</t>
  </si>
  <si>
    <t>ED-18181</t>
  </si>
  <si>
    <t>PONTO DE EMBUTIR PARA GÁS EM TUBO DE COBRE CLASSE "A" SEM COSTURA SOLDÁVEL, DN 1/2" (15MM), EMBUTIDO NA ALVENARIA COM DISTÂNCIA DE ATÉ CINCO (5) METROS DO RAMAL DE ABASTECIMENTO, INCLUSIVE CONEXÕES E FIXAÇÃO DO TUBO COM ENCHIMENTO DO RASGO NA ALVENARIA/CONCRETO COM ARGAMASSA</t>
  </si>
  <si>
    <t>SERVIÇOS DE PAISAGISMO</t>
  </si>
  <si>
    <t>PLANTIO DE GRAMA</t>
  </si>
  <si>
    <t>ED-50435</t>
  </si>
  <si>
    <t>PLANTIO DE GRAMA BATATAIS EM PLACAS, INCLUSIVE TERRA VEGETAL E CONSERVAÇÃO POR TRINTA (30) DIAS</t>
  </si>
  <si>
    <t>ED-50437</t>
  </si>
  <si>
    <t>PLANTIO DE GRAMA ESMERALDA EM PLACAS, INCLUSIVE TERRA VEGETAL E CONSERVAÇÃO POR TRINTA (30) DIAS</t>
  </si>
  <si>
    <t>ED-50436</t>
  </si>
  <si>
    <t>PLANTIO DE GRAMA SÃO CARLOS EM PLACAS, INCLUSIVE TERRA VEGETAL E CONSERVAÇÃO POR TRINTA (30) DIAS</t>
  </si>
  <si>
    <t>PLANTIO E PREPARO DE COVA PARA ÁRVORE</t>
  </si>
  <si>
    <t>ED-50433</t>
  </si>
  <si>
    <t>PLANTIO E PREPARO DE COVAS DE ARBUSTOS ORNAMENTAIS EM GERAL, EXCETO FORNECIMENTO DAS MUDAS</t>
  </si>
  <si>
    <t>ED-50434</t>
  </si>
  <si>
    <t>PLANTIO E PREPARO DE COVAS DE FORRAÇÃO, EXCETO FORNECIMENTO DAS MUDAS</t>
  </si>
  <si>
    <t>ED-50432</t>
  </si>
  <si>
    <t>PLANTIO E PREPARO DE COVAS PARA ÁRVORES COM ALTURA MÉDIA DE 2,00M, DIMENSÕES (60X60X60)CM, EXCLUSIVE FORNECIMENTO DAS MUDAS</t>
  </si>
  <si>
    <t>FORNECIMENTO DE MUDA</t>
  </si>
  <si>
    <t>ED-50446</t>
  </si>
  <si>
    <t>FORNECIMENTO DE ARBUSTO BELA EMÍLIA COM ALTURA MÍNIMA DE 15CM, EXCLUSIVE PLANTIO</t>
  </si>
  <si>
    <t>ED-50447</t>
  </si>
  <si>
    <t>FORNECIMENTO DE ARBUSTO CAMARÁ COM ALTURA MÍNIMA DE 15CM, EXCLUSIVE PLANTIO</t>
  </si>
  <si>
    <t>ED-50441</t>
  </si>
  <si>
    <t>FORNECIMENTO DE ÁRVORE ACÁSSIA MIMOSA COM ALTURA MÉDIA DE 2,00M, EXCLUSIVE PLANTIO</t>
  </si>
  <si>
    <t>ED-25275</t>
  </si>
  <si>
    <t>FORNECIMENTO DE ÁRVORE AROEIRA-PIMENTEIRA COM ALTURA MÉDIA DE 2,00M, EXCLUSIVE PLANTIO</t>
  </si>
  <si>
    <t>ED-25277</t>
  </si>
  <si>
    <t>FORNECIMENTO DE ÁRVORE AROEIRA-SALSA COM ALTURA MÉDIA DE 2,00M, EXCLUSIVE PLANTIO</t>
  </si>
  <si>
    <t>ED-25245</t>
  </si>
  <si>
    <t>FORNECIMENTO DE ÁRVORE IPÊ-AMARELO COM ALTURA MÉDIA DE 2,00M, EXCLUSIVE PLANTIO</t>
  </si>
  <si>
    <t>ED-25264</t>
  </si>
  <si>
    <t>FORNECIMENTO DE ÁRVORE IPÊ-BRANCO COM ALTURA MÉDIA DE 2,00M, EXCLUSIVE PLANTIO</t>
  </si>
  <si>
    <t>ED-50439</t>
  </si>
  <si>
    <t>FORNECIMENTO DE ÁRVORE IPÊ-ROSA COM ALTURA MÉDIA DE 2,00M, EXCLUSIVE PLANTIO</t>
  </si>
  <si>
    <t>ED-25244</t>
  </si>
  <si>
    <t>FORNECIMENTO DE ÁRVORE IPÊ-ROXO COM ALTURA MÉDIA DE 2,00M, EXCLUSIVE PLANTIO</t>
  </si>
  <si>
    <t>ED-50442</t>
  </si>
  <si>
    <t>FORNECIMENTO DE ÁRVORE JACARANDÁ MIMOSO COM ALTURA MÉDIA DE 2,00M, EXCLUSIVE PLANTIO</t>
  </si>
  <si>
    <t>ED-25470</t>
  </si>
  <si>
    <t>FORNECIMENTO DE ÁRVORE JATOBÁ COM ALTURA MÉDIA DE 2,00M, EXCLUSIVE PLANTIO</t>
  </si>
  <si>
    <t>ED-25280</t>
  </si>
  <si>
    <t>FORNECIMENTO DE ÁRVORE MANACÁ-DA-SERRA COM ALTURA MÉDIA DE 2,00M, EXCLUSIVE PLANTIO</t>
  </si>
  <si>
    <t>ED-25497</t>
  </si>
  <si>
    <t>FORNECIMENTO DE ÁRVORE OITI COM ALTURA MÉDIA DE 2,00M, EXCLUSIVE PLANTIO</t>
  </si>
  <si>
    <t>ED-25269</t>
  </si>
  <si>
    <t>FORNECIMENTO DE ÁRVORE PAINEIRA COM ALTURA MÉDIA DE 2,00M, EXCLUSIVE PLANTIO</t>
  </si>
  <si>
    <t>ED-25273</t>
  </si>
  <si>
    <t>FORNECIMENTO DE ÁRVORE PAU-BRASIL COM ALTURA MÉDIA DE 2,00M, EXCLUSIVE PLANTIO</t>
  </si>
  <si>
    <t>ED-50440</t>
  </si>
  <si>
    <t>FORNECIMENTO DE ÁRVORE PAU-FERRO COM ALTURA MÉDIA DE 2,00M, EXCLUSIVE PLANTIO</t>
  </si>
  <si>
    <t>ED-25489</t>
  </si>
  <si>
    <t>FORNECIMENTO DE ÁRVORE PAU-MULATO COM ALTURA MÉDIA DE 2,00M, EXCLUSIVE PLANTIO</t>
  </si>
  <si>
    <t>ED-25268</t>
  </si>
  <si>
    <t>FORNECIMENTO DE ÁRVORE QUARESMEIRA COM ALTURA MÉDIA DE 2,00M, EXCLUSIVE PLANTIO</t>
  </si>
  <si>
    <t>ED-25493</t>
  </si>
  <si>
    <t>FORNECIMENTO DE ÁRVORE SAPUCAIA COM ALTURA MÉDIA DE 2,00M, EXCLUSIVE PLANTIO</t>
  </si>
  <si>
    <t>ED-50438</t>
  </si>
  <si>
    <t>FORNECIMENTO DE ÁRVORE SIBIPURUNA COM ALTURA MÉDIA DE 2,00M, EXCLUSIVE PLANTIO</t>
  </si>
  <si>
    <t>ED-25441</t>
  </si>
  <si>
    <t>FORNECIMENTO DE ÁRVORE UNHA-DE-VACA COM ALTURA MÉDIA DE 2,00M, EXCLUSIVE PLANTIO</t>
  </si>
  <si>
    <t>ED-25551</t>
  </si>
  <si>
    <t>FORNECIMENTO DE FORRAÇÃO DO TIPO ACALYPHA, EXCLUSIVE PLANTIO</t>
  </si>
  <si>
    <t>ED-25553</t>
  </si>
  <si>
    <t>FORNECIMENTO DE FORRAÇÃO DO TIPO CLOROFITO, EXCLUSIVE PLANTIO</t>
  </si>
  <si>
    <t>ED-25549</t>
  </si>
  <si>
    <t>FORNECIMENTO DE FORRAÇÃO DO TIPO GRAMA-AMENDOIM, EXCLUSIVE PLANTIO</t>
  </si>
  <si>
    <t>ED-25552</t>
  </si>
  <si>
    <t>FORNECIMENTO DE FORRAÇÃO DO TIPO WEDELIA, EXCLUSIVE PLANTIO</t>
  </si>
  <si>
    <t>ED-50449</t>
  </si>
  <si>
    <t>FORNECIMENTO DE PALMEIRA ARECA-BAMBU COM ALTURA MÍNIMA DE 50CM, EXCLUSIVE PLANTIO</t>
  </si>
  <si>
    <t>ED-25243</t>
  </si>
  <si>
    <t>FORNECIMENTO DE PALMEIRA JERIVÁ COM ALTURA MÉDIA DE 2,00M, EXCLUSIVE PLANTIO</t>
  </si>
  <si>
    <t>ED-50448</t>
  </si>
  <si>
    <t>FORNECIMENTO DE PALMEIRA LICURI COM ALTURA MÉDIA DE 2,00M, EXCLUSIVE PLANTIO</t>
  </si>
  <si>
    <t>SUBSTRATOS E SERVIÇOS AUXILIARES</t>
  </si>
  <si>
    <t>ED-31449</t>
  </si>
  <si>
    <t>ARGILA EXPANDIDA, INCLUSIVE FORNECIMENTO E ESPALHAMENTO MANUAL</t>
  </si>
  <si>
    <t>ED-50431</t>
  </si>
  <si>
    <t>CERCA TRIANGULAR EM AÇO PARA PROTEÇÃO DE MUDAS, FORNECIMENTO E INSTALAÇÃO</t>
  </si>
  <si>
    <t>ED-22883</t>
  </si>
  <si>
    <t>IRRIGAÇÃO E CONSERVAÇÃO DE GRAMÍNEAS, FORRAÇÕES E VEGETAÇÃO EM GERAL, COM UTILIZAÇÃO DE CAMINHÃO PIPA</t>
  </si>
  <si>
    <t>ED-31453</t>
  </si>
  <si>
    <t>TUTOR DE MADEIRA DE EUCALIPTO TRATADO PARA PLANTIO DE MUDAS</t>
  </si>
  <si>
    <t>SERVIÇOS COMPLEMENTARES</t>
  </si>
  <si>
    <t>RASGO E ENCHIMENTO EM PAREDE</t>
  </si>
  <si>
    <t>ED-50704</t>
  </si>
  <si>
    <t>ENCHIMENTO DE RASGO EM ALVENARIA/CONCRETO COM ARGAMASSA, DIÂMETRO DE 15MM A 25MM (1/2" A 1"), INCLUSIVE ARGAMASSA, TRAÇO 1:2:8 (CIMENTO, CAL E AREIA), COM PREPARO MECANIZADO</t>
  </si>
  <si>
    <t>ED-50705</t>
  </si>
  <si>
    <t>ENCHIMENTO DE RASGO EM ALVENARIA/CONCRETO COM ARGAMASSA, DIÂMETRO DE 32MM A 50MM (1.1/4" A 2"), INCLUSIVE ARGAMASSA, TRAÇO 1:2:8 (CIMENTO, CAL E AREIA), COM PREPARO MECANIZADO</t>
  </si>
  <si>
    <t>ED-50706</t>
  </si>
  <si>
    <t>ENCHIMENTO DE RASGO EM ALVENARIA/CONCRETO COM ARGAMASSA, DIÂMETRO DE 65MM A 100MM (2.1/2" A 4"), INCLUSIVE ARGAMASSA, TRAÇO 1:2:8 (CIMENTO, CAL E AREIA), PREPARO MECÂNICO</t>
  </si>
  <si>
    <t>ED-50707</t>
  </si>
  <si>
    <t>RASGO EM ALVENARIA PARA PASSAGEM DE ELETRODUTO/TUBULAÇÃO, DIÂMETROS DE 15MM A 25MM (1/2" A 1"), EXCLUSIVE ENCHIMENTO</t>
  </si>
  <si>
    <t>ED-50708</t>
  </si>
  <si>
    <t>RASGO EM ALVENARIA PARA PASSAGEM DE ELETRODUTO/TUBULAÇÃO, DIÂMETROS DE 32MM A 50MM (1.1/4" A 2"), EXCLUSIVE ENCHIMENTO</t>
  </si>
  <si>
    <t>ED-50709</t>
  </si>
  <si>
    <t>RASGO EM ALVENARIA PARA PASSAGEM DE ELETRODUTO/TUBULAÇÃO, DIÂMETROS DE 65MM A 100MM (2.1/2" A 4"), EXCLUSIVE ENCHIMENTO</t>
  </si>
  <si>
    <t>ED-50710</t>
  </si>
  <si>
    <t>RASGO EM CONCRETO PARA PASSAGEM DE ELETRODUTO/TUBULAÇÃO, DIÂMETROS DE 15MM A 25MM (1/2" A 1"), EXCLUSIVE ENCHIMENTO</t>
  </si>
  <si>
    <t>ED-50711</t>
  </si>
  <si>
    <t>RASGO EM CONCRETO PARA PASSAGEM DE ELETRODUTO/TUBULAÇÃO, DIÂMETROS DE 32MM A 50MM (1.1/4" A 2"), EXCLUSIVE ENCHIMENTO</t>
  </si>
  <si>
    <t>ED-50712</t>
  </si>
  <si>
    <t>RASGO EM CONCRETO PARA PASSAGEM DE ELETRODUTO/TUBULAÇÃO, DIÂMETROS DE 65MM A 100MM (2.1/2" A 4"), EXCLUSIVE ENCHIMENTO</t>
  </si>
  <si>
    <t>JUNTA DE DILATAÇÃO E TRINCA</t>
  </si>
  <si>
    <t>ED-8005</t>
  </si>
  <si>
    <t>COSTURA DE TRINCA COM GRAMPO, BARRA DE AÇO CA-60 Ø4,2MM, COMPRIMENTO TOTAL 40CM, ESPAÇAMENTO DE 10CM, INCLUSIVE CORTE, DOBRA E ARGAMASSA, TRAÇO 1:4 (CIMENTO E AREIA), COM PREPARO MECANIZADO</t>
  </si>
  <si>
    <t>ED-8004</t>
  </si>
  <si>
    <t>COSTURA DE TRINCA COM GRAMPO, BARRA DE AÇO CA-60 Ø4,2MM, COMPRIMENTO TOTAL 40CM, ESPAÇAMENTO DE 15CM, INCLUSIVE CORTE, DOBRA E ARGAMASSA, TRAÇO 1:4 (CIMENTO E AREIA), COM PREPARO MECANIZADO</t>
  </si>
  <si>
    <t>ED-8003</t>
  </si>
  <si>
    <t>COSTURA DE TRINCA COM GRAMPO, BARRA DE AÇO CA-60 Ø4,2MM, COMPRIMENTO TOTAL 40CM, ESPAÇAMENTO DE 20CM, INCLUSIVE CORTE, DOBRA E ARGAMASSA, TRAÇO 1:4 (CIMENTO E AREIA), COM PREPARO MECANIZADO</t>
  </si>
  <si>
    <t>ED-50234</t>
  </si>
  <si>
    <t>COSTURA DE TRINCA COM GRAMPO, BARRA DE AÇO CA-60 Ø4,2MM, COMPRIMENTO TOTAL 40CM, ESPAÇAMENTO DE 30CM, INCLUSIVE CORTE, DOBRA E ARGAMASSA, TRAÇO 1:4 (CIMENTO E AREIA), COM PREPARO MECANIZADO</t>
  </si>
  <si>
    <t>ED-50236</t>
  </si>
  <si>
    <t>ENTELAMENTO CORRETIVO DE SUPERFÍCIE COM TRINCA POR RETRAÇÃO OU DILATAÇÃO, REVESTIDA COM ARGAMASSA DE CAL HIDRATADA, TRAÇO 1:3 (CAL E AREIA), PREPARO MANUAL, INCLUSIVE TELA DE POLIÉSTER ESTRUTURANTE, LARGURA DE 15CM</t>
  </si>
  <si>
    <t>ED-50237</t>
  </si>
  <si>
    <t>ENTELAMENTO PREVENTIVO DE SUPERFÍCIE SUJEITA A TRINCA, INCLUSIVE TELA DE POLIÉSTER ESTRUTURANTE, LARGURA DE 25CM, EXCLUSIVE REVESTIMENTO DE ACABAMENTO</t>
  </si>
  <si>
    <t>ED-31468</t>
  </si>
  <si>
    <t>ENTELAMENTO PREVENTIVO OU CORRETIVO DE SUPERFÍCIE SUJEITA A TRINCA, INCLUSIVE TELA DE POLIÉSTER ESTRUTURANTE, EXCLUSIVE REVESTIMENTO DE ACABAMENTO</t>
  </si>
  <si>
    <t>ED-8145</t>
  </si>
  <si>
    <t>JUNTA DE DILATAÇÃO COM ISOPOR 20 MM, EXCLUSIVE SELANTE</t>
  </si>
  <si>
    <t>ED-50240</t>
  </si>
  <si>
    <t>TELA SOLDADA PARA LIGAÇÃO E PREVENÇÃO DE TRINCA EM ALVENARIA/ESTRUTURA, DIMENSÕES (50X10,5)CM, INCLUSIVE PINOS DE FIXAÇÃO, EXCLUSIVE REBOCO</t>
  </si>
  <si>
    <t>ED-50241</t>
  </si>
  <si>
    <t>TELA SOLDADA PARA LIGAÇÃO E PREVENÇÃO DE TRINCA EM ALVENARIA/ESTRUTURA, DIMENSÕES (50X12)CM, INCLUSIVE PINOS DE FIXAÇÃO, EXCLUSIVE REBOCO</t>
  </si>
  <si>
    <t>ED-50238</t>
  </si>
  <si>
    <t>TELA SOLDADA PARA LIGAÇÃO E PREVENÇÃO DE TRINCA EM ALVENARIA/ESTRUTURA, DIMENSÕES (50X6)CM, INCLUSIVE PINOS DE FIXAÇÃO, EXCLUSIVE REBOCO</t>
  </si>
  <si>
    <t>ED-50239</t>
  </si>
  <si>
    <t>TELA SOLDADA PARA LIGAÇÃO E PREVENÇÃO DE TRINCA EM ALVENARIA/ESTRUTURA, DIMENSÕES (50X7,5)CM, INCLUSIVE PINOS DE FIXAÇÃO, EXCLUSIVE REBOCO</t>
  </si>
  <si>
    <t>ED-20754</t>
  </si>
  <si>
    <t>TELA SOLDADA PARA LIGAÇÃO E PREVENÇÃO DE TRINCA EM ALVENARIA/ESTRUTURA, INCLUSIVE PINOS DE FIXAÇÃO, EXCLUSIVE REBOCO</t>
  </si>
  <si>
    <t>ED-50235</t>
  </si>
  <si>
    <t>TRATAMENTO DE JUNTA DE DILATAÇÃO COM ISOPOR,  ESP. 20 MM, PROFUNDIDADE DE 10-15CM, EXCLUSIVE SELANTE</t>
  </si>
  <si>
    <t>FURO EM CONCRETO</t>
  </si>
  <si>
    <t>ED-29127</t>
  </si>
  <si>
    <t>FURO EM CONCRETO, PARA ELEMENTO ESTRUTURAL DE LAJE, COM DIÂMETRO MAIORES QUE 110MM (4.1/4") E MENORES QUE 158MM(6.1/4"), EXCLUSIVE FORNECIMENTO DE ANDAIME OU PLATAFORMA</t>
  </si>
  <si>
    <t>ED-29128</t>
  </si>
  <si>
    <t>FURO EM CONCRETO, PARA ELEMENTO ESTRUTURAL DE LAJE, COM DIÂMETRO MAIORES QUE 158MM (6.1/4") E MENORES QUE 210MM(8.1/4"), EXCLUSIVE FORNECIMENTO DE ANDAIME OU PLATAFORMA</t>
  </si>
  <si>
    <t>ED-29123</t>
  </si>
  <si>
    <t>FURO EM CONCRETO, PARA ELEMENTO ESTRUTURAL DE LAJE, COM DIÂMETRO MAIORES QUE 25MM (1") E MENORES QUE 32MM(1.1/4"), EXCLUSIVE FORNECIMENTO DE ANDAIME OU PLATAFORMA</t>
  </si>
  <si>
    <t>ED-29124</t>
  </si>
  <si>
    <t>FURO EM CONCRETO, PARA ELEMENTO ESTRUTURAL DE LAJE, COM DIÂMETRO MAIORES QUE 32MM (1.1/4") E MENORES QUE 56MM(2.1/4"), EXCLUSIVE FORNECIMENTO DE ANDAIME OU PLATAFORMA</t>
  </si>
  <si>
    <t>ED-29125</t>
  </si>
  <si>
    <t>FURO EM CONCRETO, PARA ELEMENTO ESTRUTURAL DE LAJE, COM DIÂMETRO MAIORES QUE 56MM (2.1/4") E MENORES QUE 82MM(3.1/4"), EXCLUSIVE FORNECIMENTO DE ANDAIME OU PLATAFORMA</t>
  </si>
  <si>
    <t>ED-29126</t>
  </si>
  <si>
    <t>FURO EM CONCRETO, PARA ELEMENTO ESTRUTURAL DE LAJE, COM DIÂMETRO MAIORES QUE 82MM (3.1/4") E MENORES QUE 110MM(4.1/4"), EXCLUSIVE FORNECIMENTO DE ANDAIME OU PLATAFORMA</t>
  </si>
  <si>
    <t>ED-29121</t>
  </si>
  <si>
    <t>FURO EM CONCRETO, PARA ELEMENTO ESTRUTURAL DE VIGA, COM DIÂMETRO MAIORES QUE 110MM (4.1/4") E MENORES QUE 158MM(6.1/4"), EXCLUSIVE FORNECIMENTO DE ANDAIME OU PLATAFORMA</t>
  </si>
  <si>
    <t>ED-29122</t>
  </si>
  <si>
    <t>FURO EM CONCRETO, PARA ELEMENTO ESTRUTURAL DE VIGA, COM DIÂMETRO MAIORES QUE 158MM (6.1/4") E MENORES QUE 210MM(8.1/4"), EXCLUSIVE FORNECIMENTO DE ANDAIME OU PLATAFORMA</t>
  </si>
  <si>
    <t>ED-29117</t>
  </si>
  <si>
    <t>FURO EM CONCRETO, PARA ELEMENTO ESTRUTURAL DE VIGA, COM DIÂMETRO MAIORES QUE 25MM (1") E MENORES QUE 32MM(1.1/4"), EXCLUSIVE FORNECIMENTO DE ANDAIME OU PLATAFORMA</t>
  </si>
  <si>
    <t>ED-29118</t>
  </si>
  <si>
    <t>FURO EM CONCRETO, PARA ELEMENTO ESTRUTURAL DE VIGA, COM DIÂMETRO MAIORES QUE 32MM (1.1/4") E MENORES QUE 56MM(2.1/4"), EXCLUSIVE FORNECIMENTO DE ANDAIME OU PLATAFORMA</t>
  </si>
  <si>
    <t>ED-29119</t>
  </si>
  <si>
    <t>FURO EM CONCRETO, PARA ELEMENTO ESTRUTURAL DE VIGA, COM DIÂMETRO MAIORES QUE 56MM (2.1/4") E MENORES QUE 82MM(3.1/4"), EXCLUSIVE FORNECIMENTO DE ANDAIME OU PLATAFORMA</t>
  </si>
  <si>
    <t>ED-29120</t>
  </si>
  <si>
    <t>FURO EM CONCRETO, PARA ELEMENTO ESTRUTURAL DE VIGA, COM DIÂMETRO MAIORES QUE 82MM (3.1/4") E MENORES QUE 110MM(4.1/4"), EXCLUSIVE FORNECIMENTO DE ANDAIME OU PLATAFORMA</t>
  </si>
  <si>
    <t>SERVIÇOS DE CARTOGRAFIA E AGRIMENSURA</t>
  </si>
  <si>
    <t>ED-31369</t>
  </si>
  <si>
    <t>GEORREFERENCIAMENTO DE IMÓVEIS RURAIS COM EQUIPAMENTO GNSS, EXCLUSIVE MATERIALIZAÇÃO DE MARCO TOPOGRÁFICO</t>
  </si>
  <si>
    <t>ha</t>
  </si>
  <si>
    <t>ED-31389</t>
  </si>
  <si>
    <t>MATERIALIZAÇÃO DE MARCO TOPOGRÁFICO/GEODÉSICO INCLUSIVE FORNECIMENTO E INSTALAÇÃO</t>
  </si>
  <si>
    <t>URBANIZAÇÃO E OBRAS COMPLEMENTARES</t>
  </si>
  <si>
    <t>CALÇADA E PASSEIO</t>
  </si>
  <si>
    <t>ED-51147</t>
  </si>
  <si>
    <t>LANÇAMENTO E ESPALHAMENTO DE SOLO OU MATERIAL DE DEMOLIÇÃO EM ÁREA DE PASSEIO EXCLUSIVE APILOAMENTO</t>
  </si>
  <si>
    <t>ED-51145</t>
  </si>
  <si>
    <t>PASSEIOS DE CONCRETO E = 6 CM, FCK = 10 MPA, JUNTA SECA</t>
  </si>
  <si>
    <t>ED-51144</t>
  </si>
  <si>
    <t>PASSEIOS DE CONCRETO E = 8 CM, FCK = 15 MPA PADRÃO PREFEITURA</t>
  </si>
  <si>
    <t>ED-50539</t>
  </si>
  <si>
    <t>PISO EM PEDRA PORTUGUESA, INCLUSIVE FORNECIMENTO, ARGAMASSA SECA, TIPO FAROFA COM PREPARO MECANIZADO, COM ASSENTAMENTO EM COLCHÃO DE AREIA E CIMENTO, ESPESSURA DE 6CM, REJUNTAMENTO E ACABAMENTO</t>
  </si>
  <si>
    <t>RAMPA DE ACESSO</t>
  </si>
  <si>
    <t>ED-51148</t>
  </si>
  <si>
    <t>RAMPA PARA ACESSO DE DEFICIENTE, EM CONCRETO SIMPLES FCK = 25 MPA, DESEMPENADA, COM PINTURA INDICATIVA, 02 DEMÃOS</t>
  </si>
  <si>
    <t>MURO DIVISÓRIO</t>
  </si>
  <si>
    <t>ED-50399</t>
  </si>
  <si>
    <t>MURO DE VEDAÇÃO DE CONCRETO PRÉ-MOLDADO TIPO CALHA V ALTURA LIVRE = 2,50 M, SAPATA CONCRETO 1:3:6, 30 X 50 CM</t>
  </si>
  <si>
    <t>ED-16287</t>
  </si>
  <si>
    <t>MURO DIVISÓRIO DE TIJOLO FURADO COM ALTURA 180CM, COM PILARETES DE 16X9CM A CADA 250CM, SAPATA DE CONCRETO ARMADO 30X20CM E PINGADEIRA, REBOCADO E PINTADO A LÁTEX, INCLUSIVE ESCAVAÇÃO, APILOAMENTO E LASTRO</t>
  </si>
  <si>
    <t>ED-16319</t>
  </si>
  <si>
    <t>MURO DIVISÓRIO DE TIJOLO FURADO COM ALTURA 220CM, COM PILARETES DE 16X9CM A CADA 250CM, SAPATA DE CONCRETO ARMADO 30X20CM E PINGADEIRA, REBOCADO E PINTADO A LÁTEX, INCLUSIVE ESCAVAÇÃO, APILOAMENTO E LASTRO</t>
  </si>
  <si>
    <t>ED-16320</t>
  </si>
  <si>
    <t>MURO DIVISÓRIO DE TIJOLO FURADO COM ALTURA 250CM, COM PILARETES DE 16X9CM A CADA 250CM, SAPATA DE CONCRETO ARMADO 30X20CM E PINGADEIRA, REBOCADO E PINTADO A LÁTEX, INCLUSIVE ESCAVAÇÃO, APILOAMENTO E LASTRO</t>
  </si>
  <si>
    <t>ED-50395</t>
  </si>
  <si>
    <t>MURO DIVISÓRIO EM BLOCO DE CONCRETO COM ACABAMENTO APARENTE, ESP.15CM, ALTURA DE 180CM, COM SAPATA EM CONCRETO ARMADO , DIMENSÃO (50X55)CM,  FORMA EM CONTRA BARRANCO, INCLUSIVE ESCAVAÇÃO COM TRANSPORTE E RETIRADA DO MATERIAL ESCAVADO (EM CAÇAMBA) E PINGADEIRA EM CONCRETO</t>
  </si>
  <si>
    <t>ED-50396</t>
  </si>
  <si>
    <t>MURO DIVISÓRIO EM BLOCO DE CONCRETO COM ACABAMENTO APARENTE, ESP.15CM, ALTURA DE 220CM, COM SAPATA EM CONCRETO ARMADO , DIMENSÃO (50X55)CM,  FORMA EM CONTRA BARRANCO, INCLUSIVE ESCAVAÇÃO COM TRANSPORTE E RETIRADA DO MATERIAL ESCAVADO (EM CAÇAMBA) E PINGADEIRA EM CONCRETO</t>
  </si>
  <si>
    <t>ED-50397</t>
  </si>
  <si>
    <t>MURO DIVISÓRIO EM BLOCO DE CONCRETO COM ACABAMENTO REVESTIDO, ESP.15CM, ALTURA DE 220CM, COM SAPATA EM CONCRETO ARMADO , DIMENSÃO (50X55)CM,  FORMA EM CONTRA BARRANCO, INCLUSIVE ESCAVAÇÃO COM TRANSPORTE E RETIRADA DO MATERIAL ESCAVADO (EM CAÇAMBA), PINGADEIRA EM CONCRETO, CHAPISCO/REBOCO COM ARGAMASSA (CIMENTO E AREIA) E PINTURA EM DUAS (2) DEMÃOS</t>
  </si>
  <si>
    <t>CONCERTINA</t>
  </si>
  <si>
    <t>ED-50401</t>
  </si>
  <si>
    <t>CONCERTINA CLIPADA MODELO ESPIRAL HELICOIDAL DUPLA D = 450 MM</t>
  </si>
  <si>
    <t>ED-50402</t>
  </si>
  <si>
    <t>CONCERTINA CLIPADA MODELO ESPIRAL HELICOIDAL DUPLA D = 610 MM</t>
  </si>
  <si>
    <t>ED-50403</t>
  </si>
  <si>
    <t>CONCERTINA CLIPADA MODELO ESPIRAL HELICOIDAL DUPLA D = 730 MM</t>
  </si>
  <si>
    <t>DEFENSA</t>
  </si>
  <si>
    <t>ED-50404</t>
  </si>
  <si>
    <t>COLOCAÇÃO DE DEFENSAS SOBRE O MURO FERRO CANTONEIRA L - 1" X 1/8" COMPRIMENTO = 85 CM, ESPAÇAMENTO 1,50 M E 5 FIADAS DE ARAME FARPADO</t>
  </si>
  <si>
    <t>ED-50405</t>
  </si>
  <si>
    <t>COLOCAÇÃO DE DEFENSAS SOBRE O MURO FERRO CANTONEIRA L - 1" X 1/8" COMPRIMENTO = 85 CM, ESPAÇAMENTO 1,50 M E 7 FIADAS DE ARAME FARPADO</t>
  </si>
  <si>
    <t>MEIO-FIO</t>
  </si>
  <si>
    <t>ED-51141</t>
  </si>
  <si>
    <t>GUIA DE MEIO-FIO, EM CONCRETO COM FCK 15MPA, MOLDADA IN-LOCO, SEÇÃO 15X45CM, FORMA EM MADEIRA, EXCLUSIVE SARJETA, INCLUSIVE ESCAVAÇÃO, APILOAMENTO E TRANSPORTE COM RETIRADA DO MATERIAL ESCAVADO (EM CAÇAMBA)</t>
  </si>
  <si>
    <t>ED-51139</t>
  </si>
  <si>
    <t>GUIA DE MEIO-FIO, EM CONCRETO COM FCK 20MPA, PRÉ-MOLDADA, MFC-01 PADRÃO DER-MG, DIMENSÕES (12X16,7X35)CM, EXCLUSIVE SARJETA, INCLUSIVE ESCAVAÇÃO, APILOAMENTO E TRANSPORTE COM RETIRADA DO MATERIAL ESCAVADO (EM CAÇAMBA)</t>
  </si>
  <si>
    <t>ED-51140</t>
  </si>
  <si>
    <t>GUIA DE MEIO-FIO, EM CONCRETO COM FCK 20MPA, PRÉ-MOLDADA, MFC-03 PADRÃO DER-MG, DIMENSÕES (12X18X45)CM, EXCLUSIVE SARJETA, INCLUSIVE ESCAVAÇÃO, APILOAMENTO E TRANSPORTE COM RETIRADA DO MATERIAL ESCAVADO (EM CAÇAMBA)</t>
  </si>
  <si>
    <t>ED-48664</t>
  </si>
  <si>
    <t>GUIA DE MEIO-FIO (10X15X22)CM E SARJETA (30X10)CM COM INCLINAÇÃO DE 10%, EM CONCRETO COM FCK 15MPA, MOLDADA IN-LOCO, FORMA EM MADEIRA, INCLUSIVE ESCAVAÇÃO, APILOAMENTO E TRANSPORTE COM RETIRADA DO MATERIAL ESCAVADO (EM CAÇAMBA)</t>
  </si>
  <si>
    <t>ED-51143</t>
  </si>
  <si>
    <t>REMOÇÃO E REASSENTAMENTO DE MEIO-FIO DE GNAISSE COM REAPROVEITAMENTO</t>
  </si>
  <si>
    <t>ED-51142</t>
  </si>
  <si>
    <t>REMOÇÃO E REASSENTAMENTO DE MEIO-FIO PRÉ-MOLDADO DE CONCRETO COM REAPROVEITAMENTO</t>
  </si>
  <si>
    <t>ED-50540</t>
  </si>
  <si>
    <t>REMOÇÃO MANUAL COM REASSENTAMENTO DE CALÇADA PORTUGUESA, INCLUSIVE ARGAMASSA SECA, TIPO FAROFA COM PREPARO MECANIZADO, ASSENTAMENTO EM COLCHÃO DE AREIA E CIMENTO, ESPESSURA DE 6CM, REJUNTAMENTO, ACABAMENTO, AFASTAMENTO E EMPILHAMENTO, EXCLUSIVE TRANSPORTE E RETIRADA DO MATERIAL REMOVIDO NÃO REAPROVEITÁVEL</t>
  </si>
  <si>
    <t>CORDÃO DE CONCRETO</t>
  </si>
  <si>
    <t>ED-51135</t>
  </si>
  <si>
    <t>GUIA DE CORDÃO BOLEADO, EM CONCRETO COM FCK 20MPA, PRÉ-MOLDADA, 10X10CM (ALTURA X LARGURA), INCLUSIVE UMA (1) FIADA DE BLOCO DE CONCRETO, ESP. 9CM, ESCAVAÇÃO, APILOAMENTO E TRANSPORTE COM RETIRADA DO MATERIAL ESCAVADO (EM CAÇAMBA)</t>
  </si>
  <si>
    <t>CERCA DE MOURÃO</t>
  </si>
  <si>
    <t>ED-50136</t>
  </si>
  <si>
    <t>CERCA COM MOURÕES DE MADEIRA ROLIÇA,  COM CINCO (5) FIOS DE ARAME FARPADO, BWG 14 (2,0MM), ALTURA DE 150CM, INCLUSIVE ESCAVAÇÃO, REATERRO COMPACTADO E FORNECIMENTO</t>
  </si>
  <si>
    <t>ED-48384</t>
  </si>
  <si>
    <t>CERCA DE MOURÃO H = 2,15 M - MOURÃO PRÉ-FABRICADO DE CONCRETO PONTA LISA A CADA 2,20 M E 7 FIOS DE ARAME FARPADO, EXCLUSIVE BASE</t>
  </si>
  <si>
    <t>ED-48385</t>
  </si>
  <si>
    <t>CERCA DE MOURÃO H = 2,80 M - MOURÃO PRÉ-FABRICADO DE CONCRETO PONTA VIRADA A CADA 2,20 M E 7 + 4 FIOS DE ARAME FARPADO, EXCLUSIVE BASE</t>
  </si>
  <si>
    <t>ED-48386</t>
  </si>
  <si>
    <t>CERCA DE MOURÃO H = 2,80 M - MOURÃO PRÉ-FABRICADO DE CONCRETO PONTA VIRADA A CADA 2,50 M, 3 FIOS DE ARAME FARPADO E TELA GALVANIZADA # 2" FIO 12, INCLUSIVE FUNDAÇÃO</t>
  </si>
  <si>
    <t>BANCO E MESA EM CONCRETO</t>
  </si>
  <si>
    <t>ED-15449</t>
  </si>
  <si>
    <t>BANCO EM CONCRETO APARENTE, SEM ENCOSTO, POLIDO COM ACABAMENTO EM VERNIZ, ESP. 8CM, COMPRIMENTO 200CM, LARGURA 40CM, ALTURA 55CM, EXCLUSIVE FIXAÇÃO EM PISO</t>
  </si>
  <si>
    <t>ED-15446</t>
  </si>
  <si>
    <t>BANCO EM CONCRETO APARENTE, SEM ENCOSTO, POLIDO COM ACABAMENTO EM VERNIZ, ESP. 8CM, COMPRIMENTO 200CM, LARGURA 40CM, ALTURA 55CM, INCLUSIVE CORTE NO PISO PARA FIXAÇÃO COM CONCRETO NÃO ESTRUTURAL, PREPARADO EM OBRA COM BETONEIRA, COM FCK 15 MPA</t>
  </si>
  <si>
    <t>ED-15450</t>
  </si>
  <si>
    <t>BANCO EM CONCRETO APARENTE, TIPO-1, PADRÃO SEE-MG, SEM ENCOSTO, POLIDO COM ACABAMENTO EM VERNIZ, ESP. 5CM, COMPRIMENTO 130CM, LARGURA 40CM, ALTURA 45CM, EXCLUSIVE FIXAÇÃO EM PISO</t>
  </si>
  <si>
    <t>ED-15447</t>
  </si>
  <si>
    <t>BANCO EM CONCRETO APARENTE, TIPO-1, PADRÃO SEE-MG, SEM ENCOSTO, POLIDO COM ACABAMENTO EM VERNIZ, ESP. 5CM, COMPRIMENTO 130CM, LARGURA 40CM, ALTURA 45CM, INCLUSIVE CORTE NO PISO PARA FIXAÇÃO COM CONCRETO NÃO ESTRUTURAL, PREPARADO EM OBRA COM BETONEIRA, COM FCK 15 MPA</t>
  </si>
  <si>
    <t>ED-15451</t>
  </si>
  <si>
    <t>BANCO EM CONCRETO APARENTE, TIPO-2, PADRÃO SEE-MG, SEM ENCOSTO, POLIDO COM ACABAMENTO EM VERNIZ, ESP. 5CM, COMPRIMENTO 150CM, LARGURA 40CM, ALTURA 45CM, EXCLUSIVE FIXAÇÃO EM PISO</t>
  </si>
  <si>
    <t>ED-15448</t>
  </si>
  <si>
    <t>BANCO EM CONCRETO APARENTE, TIPO-2, PADRÃO SEE-MG, SEM ENCOSTO, POLIDO COM ACABAMENTO EM VERNIZ, ESP. 5CM, COMPRIMENTO 150CM, LARGURA 40CM, ALTURA 45CM, INCLUSIVE CORTE NO PISO PARA FIXAÇÃO COM CONCRETO NÃO ESTRUTURAL, PREPARADO EM OBRA COM BETONEIRA, COM FCK 15 MPA</t>
  </si>
  <si>
    <t>ED-48355</t>
  </si>
  <si>
    <t>BANCO EM GRANITO ANDORINHA POLIDO 52 X 30 CM</t>
  </si>
  <si>
    <t>ED-48354</t>
  </si>
  <si>
    <t>BANCO INTERNO EM CONCRETO APARENTE, ALTURA 45 CM, LARGURA 30 CM</t>
  </si>
  <si>
    <t>ED-48353</t>
  </si>
  <si>
    <t>BANCO INTERNO EM CONCRETO E ALVENARIA, ACABAMENTO EM VERNIZ, E = 8 CM, L = 40 CM</t>
  </si>
  <si>
    <t>ED-48359</t>
  </si>
  <si>
    <t>CONJUNTO DE MESA E BANCOS DE ARDÓSIA</t>
  </si>
  <si>
    <t>ED-48360</t>
  </si>
  <si>
    <t>CONJUNTO DE MESA E BANCOS DE CONCRETO PARA JOGOS (02 BANCOS EM ARCO COM D INTERNO = 130 CM E H = 43 CM E MESA COM D = 80 CM, E = 8 CM E H = 75 CM)</t>
  </si>
  <si>
    <t>EQUIPAMENTO ESPORTIVO</t>
  </si>
  <si>
    <t>ED-49572</t>
  </si>
  <si>
    <t>POSTE DE VÔLEI OU PETECA OFICIAL (PAR) COM REDE, EM TUBO DE AÇO, DIÂMETRO DE 3", TIPO TELESCÓPICO, INCLUSIVE TRATAMENTO ANTICORROSIVO E PINTURA</t>
  </si>
  <si>
    <t>ED-49574</t>
  </si>
  <si>
    <t>TABELA DE BASQUETE OFICIAL COM ARO FIXO, REDE E POSTE METÁLICO, INCLUSIVE SUPORTE PARA PISO, INCLUSIVE TRATAMENTO ANTICORROSIVO E PINTURA</t>
  </si>
  <si>
    <t>ED-49570</t>
  </si>
  <si>
    <t>TRAVE DE FUTEBOL DE CAMPO OFICIAL COM REDE, EM TUBO DE AÇO, DIÂMETRO DE 3", COMPRIMENTO 732CM, ALTURA 244CM, INCLUSIVE TRATAMENTO ANTICORROSIVO E PINTURA</t>
  </si>
  <si>
    <t>ED-49569</t>
  </si>
  <si>
    <t>TRAVE DE FUTSAL (PAR) COM REDE, EM TUBO DE AÇO, DIÂMETRO DE 3", COMPRIMENTO 300CM, ALTURA 200CM, INCLUSIVE TRATAMENTO ANTICORROSIVO E PINTURA</t>
  </si>
  <si>
    <t>EQUIPAMENTO PARA PARQUE INFANTIL</t>
  </si>
  <si>
    <t>ED-15342</t>
  </si>
  <si>
    <t>FORNECIMENTO E INSTALAÇÃO DE BALANÇO (REMA-REMA) METÁLICO COM SEIS LUGARES PARA PARQUE INFANTIL, FIXADO COM CONCRETO NÃO ESTRUTURAL, PREPARADO EM OBRA COM BETONEIRA, COM FCK 15 MPA , INCLUSIVE ESCAVAÇÃO E TRANSPORTE COM RETIRADA DO MATERIAL ESCAVADO (EM CAÇAMBA)</t>
  </si>
  <si>
    <t>ED-49578</t>
  </si>
  <si>
    <t>FORNECIMENTO E INSTALAÇÃO DE BARRA FIXA METÁLICA PARA PARQUE INFANTIL OU ACADEMIA AO AR LIVRE, FIXADO COM CONCRETO NÃO ESTRUTURAL, PREPARADO EM OBRA COM BETONEIRA, COM FCK 15 MPA , INCLUSIVE ESCAVAÇÃO E TRANSPORTE COM RETIRADA DO MATERIAL ESCAVADO (EM CAÇAMBA)</t>
  </si>
  <si>
    <t>ED-49579</t>
  </si>
  <si>
    <t>FORNECIMENTO E INSTALAÇÃO DE ESCADA HORIZONTAL METÁLICA PARA PARQUE INFANTIL, FIXADO COM CONCRETO NÃO ESTRUTURAL, PREPARADO EM OBRA COM BETONEIRA, COM FCK 15 MPA , INCLUSIVE ESCAVAÇÃO E TRANSPORTE COM RETIRADA DO MATERIAL ESCAVADO (EM CAÇAMBA)</t>
  </si>
  <si>
    <t>ED-49575</t>
  </si>
  <si>
    <t>FORNECIMENTO E INSTALAÇÃO DE ESCORREGADOR MÉDIO METÁLICO PARA PARQUE INFANTIL, FIXADO COM CONCRETO NÃO ESTRUTURAL, PREPARADO EM OBRA COM BETONEIRA, COM FCK 15 MPA , INCLUSIVE ESCAVAÇÃO E TRANSPORTE COM RETIRADA DO MATERIAL ESCAVADO (EM CAÇAMBA)</t>
  </si>
  <si>
    <t>ED-49580</t>
  </si>
  <si>
    <t>FORNECIMENTO E INSTALAÇÃO DE ESPALDAR E BARRAS METÁLICAS PARA PARQUE INFANTIL OU ACADEMIA AO AR LIVRE, FIXADO COM CONCRETO NÃO ESTRUTURAL, PREPARADO EM OBRA COM BETONEIRA, COM FCK 15 MPA , INCLUSIVE ESCAVAÇÃO E TRANSPORTE COM RETIRADA DO MATERIAL ESCAVADO (EM CAÇAMBA)</t>
  </si>
  <si>
    <t>ED-49576</t>
  </si>
  <si>
    <t>FORNECIMENTO E INSTALAÇÃO DE GANGORRA METÁLICA COM DOIS LUGARES PARA PARQUE INFANTIL, FIXADO COM CONCRETO NÃO ESTRUTURAL, PREPARADO EM OBRA COM BETONEIRA, COM FCK 15 MPA , INCLUSIVE ESCAVAÇÃO E TRANSPORTE COM RETIRADA DO MATERIAL ESCAVADO (EM CAÇAMBA)</t>
  </si>
  <si>
    <t>ED-49577</t>
  </si>
  <si>
    <t>FORNECIMENTO E INSTALAÇÃO DE ZANGA BURRINHO METÁLICO COM DUAS PRANCHAS PARA PARQUE INFANTIL, FIXADO COM CONCRETO NÃO ESTRUTURAL, PREPARADO EM OBRA COM BETONEIRA, COM FCK 15 MPA , INCLUSIVE ESCAVAÇÃO E TRANSPORTE COM RETIRADA DO MATERIAL ESCAVADO (EM CAÇAMBA)</t>
  </si>
  <si>
    <t>ENVELOPAMENTO DE DUTO E ELETRODUTO</t>
  </si>
  <si>
    <t>ED-49334</t>
  </si>
  <si>
    <t>ENVELOPE DE CONCRETO PARA PROTEÇÃO DE TUBOS DE PVC ENTERRADO - CONCRETO TIPO A FCK = 13,5 MPA</t>
  </si>
  <si>
    <t>LIMPEZA DE OBRA</t>
  </si>
  <si>
    <t>LIMPEZA GERAL</t>
  </si>
  <si>
    <t>ED-50265</t>
  </si>
  <si>
    <t>LAVAGEM DE FACHADA COM HIDROJATEAMENTO, EXCLUSIVE ANDAIME METÁLICO, TIPO FIXO/TORRE/SUSPENSO, PARA FACHADA</t>
  </si>
  <si>
    <t>ED-32816</t>
  </si>
  <si>
    <t>LAVAGEM DE PISOS E SUPERFÍCIES EM GERAL COM HIDROJATEAMENTO</t>
  </si>
  <si>
    <t>ED-50263</t>
  </si>
  <si>
    <t>LIMPEZA DE CALHA EM CHAPA GALVANIZADA OU EM PVC, INCLUSIVE DESOBSTRUÇÃO</t>
  </si>
  <si>
    <t>ED-50264</t>
  </si>
  <si>
    <t>LIMPEZA DE MATERIAL CERÂMICO</t>
  </si>
  <si>
    <t>ED-50271</t>
  </si>
  <si>
    <t>LIMPEZA DE RODAPÉ</t>
  </si>
  <si>
    <t>ED-50272</t>
  </si>
  <si>
    <t>LIMPEZA DE VIDROS E ESPELHOS</t>
  </si>
  <si>
    <t>ED-50270</t>
  </si>
  <si>
    <t>LIMPEZA PERMANENTE DA OBRA - 01 SERVENTE X 4 HORAS DIÁRIAS</t>
  </si>
  <si>
    <t>ED-50269</t>
  </si>
  <si>
    <t>LIMPEZA PERMANENTE DA OBRA - 01 SERVENTE X 8 HORAS DIÁRIAS</t>
  </si>
  <si>
    <t>LIMPEZA FINAL PARA ENTREGA DA OBRA</t>
  </si>
  <si>
    <t>ED-50266</t>
  </si>
  <si>
    <t>OBRAS VIÁRIAS</t>
  </si>
  <si>
    <t>ESTABILIZAÇÃO DE SOLO</t>
  </si>
  <si>
    <t>ED-50411</t>
  </si>
  <si>
    <t>GEOTÊXTIL NÃO TECIDO PARA ESTABILIZAÇÃO DE SOLOS</t>
  </si>
  <si>
    <t>PAVIMENTO INTERTRAVADO</t>
  </si>
  <si>
    <t>ED-9837</t>
  </si>
  <si>
    <t>APLICAÇÃO DE CAMADA E REGULARIZAÇÃO EM COLCHÃO DE AREIA PARA PAVIMENTO COM PISO INTERTRAVADO, EXCLUSIVE COMPACTAÇÃO</t>
  </si>
  <si>
    <t>ED-8912</t>
  </si>
  <si>
    <t>EXECUÇÃO DE PAVIMENTO COM PISO INTERTRAVADO, TIPO ECOLÓGICO, ESP. 6CM, COM FCK DE 35MPA, INCLUSIVE COLCHÃO DE AREIA, ESP. 6CM, PARA ASSENTAMENTO, COMPACTAÇÃO MECANIZADA, CARGA E DESCARGA MECÂNICA EM CAMINHÃO, EXCLUSIVE TRANSPORTE DE PISO INTERTRAVADO</t>
  </si>
  <si>
    <t>ED-8917</t>
  </si>
  <si>
    <t>EXECUÇÃO DE PAVIMENTO COM PISO INTERTRAVADO, TIPO RETANGULAR, ESP. 10CM, COM FCK DE 35MPA, INCLUSIVE COLCHÃO DE AREIA, ESP. 6CM, PARA ASSENTAMENTO, COMPACTAÇÃO MECANIZADA, CARGA E DESCARGA MECÂNICA EM CAMINHÃO, EXCLUSIVE TRANSPORTE DE PISO INTERTRAVADO</t>
  </si>
  <si>
    <t>ED-8918</t>
  </si>
  <si>
    <t>EXECUÇÃO DE PAVIMENTO COM PISO INTERTRAVADO, TIPO RETANGULAR, ESP. 10CM, COM FCK DE 40MPA, INCLUSIVE COLCHÃO DE AREIA, ESP. 6CM, PARA ASSENTAMENTO, COMPACTAÇÃO MECANIZADA, CARGA E DESCARGA MECÂNICA EM CAMINHÃO, EXCLUSIVE TRANSPORTE DE PISO INTERTRAVADO</t>
  </si>
  <si>
    <t>ED-8915</t>
  </si>
  <si>
    <t>EXECUÇÃO DE PAVIMENTO COM PISO INTERTRAVADO, TIPO RETANGULAR, ESP. 6CM, COM FCK DE 35MPA, INCLUSIVE COLCHÃO DE AREIA, ESP. 6CM, PARA ASSENTAMENTO, COMPACTAÇÃO MECANIZADA, CARGA E DESCARGA MECÂNICA EM CAMINHÃO, EXCLUSIVE TRANSPORTE DE PISO INTERTRAVADO</t>
  </si>
  <si>
    <t>ED-8916</t>
  </si>
  <si>
    <t>EXECUÇÃO DE PAVIMENTO COM PISO INTERTRAVADO, TIPO RETANGULAR, ESP. 8CM, COM FCK DE 35MPA, INCLUSIVE COLCHÃO DE AREIA, ESP. 6CM, PARA ASSENTAMENTO, COMPACTAÇÃO MECANIZADA, CARGA E DESCARGA MECÂNICA EM CAMINHÃO, EXCLUSIVE TRANSPORTE DE PISO INTERTRAVADO</t>
  </si>
  <si>
    <t>ED-8913</t>
  </si>
  <si>
    <t>EXECUÇÃO DE PAVIMENTO COM PISO INTERTRAVADO, TIPO SEXTAVADO, ESP. 6CM, COM FCK DE 35MPA, INCLUSIVE COLCHÃO DE AREIA, ESP. 6CM, PARA ASSENTAMENTO, COMPACTAÇÃO MECANIZADA, CARGA E DESCARGA MECÂNICA EM CAMINHÃO, EXCLUSIVE TRANSPORTE DE PISO INTERTRAVADO</t>
  </si>
  <si>
    <t>ED-8914</t>
  </si>
  <si>
    <t>EXECUÇÃO DE PAVIMENTO COM PISO INTERTRAVADO, TIPO SEXTAVADO, ESP. 8CM, COM FCK DE 35MPA, INCLUSIVE COLCHÃO DE AREIA, ESP. 6CM, PARA ASSENTAMENTO, COMPACTAÇÃO MECANIZADA, CARGA E DESCARGA MECÂNICA EM CAMINHÃO, EXCLUSIVE TRANSPORTE DE PISO INTERTRAVADO</t>
  </si>
  <si>
    <t>PAVIMENTAÇÃO</t>
  </si>
  <si>
    <t>ED-50413</t>
  </si>
  <si>
    <t>ALVENARIA POLIÉDRICA, RETIRADA E REASSENTAMENTO SOBRE COXIM DE AREIA</t>
  </si>
  <si>
    <t>ED-50421</t>
  </si>
  <si>
    <t>ASSENTAMENTO DE MATA-BURRO DE CONCRETO</t>
  </si>
  <si>
    <t>ED-7624</t>
  </si>
  <si>
    <t>EXECUÇÃO E APLICAÇÃO DE CONCRETO ASFÁLTICO PRE-MISTURADO À FRIO (PMF), EM BETONEIRA, INCLUINDO FORNECIMENTO E TRANSPORTE DOS AGREGADOS E MATERIAL BETUMINOSO, INCLUSIVE TRANSPORTE DA MASSA ASFÁLTICA ATÉ A PISTA</t>
  </si>
  <si>
    <t>ED-7623</t>
  </si>
  <si>
    <t>EXECUÇÃO E APLICAÇÃO DE CONCRETO BETUMINOSO USINADO A QUENTE (CBUQ), MASSA COMERCIAL, INCLUINDO FORNECIMENTO E TRANSPORTE DOS AGREGADOS E MATERIAL BETUMINOSO, EXCLUSIVE TRANSPORTE DA MASSA ASFÁLTICA ATÉ A PISTA</t>
  </si>
  <si>
    <t>ED-50412</t>
  </si>
  <si>
    <t>PARALELEPÍPEDO, RETIRADA E REASSENTAMENTO SOBRE COXIM DE AREIA</t>
  </si>
  <si>
    <t>ED-50414</t>
  </si>
  <si>
    <t>REMOÇÃO E REASSENTAMENTO DE CALÇAMENTO EM BLOCO DE CONCRETO INTERTRAVADO OU SEXTAVADO, COM REAPROVEITAMENTO DOS BLOCOS, INCLUSIVE FORNECIMENTO COM APLICAÇÃO E REGULARIZAÇÃO MECANIZADA DE COLCHÃO DE AREIA</t>
  </si>
  <si>
    <t>ENSECADEIRA</t>
  </si>
  <si>
    <t>ED-50422</t>
  </si>
  <si>
    <t>ENSECADEIRA INCLUSIVE RETIRADA DO MADEIRAMENTO , PAREDE SIMPLES</t>
  </si>
  <si>
    <t>PONTE E TRAVESSIA</t>
  </si>
  <si>
    <t>ED-29090</t>
  </si>
  <si>
    <t>DESCARGA DE CAMINHÃO, PARA ELEMENTOS DE VIGA OU TABULEIRO PARA PONTE, INCLUSIVE DESCARGA DE PERFIS LONGARINAS, TRANSVERSINAS, CHAPAS E ACESSÓRIOS, EXCLUSIVE FORNECIMENTO E TRANSPORTE</t>
  </si>
  <si>
    <t>ED-27791</t>
  </si>
  <si>
    <t>FORNECIMENTO DE ESTRUTURA METÁLICA EM PERFIL SOLDADO PARA PONTES, EM AÇO PATINÁVEL, INCLUSIVE FABRICAÇÃO, EXCLUSIVE TRANSPORTE E LANÇAMENTO</t>
  </si>
  <si>
    <t>ED-50428</t>
  </si>
  <si>
    <t>LANÇAMENTO DE VIGA PARA PONTE, EXCLUSIVE FORNECIMENTO, DESCARGA E TRANSPORTE - PROJETO PADRÃO SEINFRA-MG</t>
  </si>
  <si>
    <t>ED-29091</t>
  </si>
  <si>
    <t>TRANSPORTE DE VIGA OU TABULEIRO PARA PONTE (CUSTO FIXO), INCLUSIVE CARGA, EXCLUSIVE FORNECIMENTO , DESCARGA E TRANSPORTE EM QUILÔMETRO RODADO (CUSTO VARIÁVEL)</t>
  </si>
  <si>
    <t>ED-29092</t>
  </si>
  <si>
    <t>TRANSPORTE DE VIGA OU TABULEIRO PARA PONTE (CUSTO VARIÁVEL), EXCLUSIVE FORNECIMENTO , DESCARGA E CUSTO FIXO DE TRANSPORTE</t>
  </si>
  <si>
    <t>TxKM</t>
  </si>
  <si>
    <t>TRANSPORTES</t>
  </si>
  <si>
    <t>CARGA DE MATERIAL</t>
  </si>
  <si>
    <t>ED-51131</t>
  </si>
  <si>
    <t>CARGA MANUAL DE MATERIAL DE QUALQUER NATUREZA SOBRE CAMINHÃO, EXCLUSIVE TRANSPORTE</t>
  </si>
  <si>
    <t>ED-51132</t>
  </si>
  <si>
    <t>CARGA MECÂNICA DE MATERIAL DE QUALQUER NATUREZA SOBRE CAMINHÃO, EXCLUSIVE TRANSPORTE</t>
  </si>
  <si>
    <t>TRANSPORTE DE MATERIAL</t>
  </si>
  <si>
    <t>ED-7565</t>
  </si>
  <si>
    <t>CARGA E DESCARGA MANUAL DE MATERIAIS DIVERSOS, EM CAMINHÃO, TRAÇÃO 4X2, TIPO TOCO, PESO BRUTO TOTAL (PBT) DE 14.300KG, COM CARROCERIA DE CARGA SECA, COM CAPACIDADE DE 7T, INCLUSIVE MANOBRA, EXCLUSIVE TRANSPORTE</t>
  </si>
  <si>
    <t>t</t>
  </si>
  <si>
    <t>ED-7561</t>
  </si>
  <si>
    <t>CARGA E DESCARGA MANUAL DE MATERIAIS DIVERSOS, EM CAMINHÃO, TRAÇÃO 6X2, TIPO TRUCADO, PESO BRUTO TOTAL (PBT) DE 23.000KG, COM CARROCERIA DE CARGA SECA, COM CAPACIDADE DE 15T, INCLUSIVE MANOBRA, EXCLUSIVE TRANSPORTE</t>
  </si>
  <si>
    <t>ED-7426</t>
  </si>
  <si>
    <t>CARGA E DESCARGA MECÂNICA DE PISO INTERTRAVADO, EM CAMINHÃO, TRAÇÃO 6X2, TIPO TRUCADO, PESO BRUTO TOTAL (PBT) DE 23.000KG, COM GUINDASTE ARTICULADO, MOMENTO DE CARGA MÁXIMO DE 10TXM, E CARROCERIA DE CARGA SECA, COM CAPACIDADE DE 14T, INCLUSIVE MANOBRA, EXCLUSIVE TRANSPORTE</t>
  </si>
  <si>
    <t>ED-7541</t>
  </si>
  <si>
    <t>CARGA E DESCARGA MECÂNICA DE TUBO DE CONCRETO, EM CAMINHÃO, TRAÇÃO 6X2, TIPO TRUCADO, PESO BRUTO TOTAL (PBT) DE 23.000KG, COM GUINDASTE ARTICULADO, MOMENTO DE CARGA MÁXIMO DE 10TXM, E CARROCERIA DE CARGA SECA, COM CAPACIDADE DE 14T, INCLUSIVE MANOBRA, EXCLUSIVE TRANSPORTE</t>
  </si>
  <si>
    <t>ED-7556</t>
  </si>
  <si>
    <t>CARGA E DESCARGA MECÂNICA EM CAMINHÃO, TRAÇÃO 6X2, TIPO TRUCADO, PESO BRUTO TOTAL (PBT) DE 23.000KG, COM GUINDASTE ARTICULADO, MOMENTO DE CARGA MÁXIMO DE 20TXM, E CARROCERIA DE CARGA SECA, COM CAPACIDADE DE 14T, INCLUSIVE MANOBRA, EXCLUSIVE TRANSPORTE</t>
  </si>
  <si>
    <t>ED-51134</t>
  </si>
  <si>
    <t>TRANSPORTE DE MATERIAL DE QUALQUER NATUREZA COM CARRINHO DE MÃO, COM DISTÂNCIAS MAIORES QUE 50M E MENORES OU IGUAIS A 100M, INCLUSIVE CARGA/DESGARGA</t>
  </si>
  <si>
    <t>ED-51133</t>
  </si>
  <si>
    <t>TRANSPORTE DE MATERIAL DE QUALQUER NATUREZA COM CARRINHO DE MÃO, COM DISTÂNCIAS MENORES OU IGUAIS A 50M, INCLUSIVE CARGA/DESCARGA</t>
  </si>
  <si>
    <t>ED-29230</t>
  </si>
  <si>
    <t>TRANSPORTE DE MATERIAL DE QUALQUER NATUREZA EM CAMINHÃO, DISTÂNCIA MAIOR QUE 1KM E MENOR OU IGUAL A 2KM, DENTRO DO PERÍMETRO URBANO, EXCLUSIVE CARGA, INCLUSIVE DESCARGA</t>
  </si>
  <si>
    <t>M3xKM</t>
  </si>
  <si>
    <t>ED-29233</t>
  </si>
  <si>
    <t>TRANSPORTE DE MATERIAL DE QUALQUER NATUREZA EM CAMINHÃO, DISTÂNCIA MAIOR QUE 10KM E MENOR OU IGUAL A 20KM, DENTRO DO PERÍMETRO URBANO, EXCLUSIVE CARGA, INCLUSIVE DESCARGA</t>
  </si>
  <si>
    <t>ED-29231</t>
  </si>
  <si>
    <t>TRANSPORTE DE MATERIAL DE QUALQUER NATUREZA EM CAMINHÃO, DISTÂNCIA MAIOR QUE 2KM E MENOR OU IGUAL A 5KM, DENTRO DO PERÍMETRO URBANO, EXCLUSIVE CARGA, INCLUSIVE DESCARGA</t>
  </si>
  <si>
    <t>ED-29234</t>
  </si>
  <si>
    <t>TRANSPORTE DE MATERIAL DE QUALQUER NATUREZA EM CAMINHÃO, DISTÂNCIA MAIOR QUE 20KM E MENOR OU IGUAL A 30KM, DENTRO DO PERÍMETRO URBANO, EXCLUSIVE CARGA, INCLUSIVE DESCARGA</t>
  </si>
  <si>
    <t>ED-29232</t>
  </si>
  <si>
    <t>TRANSPORTE DE MATERIAL DE QUALQUER NATUREZA EM CAMINHÃO, DISTÂNCIA MAIOR QUE 5KM E MENOR OU IGUAL A 10KM, DENTRO DO PERÍMETRO URBANO, EXCLUSIVE CARGA, INCLUSIVE DESCARGA</t>
  </si>
  <si>
    <t>ED-29235</t>
  </si>
  <si>
    <t>TRANSPORTE DE MATERIAL DE QUALQUER NATUREZA EM CAMINHÃO, DISTÂNCIA MAIORES QUE 30KM, DENTRO DO PERÍMETRO URBANO, EXCLUSIVE CARGA, INCLUSIVE DESCARGA</t>
  </si>
  <si>
    <t>ED-29229</t>
  </si>
  <si>
    <t>TRANSPORTE DE MATERIAL DE QUALQUER NATUREZA EM CAMINHÃO, DISTÂNCIA MENOR OU IGUAL A 1KM, DENTRO DO PERÍMETRO URBANO, EXCLUSIVE CARGA, INCLUSIVE DESCARGA</t>
  </si>
  <si>
    <t>ED-51125</t>
  </si>
  <si>
    <t>TRANSPORTE DE MATERIAL DEMOLIDO EM CAÇAMBA, EXCLUSIVE CARGA MANUAL OU MECÂNICA</t>
  </si>
  <si>
    <t>ED-51126</t>
  </si>
  <si>
    <t>TRANSPORTE DE MATERIAL DEMOLIDO EM CAÇAMBA (MUNICÍPIO: BELO HORIZONTE), EXCLUSIVE CARGA MANUAL OU MECÂNICA</t>
  </si>
  <si>
    <t>ED-7423</t>
  </si>
  <si>
    <t>TRANSPORTE DE PISO INTERTRAVADO, EM CAMINHÃO, TRAÇÃO 6X2, TIPO TRUCADO, PESO BRUTO TOTAL (PBT) DE 23.000KG, COM GUINDASTE ARTICULADO, MOMENTO DE CARGA MÁXIMO DE 10TXM, E CARROCERIA DE CARGA SECA, COM CAPACIDADE DE 14T, EM RODOVIA COM LEITO NATURAL, EXCLUSIVE MANOBRA, CARGA E DESCARGA</t>
  </si>
  <si>
    <t>ED-7424</t>
  </si>
  <si>
    <t>TRANSPORTE DE PISO INTERTRAVADO, EM CAMINHÃO, TRAÇÃO 6X2, TIPO TRUCADO, PESO BRUTO TOTAL (PBT) DE 23.000KG, COM GUINDASTE ARTICULADO, MOMENTO DE CARGA MÁXIMO DE 10TXM, E CARROCERIA DE CARGA SECA, COM CAPACIDADE DE 14T, EM RODOVIA COM REVESTIMENTO PRIMÁRIO, EXCLUSIVE MANOBRA, CARGA E DESCARGA</t>
  </si>
  <si>
    <t>ED-7425</t>
  </si>
  <si>
    <t>TRANSPORTE DE PISO INTERTRAVADO, EM CAMINHÃO, TRAÇÃO 6X2, TIPO TRUCADO, PESO BRUTO TOTAL (PBT) DE 23.000KG, COM GUINDASTE ARTICULADO, MOMENTO DE CARGA MÁXIMO DE 10TXM, E CARROCERIA DE CARGA SECA, COM CAPACIDADE DE 14T, EM RODOVIA PAVIMENTADA, EXCLUSIVE MANOBRA, CARGA E DESCARGA</t>
  </si>
  <si>
    <t>ED-7538</t>
  </si>
  <si>
    <t>TRANSPORTE DE TUBO DE CONCRETO, EM CAMINHÃO, TRAÇÃO 6X2, TIPO TRUCADO, PESO BRUTO TOTAL (PBT) DE 23.000KG, COM GUINDASTE ARTICULADO, MOMENTO DE CARGA MÁXIMO DE 10TXM, E CARROCERIA DE CARGA SECA, COM CAPACIDADE DE 14T, EM RODOVIA COM LEITO NATURAL, EXCLUSIVE MANOBRA, CARGA E DESCARGA</t>
  </si>
  <si>
    <t>ED-7539</t>
  </si>
  <si>
    <t>TRANSPORTE DE TUBO DE CONCRETO, EM CAMINHÃO, TRAÇÃO 6X2, TIPO TRUCADO, PESO BRUTO TOTAL (PBT) DE 23.000KG, COM GUINDASTE ARTICULADO, MOMENTO DE CARGA MÁXIMO DE 10TXM, E CARROCERIA DE CARGA SECA, COM CAPACIDADE DE 14T, EM RODOVIA COM REVESTIMENTO PRIMÁRIO, EXCLUSIVE MANOBRA, CARGA E DESCARGA</t>
  </si>
  <si>
    <t>ED-7540</t>
  </si>
  <si>
    <t>TRANSPORTE DE TUBO DE CONCRETO, EM CAMINHÃO, TRAÇÃO 6X2, TIPO TRUCADO, PESO BRUTO TOTAL (PBT) DE 23.000KG, COM GUINDASTE ARTICULADO, MOMENTO DE CARGA MÁXIMO DE 10TXM, E CARROCERIA DE CARGA SECA, COM CAPACIDADE DE 14T, EM RODOVIA PAVIMENTADA, EXCLUSIVE MANOBRA, CARGA E DESCARGA</t>
  </si>
  <si>
    <t>ED-7562</t>
  </si>
  <si>
    <t>TRANSPORTE EM CAMINHÃO, TRAÇÃO 4X2, TIPO TOCO, PESO BRUTO TOTAL (PBT) DE 14.300KG, COM CARROCERIA DE CARGA SECA, COM CAPACIDADE DE 7T, EM RODOVIA COM LEITO NATURAL, EXCLUSIVE MANOBRA, CARGA E DESCARGA</t>
  </si>
  <si>
    <t>ED-7563</t>
  </si>
  <si>
    <t>TRANSPORTE EM CAMINHÃO, TRAÇÃO 4X2, TIPO TOCO, PESO BRUTO TOTAL (PBT) DE 14.300KG, COM CARROCERIA DE CARGA SECA, COM CAPACIDADE DE 7T, EM RODOVIA COM REVESTIMENTO PRIMÁRIO, EXCLUSIVE MANOBRA, CARGA E DESCARGA</t>
  </si>
  <si>
    <t>ED-7564</t>
  </si>
  <si>
    <t>TRANSPORTE EM CAMINHÃO, TRAÇÃO 4X2, TIPO TOCO, PESO BRUTO TOTAL (PBT) DE 14.300KG, COM CARROCERIA DE CARGA SECA, COM CAPACIDADE DE 7T, EM RODOVIA PAVIMENTADA, EXCLUSIVE MANOBRA, CARGA E DESCARGA</t>
  </si>
  <si>
    <t>ED-7557</t>
  </si>
  <si>
    <t>TRANSPORTE EM CAMINHÃO, TRAÇÃO 6X2, TIPO TRUCADO, PESO BRUTO TOTAL (PBT) DE 23.000KG, COM CARROCERIA DE CARGA SECA, COM CAPACIDADE DE 15T, EM RODOVIA COM LEITO NATURAL, EXCLUSIVE MANOBRA, CARGA E DESCARGA</t>
  </si>
  <si>
    <t>ED-7558</t>
  </si>
  <si>
    <t>TRANSPORTE EM CAMINHÃO, TRAÇÃO 6X2, TIPO TRUCADO, PESO BRUTO TOTAL (PBT) DE 23.000KG, COM CARROCERIA DE CARGA SECA, COM CAPACIDADE DE 15T, EM RODOVIA COM REVESTIMENTO PRIMÁRIO, EXCLUSIVE MANOBRA, CARGA E DESCARGA</t>
  </si>
  <si>
    <t>ED-7560</t>
  </si>
  <si>
    <t>TRANSPORTE EM CAMINHÃO, TRAÇÃO 6X2, TIPO TRUCADO, PESO BRUTO TOTAL (PBT) DE 23.000KG, COM CARROCERIA DE CARGA SECA, COM CAPACIDADE DE 15T, EM RODOVIA PAVIMENTADA, EXCLUSIVE MANOBRA, CARGA E DESCARGA</t>
  </si>
  <si>
    <t>ED-7553</t>
  </si>
  <si>
    <t>TRANSPORTE EM CAMINHÃO, TRAÇÃO 6X2, TIPO TRUCADO, PESO BRUTO TOTAL (PBT) DE 23.000KG, COM GUINDASTE ARTICULADO, MOMENTO DE CARGA MÁXIMO DE 20TXM, E CARROCERIA DE CARGA SECA, COM CAPACIDADE DE 14T, EM RODOVIA COM LEITO NATURAL, EXCLUSIVE MANOBRA, CARGA E DESCARGA</t>
  </si>
  <si>
    <t>ED-7554</t>
  </si>
  <si>
    <t>TRANSPORTE EM CAMINHÃO, TRAÇÃO 6X2, TIPO TRUCADO, PESO BRUTO TOTAL (PBT) DE 23.000KG, COM GUINDASTE ARTICULADO, MOMENTO DE CARGA MÁXIMO DE 20TXM, E CARROCERIA DE CARGA SECA, COM CAPACIDADE DE 14T, EM RODOVIA COM REVESTIMENTO PRIMÁRIO, EXCLUSIVE MANOBRA, CARGA E DESCARGA</t>
  </si>
  <si>
    <t>ED-7555</t>
  </si>
  <si>
    <t>TRANSPORTE EM CAMINHÃO, TRAÇÃO 6X2, TIPO TRUCADO, PESO BRUTO TOTAL (PBT) DE 23.000KG, COM GUINDASTE ARTICULADO, MOMENTO DE CARGA MÁXIMO DE 20TXM, E CARROCERIA DE CARGA SECA, COM CAPACIDADE DE 14T, EM RODOVIA PAVIMENTADA, EXCLUSIVE MANOBRA, CARGA E DESCARGA</t>
  </si>
  <si>
    <t>PROJETO PADRÃO ESCOLAR</t>
  </si>
  <si>
    <t>ALAMBRADO E MURO</t>
  </si>
  <si>
    <t>ED-50400</t>
  </si>
  <si>
    <t>COLUNA DE ALVENARIA A VISTA DE SUPORTE DO PORTÃO (PARA CAIXA DE MEDIÇÃO DE ENERGIA OU PARA PLACA DO NOME DO PRÉDIO) 1,70 X 2,30 M</t>
  </si>
  <si>
    <t>ED-50409</t>
  </si>
  <si>
    <t>MURETA DE TIJOLO COMUM ESP. = 15CM, H = 105 CM, A REVESTIR</t>
  </si>
  <si>
    <t>ED-50410</t>
  </si>
  <si>
    <t>MURETA DE TIJOLO COMUM ESP. = 15CM, H = 130 CM, A REVESTIR</t>
  </si>
  <si>
    <t>ESQUADRIA</t>
  </si>
  <si>
    <t>ED-14458</t>
  </si>
  <si>
    <t>BRISE HORIZONTAL EM CHAPA DE AÇO PARA FACHADA, LARGURA DE 50CM, INCLUSIVE DUAS (2) DEMÃOS DE PINTURA ESMALTE</t>
  </si>
  <si>
    <t>ED-50950</t>
  </si>
  <si>
    <t>FECHAMENTO DE EMPENA COM QUADRO EM PERFIL, CANTONEIRA 2" X 2", SOLDADO, E TELA FIO 12 MALHA 1/2" (CONFORME DETALHE DE PRÉDIO ESCOLAR, INCLUSIVE PINTURA ESMALTE)</t>
  </si>
  <si>
    <t>ED-50954</t>
  </si>
  <si>
    <t>FORNECIMENTO DE JANELA BASCULANTE DE FERRO, INCLUSIVE ASSENTAMENTO, FERRAGENS E ACESSÓRIOS</t>
  </si>
  <si>
    <t>ED-50957</t>
  </si>
  <si>
    <t>FORNECIMENTO DE JANELA BASCULANTE EM METALON, INCLUSIVE ASSENTAMENTO, FERRAGENS E ACESSÓRIOS</t>
  </si>
  <si>
    <t>ED-50955</t>
  </si>
  <si>
    <t>FORNECIMENTO DE JANELA DE CORRER EM FERRO, INCLUSIVE ASSENTAMENTO, FERRAGENS E ACESSÓRIOS</t>
  </si>
  <si>
    <t>ED-50958</t>
  </si>
  <si>
    <t>FORNECIMENTO DE JANELA DE CORRER EM METALON, INCLUSIVE ASSENTAMENTO, FERRAGENS E ACESSÓRIOS</t>
  </si>
  <si>
    <t>ED-50956</t>
  </si>
  <si>
    <t>FORNECIMENTO DE JANELA EM FERRO, TIPO MÁXIM-AR, INCLUSIVE ASSENTAMENTO, FERRAGENS E ACESSÓRIOS</t>
  </si>
  <si>
    <t>ED-50959</t>
  </si>
  <si>
    <t>FORNECIMENTO DE JANELA EM METALON, TIPO MÁXIM-AR, INCLUSIVE ASSENTAMENTO, FERRAGENS E ACESSÓRIOS</t>
  </si>
  <si>
    <t>ED-50960</t>
  </si>
  <si>
    <t>FORNECIMENTO DE JANELA VENEZIANA FIXAS METALON, INCLUSIVE ASSENTAMENTO, FERRAGENS E ACESSÓRIOS</t>
  </si>
  <si>
    <t>ED-50965</t>
  </si>
  <si>
    <t>FORNECIMENTO DE MARCO EM CHAPA METÁLICA, INCLUSIVE ASSENTAMENTO, EXCLUSIVE PORTA</t>
  </si>
  <si>
    <t>ED-50896</t>
  </si>
  <si>
    <t>GF1 - (340 X 145 CM ) GRADE FIXA PARA PROTEÇÃO DE JANELAS, EM BARRA DE FERRO QUADRADO DE 1/2" E QUADRO DE FERRO CHATO DE 1/2"X 1/8", COLOCADA</t>
  </si>
  <si>
    <t>ED-50897</t>
  </si>
  <si>
    <t>GF1 - (340 X 165 CM ) GRADE FIXA PARA PROTEÇÃO DE JANELAS, EM BARRA DE FERRO QUADRADO DE 1/2" E QUADRO DE FERRO CHATO DE 1/2"X 1/8", COLOCADA</t>
  </si>
  <si>
    <t>ED-50899</t>
  </si>
  <si>
    <t>GF2 - (340 X 105 CM ) GRADE FIXA PARA PROTEÇÃO DE JANELAS, EM BARRA DE FERRO QUADRADO DE 1/2" E QUADRO DE FERRO CHATO DE 1/2"X 1/8", COLOCADA</t>
  </si>
  <si>
    <t>ED-50898</t>
  </si>
  <si>
    <t>GF2 - (340 X 165 CM ) GRADE FIXA PARA PROTEÇÃO DE JANELAS, EM BARRA DE FERRO QUADRADO DE 1/2" E QUADRO DE FERRO CHATO DE 1/2"X 1/8", COLOCADA</t>
  </si>
  <si>
    <t>ED-50900</t>
  </si>
  <si>
    <t>GF3 - (340 X 60 CM ) GRADE FIXA PARA PROTEÇÃO DE JANELAS, EM BARRA DE FERRO QUADRADO DE 1/2" E QUADRO DE FERRO CHATO DE 1/2"X 1/8", COLOCADA</t>
  </si>
  <si>
    <t>ED-50901</t>
  </si>
  <si>
    <t>GF3 - (340 X 80 CM ) GRADE FIXA PARA PROTEÇÃO DE JANELAS, EM BARRA DE FERRO QUADRADO DE 1/2" E QUADRO DE FERRO CHATO DE 1/2"X 1/8", COLOCADA</t>
  </si>
  <si>
    <t>ED-50902</t>
  </si>
  <si>
    <t>GF4 - (162,5 X 80 CM ) GRADE FIXA PARA PROTEÇÃO DE JANELAS, EM BARRA DE FERRO QUADRADO DE 1/2" E QUADRO DE FERRO CHATO DE 1/2"X 1/8", COLOCADA</t>
  </si>
  <si>
    <t>ED-50904</t>
  </si>
  <si>
    <t>GF5 - (340 X 185 CM ) GRADE FIXA PARA PROTEÇÃO DE JANELAS, EM BARRA DE FERRO QUADRADO DE 1/2" E QUADRO DE FERRO CHATO DE 1/2"X 1/8", COLOCADA</t>
  </si>
  <si>
    <t>ED-50903</t>
  </si>
  <si>
    <t>GF5 - (340 X 40 CM ) GRADE FIXA PARA PROTEÇÃO DE JANELAS, EM BARRA DE FERRO QUADRADO DE 1/2" E QUADRO DE FERRO CHATO DE 1/2"X 1/8", COLOCADA</t>
  </si>
  <si>
    <t>ED-50913</t>
  </si>
  <si>
    <t>GR - GRADE FIXA EM FERRO (180 X 158 CM) , COLOCADA</t>
  </si>
  <si>
    <t>ED-50912</t>
  </si>
  <si>
    <t>JANELA PERFIL CANTONEIRA BASCULANTE 0,60 X 0,60 M, CONFORME DETALHE PADRÃO ESCOLAR 4/98 VERSÃO 2005</t>
  </si>
  <si>
    <t>ED-50911</t>
  </si>
  <si>
    <t>JANELA PERFIL CANTONEIRA BASCULANTE 1,20 X 0,60 M, CONFORME DETALHE PADRÃO ESCOLAR 4/98 VERSÃO 2005</t>
  </si>
  <si>
    <t>ED-50882</t>
  </si>
  <si>
    <t>JB1 - (340 X 40 CM) BASCULANTE DE FERRO ASSENTADA COM PARAFUSOS E BUCHA, CONFORME DETALHE E ESPECIFICAÇÕES</t>
  </si>
  <si>
    <t>ED-50881</t>
  </si>
  <si>
    <t>JB1 - (345 X 40 CM) BASCULANTE DE FERRO ASSENTADA COM PARAFUSOS E BUCHA, CONFORME DETALHE E ESPECIFICAÇÕES</t>
  </si>
  <si>
    <t>ED-50884</t>
  </si>
  <si>
    <t>JB2 - (340 X 60 CM) BASCULANTE DE FERRO ASSENTADA COM PARAFUSOS E BUCHA,CONFORME DETALHE E ESPECIFICAÇÕES</t>
  </si>
  <si>
    <t>ED-50883</t>
  </si>
  <si>
    <t>JB2 - (345 X 60 CM) BASCULANTE DE FERRO ASSENTADA COM PARAFUSOS E BUCHA,CONFORME DETALHE E ESPECIFICAÇÕES</t>
  </si>
  <si>
    <t>ED-50886</t>
  </si>
  <si>
    <t>JB3 - (340 X 80 CM) BASCULANTE DE FERRO ASSENTADA COM PARAFUSOS E BUCHA,CONFORME DETALHE E ESPECIFICAÇÕES</t>
  </si>
  <si>
    <t>ED-50885</t>
  </si>
  <si>
    <t>JB3 - (345 X 80 CM) BASCULANTE DE FERRO ASSENTADA COM PARAFUSOS E BUCHA,CONFORME DETALHE E ESPECIFICAÇÕES</t>
  </si>
  <si>
    <t>ED-50887</t>
  </si>
  <si>
    <t>JB4 - (165 X 80 CM) BASCULANTE DE FERRO ASSENTADA COM PARAFUSOS E BUCHA,CONFORME DETALHE E ESPECIFICAÇÕES</t>
  </si>
  <si>
    <t>ED-50888</t>
  </si>
  <si>
    <t>JB5 - (172,5 X 40 CM) BASCULANTE DE FERRO ASSENTADA COM PARAFUSOS E BUCHA,CONFORME DETALHE E ESPECIFICAÇÕES</t>
  </si>
  <si>
    <t>ED-50889</t>
  </si>
  <si>
    <t>JB5 - (195 X 40 CM) BASCULANTE DE FERRO ASSENTADA COM PARAFUSOS E BUCHA,CONFORME DETALHE E ESPECIFICAÇÕES</t>
  </si>
  <si>
    <t>ED-50891</t>
  </si>
  <si>
    <t>JB6 - (210 X 40 CM) BASCULANTE DE FERRO ASSENTADA COM PARAFUSOS E BUCHA,CONFORME DETALHE E ESPECIFICAÇÕES</t>
  </si>
  <si>
    <t>ED-50890</t>
  </si>
  <si>
    <t>JB6 - (82,25 X 40 CM) BASCULANTE DE FERRO ASSENTADA COM PARAFUSOS E BUCHA,CONFORME DETALHE E ESPECIFICAÇÕES</t>
  </si>
  <si>
    <t>ED-50893</t>
  </si>
  <si>
    <t>JB7 - (162,5 X 40 CM) BASCULANTE DE FERRO ASSENTADA COM PARAFUSOS E BUCHA,CONFORME DETALHE E ESPECIFICAÇÕES</t>
  </si>
  <si>
    <t>ED-50892</t>
  </si>
  <si>
    <t>JB7 - (165 X 40 CM) BASCULANTE DE FERRO ASSENTADA COM PARAFUSOS E BUCHA,CONFORME DETALHE E ESPECIFICAÇÕES</t>
  </si>
  <si>
    <t>ED-50895</t>
  </si>
  <si>
    <t>JB8 - (130 X 40 CM) BASCULANTE DE FERRO ASSENTADA COM PARAFUSOS E BUCHA,CONFORME DETALHE E ESPECIFICAÇÕES</t>
  </si>
  <si>
    <t>ED-50894</t>
  </si>
  <si>
    <t>JB8 - (135 X 40 CM) BASCULANTE DE FERRO ASSENTADA COM PARAFUSOS E BUCHA,CONFORME DETALHE E ESPECIFICAÇÕES</t>
  </si>
  <si>
    <t>ED-50878</t>
  </si>
  <si>
    <t>JC1 - (340 x 145 CM) BASCULANTE DE FERRO ASSENTADA COM PARAFUSOS E BUCHA, CONFORME DETALHE E ESPECIFICAÇÕES</t>
  </si>
  <si>
    <t>ED-50877</t>
  </si>
  <si>
    <t>JC1 - (345 x 145 CM) BASCULANTE DE FERRO ASSENTADA COM PARAFUSOS E BUCHA, CONFORME DETALHE E ESPECIFICAÇÕES</t>
  </si>
  <si>
    <t>ED-50880</t>
  </si>
  <si>
    <t>JC2 - (340 X 165 CM) BASCULANTE DE FERRO ASSENTADA COM PARAFUSOS E BUCHA,CONFORME DETALHE E ESPECIFICAÇÕES</t>
  </si>
  <si>
    <t>ED-50879</t>
  </si>
  <si>
    <t>JC2 - (345 X 165 CM) BASCULANTE DE FERRO ASSENTADA COM PARAFUSOS E BUCHA,CONFORME DETALHE E ESPECIFICAÇÕES</t>
  </si>
  <si>
    <t>ED-50905</t>
  </si>
  <si>
    <t>JT - (150 X 75 CM) PAINEL FIXO EM TELA METÁLICA FIO 12 #5mm</t>
  </si>
  <si>
    <t>ED-50906</t>
  </si>
  <si>
    <t>JT - (150 X 80 CM) PAINEL FIXO EM TELA METÁLICA FIO 12 #5mm</t>
  </si>
  <si>
    <t>ED-50917</t>
  </si>
  <si>
    <t>J6 - (140 cm x 140 cm) GRADE FIXA DE FERRO ASSENTADA COM PARAFUSOS E BUCHA, CONFORME DETALHE E ESPECIFICAÇÕES</t>
  </si>
  <si>
    <t>ED-50918</t>
  </si>
  <si>
    <t>J9 - (140 cm x 175 cm) DE ABRIR, DUAS PORTAS, EM CHAPA METÁLICA DE FERRO ASSENTADA COM PARAFUSOS E BUCHA, CONFORME DETALHE E ESPECIFICAÇÕES</t>
  </si>
  <si>
    <t>ED-50907</t>
  </si>
  <si>
    <t>PG - (70 X 70 CM) PORTA COMPLETA, ESTRUTURA EM CHAPA, ASSENTADA , CONFORME DETALHES E ESPECIFICAÇÕES</t>
  </si>
  <si>
    <t>ED-49597</t>
  </si>
  <si>
    <t>PORTA DE MADEIRA COMPLETA, DIMENSÃO (100X160)CM, TIPO DE ABRIR, UMA (1) FOLHA, COM ACABAMENTO NATURAL PARA PINTURA/VERNIZ, INCLUSIVE MARCO EM CANTONEIRA DE AÇO COM ABAS IGUAIS, LARGURA DE 1.1/4" (31,75MM), ESP. 1/8" (3,17MM), TARJETA E DOBRADIÇAS, EXCLUSIVE PINTURA/VERNIZ</t>
  </si>
  <si>
    <t>ED-49598</t>
  </si>
  <si>
    <t>PORTA DE MADEIRA COMPLETA, DIMENSÃO (100X160)CM, TIPO DE ABRIR, UMA (1) FOLHA, COM ACABAMENTO NATURAL PARA PINTURA/VERNIZ, INCLUSIVE MARCO EM CANTONEIRA DE AÇO COM ABAS IGUAIS, LARGURA DE 1.1/4" (31,75MM), ESP. 1/8" (3,17MM), TARJETA LIVRE/OCUPADO E DOBRADIÇAS, EXCLUSIVE PINTURA/VERNIZ</t>
  </si>
  <si>
    <t>ED-49593</t>
  </si>
  <si>
    <t>PORTA DE MADEIRA COMPLETA, DIMENSÃO (55X160)CM, TIPO DE ABRIR, UMA (1) FOLHA, COM ACABAMENTO NATURAL PARA PINTURA/VERNIZ, INCLUSIVE MARCO EM CANTONEIRA DE AÇO COM ABAS IGUAIS, LARGURA DE 1.1/4" (31,75MM), ESP. 1/8" (3,17MM), TARJETA LIVRE/OCUPADO E DOBRADIÇAS, EXCLUSIVE PINTURA/VERNIZ</t>
  </si>
  <si>
    <t>ED-49594</t>
  </si>
  <si>
    <t>PORTA DE MADEIRA COMPLETA, DIMENSÃO (55X180)CM, TIPO DE ABRIR, UMA (1) FOLHA, COM ACABAMENTO NATURAL PARA PINTURA/VERNIZ, INCLUSIVE MARCO EM CANTONEIRA DE AÇO COM ABAS IGUAIS, LARGURA DE 1.1/4" (31,75MM), ESP. 1/8" (3,17MM), TARJETA E DOBRADIÇAS, EXCLUSIVE PINTURA/VERNIZ</t>
  </si>
  <si>
    <t>ED-49595</t>
  </si>
  <si>
    <t>PORTA DE MADEIRA COMPLETA, DIMENSÃO (55X180)CM, TIPO DE ABRIR, UMA (1) FOLHA, COM ACABAMENTO NATURAL PARA PINTURA/VERNIZ, INCLUSIVE MARCO EM CANTONEIRA DE AÇO COM ABAS IGUAIS, LARGURA DE 1.1/4" (31,75MM), ESP. 1/8" (3,17MM), TARJETA LIVRE/OCUPADO E DOBRADIÇAS, EXCLUSIVE PINTURA/VERNIZ</t>
  </si>
  <si>
    <t>ED-49596</t>
  </si>
  <si>
    <t>PORTA DE MADEIRA COMPLETA, DIMENSÃO (60X165)CM, TIPO DE ABRIR, UMA (1) FOLHA, COM ACABAMENTO NATURAL PARA PINTURA/VERNIZ, INCLUSIVE MARCO EM CANTONEIRA DE AÇO COM ABAS IGUAIS, LARGURA DE 1.1/4" (31,75MM), ESP. 1/8" (3,17MM), TARJETA LIVRE/OCUPADO E DOBRADIÇAS, EXCLUSIVE PINTURA/VERNIZ</t>
  </si>
  <si>
    <t>ED-50979</t>
  </si>
  <si>
    <t>PORTA EM PERFIL E CHAPA METÁLICA, EXCLUSIVE FERRAGENS E PINTURA</t>
  </si>
  <si>
    <t>ED-50971</t>
  </si>
  <si>
    <t>PORTA METÁLICA EM CHAPA DOBRADA, DIMENSÃO (60X210)CM, TIPO DE ABRIR, UMA (1) FOLHA, INCLUSIVE ESTRUTURA, DOBRADIÇA E MARCO, EXCLUSIVE FECHADURA E PINTURA</t>
  </si>
  <si>
    <t>ED-50972</t>
  </si>
  <si>
    <t>PORTA METÁLICA EM CHAPA DOBRADA, DIMENSÃO (70X210)CM, TIPO DE ABRIR, UMA (1) FOLHA, INCLUSIVE ESTRUTURA, DOBRADIÇA E MARCO, EXCLUSIVE FECHADURA E PINTURA</t>
  </si>
  <si>
    <t>ED-50974</t>
  </si>
  <si>
    <t>PORTA METÁLICA EM CHAPA DOBRADA, DIMENSÃO (80X210)CM, TIPO DE ABRIR, UMA (1) FOLHA, COM BARRA DE APOIO INOX, COMPRIMENTO DE 40CM, INCLUSIVE ESTRUTURA, DOBRADIÇA E MARCO, EXCLUSIVE FECHADURA E PINTURA</t>
  </si>
  <si>
    <t>ED-50973</t>
  </si>
  <si>
    <t>PORTA METÁLICA EM CHAPA DOBRADA, DIMENSÃO (80X210)CM, TIPO DE ABRIR, UMA (1) FOLHA, INCLUSIVE ESTRUTURA, DOBRADIÇA E MARCO, EXCLUSIVE FECHADURA E PINTURA</t>
  </si>
  <si>
    <t>ED-50975</t>
  </si>
  <si>
    <t>PORTA METÁLICA EM CHAPA DOBRADA, DIMENSÃO (90X210)CM, TIPO DE ABRIR, UMA (1) FOLHA, INCLUSIVE ESTRUTURA, DOBRADIÇA E MARCO, EXCLUSIVE FECHADURA E PINTURA</t>
  </si>
  <si>
    <t>ED-50976</t>
  </si>
  <si>
    <t>PORTA METÁLICA PARA SANITÁRIO EM CHAPA GALVANIZADA, ESP. 1,25MM (GSG-18), DIMENSÃO (60X150)CM, TIPO DE ABRIR, UMA (1) FOLHA, INCLUSIVE BATENTE, ESTRUTURA EM METALON (20X30)MM, DOBRADIÇA E TRANQUETA, EXCLUSIVE PINTURA</t>
  </si>
  <si>
    <t>ED-50978</t>
  </si>
  <si>
    <t>PORTA METÁLICA PARA SANITÁRIO EM CHAPA GALVANIZADA, ESP. 1,25MM (GSG-18), DIMENSÃO (60X180)CM, TIPO DE ABRIR, UMA (1) FOLHA, INCLUSIVE BATENTE, ESTRUTURA EM METALON (20X30)MM, DOBRADIÇA E TRANQUETA, EXCLUSIVE PINTURA</t>
  </si>
  <si>
    <t>ED-50977</t>
  </si>
  <si>
    <t>PORTA METÁLICA PARA SANITÁRIO EM CHAPA GALVANIZADA, ESP. 1,25MM (GSG-18), DIMENSÃO (80X150)CM, TIPO DE ABRIR, UMA (1) FOLHA, INCLUSIVE BATENTE, ESTRUTURA EM METALON (20X30)MM, DOBRADIÇA E TRANQUETA, EXCLUSIVE PINTURA</t>
  </si>
  <si>
    <t>ED-50908</t>
  </si>
  <si>
    <t>PORTA METÁLICA VENEZIANA, TIPO DE ABRIR, COM DUAS (2) FOLHAS, DIMENSÃO TOTAL (150X90)CM, EM PERFIL VENEZIANA ENRIJECIDO, INCLUSIVE CADEADO SIMPLES EM LATÃO MACIÇO, FERROLHO REDONDO EM ACABAMENTO CROMADO, DOBRADIÇA DE FERRO, PINTURA ANTICORROSIVA A BASE DE ÓXIDO DE FERRO (ZARCÃO), UMA (1) DEMÃO, FORNECIMENTO E ASSENTAMENTO (ETIQUETA PV-1|CANTINA|PADRÃO ESCOLAR)</t>
  </si>
  <si>
    <t>ED-50915</t>
  </si>
  <si>
    <t>PORTA METÁLICA 70 X 210 CM , INCLUINDO FECHADURA TIPO EXTERNA E FERRAGENS, CONFORME DETALHE PADRÃO ESCOLAR 4/98 VERSÃO 2005</t>
  </si>
  <si>
    <t>ED-50916</t>
  </si>
  <si>
    <t>PORTA METÁLICA 80 X 210 CM , INCLUINDO FECHADURA TIPO EXTERNA E FERRAGENS, CONFORME DETALHE PADRÃO ESCOLAR 4/98 VERSÃO 2005</t>
  </si>
  <si>
    <t>ED-50909</t>
  </si>
  <si>
    <t>PORTA 1,00 X 2,10 CM, CONFORME DETALHE DE PROJETO</t>
  </si>
  <si>
    <t>ED-50914</t>
  </si>
  <si>
    <t>PV - (165 x 90 CM) PORTA COMPLETA, 2 FOLHAS, ESTRUTURA EM CHAPA, MARCO EM CHAPA DOBRADA, ASSENTADA , CONFORME DETALHES E ESPECIFICAÇÕES</t>
  </si>
  <si>
    <t>ED-50841</t>
  </si>
  <si>
    <t>P8 (83 cm x 60 cm) PORTINHOLA EM COMPENSADO PINTADO COM TRINCO, CONFORME DETALHE 33-D AGOSTO 2001 PROJETO PADRÃO DER-MG</t>
  </si>
  <si>
    <t>ELEMENTO PRÉ-MOLDADO</t>
  </si>
  <si>
    <t>ED-50835</t>
  </si>
  <si>
    <t>ARMÁRIO PARA VASSOURAS - D.M.L.</t>
  </si>
  <si>
    <t>SERRALHERIA PADRÃO ESCOLAR</t>
  </si>
  <si>
    <t>ED-31446</t>
  </si>
  <si>
    <t>ALÇAPÃO (100X98)CM COM QUADRO DE CANTONEIRA METÁLICA 1"X1/8", TAMPA EM CHAPA METÁLICA Nº18 VINCADA, INCLUSIVE CADEADO E PINTURA ANTICORROSIVA, CONFORME DETALHE 06 (PADRÃO PRÉDIOS ESCOLARES)</t>
  </si>
  <si>
    <t>ED-50831</t>
  </si>
  <si>
    <t>ALÇAPÃO (60X100)CM COM QUADRO DE CANTONEIRA METÁLICA 1"X1/8", TAMPA EM CANTONEIRA 7/8"X1/8" E CHAPA METÁLICA Nº18 VINCADA, INCLUSIVE FERROLHO, CADEADO E PINTURA ANTICORROSIVA (PADRÃO PRÉDIOS ESCOLARES)</t>
  </si>
  <si>
    <t>ED-50859</t>
  </si>
  <si>
    <t>BLOCO ARMADO EM CONCRETO 20 MPa, INCLUSIVE LASTRO 5 CM EM CONCRETO MAGRO 9 MPa, FÔRMAS LATERAIS E DESFORMA</t>
  </si>
  <si>
    <t>ED-50851</t>
  </si>
  <si>
    <t>CINTA DE CONCRETO ARMADO APARENTE (17x10CM), 20MPA, EM GUARDA-CORPO E PEITORIL, NAS CIRCULAÇÕES, INCLUSIVE FORMA E ARMAÇÃO</t>
  </si>
  <si>
    <t>ED-50844</t>
  </si>
  <si>
    <t>CINTA DE CONCRETO ARMADO (10 x 10 CM) 20 MPa, EM GUARDA- CORPO, INCLUSIVE FORMA E AÇO, NAS CIRCULAÇÕES</t>
  </si>
  <si>
    <t>ED-50846</t>
  </si>
  <si>
    <t>ESCADA DE CONCRETO 20 MPa, APARENTE, ESPELHO = 16,3 CM, ARMAÇÃO, FÔRMA PLASTIFICADA, ESCORAMENTO E DESFORMA</t>
  </si>
  <si>
    <t>ED-50852</t>
  </si>
  <si>
    <t>ESCADA SOBRE O SOLO DEGRAUS APROXIMADAMENTE 50 X 16,5 CM</t>
  </si>
  <si>
    <t>ED-50847</t>
  </si>
  <si>
    <t>LAJE MACIÇA 15 CM DE CONCRETO 13,5 MPa COM ADITIVO IMPERMEABILIZANTE, ARMAÇÃO, FÔRMA , DESFORMA ( FUNDO CAIXA DÁGUA E COBERTURA)</t>
  </si>
  <si>
    <t>ED-50848</t>
  </si>
  <si>
    <t>LAJE 10 CM MACIÇA DE CONCRETO 20 MPa, COM ARMAÇÃO, FÔRMA RESINADA, ESCORAMENTO E DESFORMA</t>
  </si>
  <si>
    <t>ED-50849</t>
  </si>
  <si>
    <t>LAJE 8 CM MACIÇA DE CONCRETO 20MPa, COM ARMAÇÃO, FÔRMA RESINADA. ESCORAMENTO E DESFORMA</t>
  </si>
  <si>
    <t>ED-50845</t>
  </si>
  <si>
    <t>PAREDE 15 CM CONCRETO 20 MPa COM ADITIVO IMPERMEABILIZANTE, ARMAÇÃO, FÔRMA, DESFORMA (PAREDE DA CAIXA DÁGUA)</t>
  </si>
  <si>
    <t>ED-50842</t>
  </si>
  <si>
    <t>PILAR EM CONCRETO APARENTE 20 MPa, INCLUSIVE ARMAÇÃO, FÔRMA PLASTIFICADA E DESFORMA</t>
  </si>
  <si>
    <t>ED-50843</t>
  </si>
  <si>
    <t>PILARETE DE CONCRETO 17 X 20 CM CONCRETO 20 Mpa, APARENTE NA FACE EXTERNA , INCLUSIVE FORMA E AÇO, EM GUARDA - CORPO NAS CIRCULAÇÕES</t>
  </si>
  <si>
    <t>ED-50850</t>
  </si>
  <si>
    <t>VIGA DE 0,21 A 0,35 M DE LARGURA EM CONCRETO 20MPa, APARENTE, ARMAÇÃO, FÔRMA PLASTIFICADA, ESCORAMENTO E DESFORMA</t>
  </si>
  <si>
    <t>ED-50919</t>
  </si>
  <si>
    <t>TF- (350 X 72 CM) TELA FIXA SOLDADA ENTRE PILARETES METÁLICOS DE SUSTENTAÇÃO DAS TERÇAS EM PERFIL CANTONEIRA E TELA CORRUGADA</t>
  </si>
  <si>
    <t>ED-50854</t>
  </si>
  <si>
    <t>FOSSA SÉPTICA TIPO "A" EM CONCRETO E ALVENARIA, CONFORME DETALHE 31 (PADRÃO PRÉDIOS ESCOLARES), INCLUSIVE POÇO ABSORVENTE, CAIXA E BOTA FORA DE MATERIAL ESCAVADO</t>
  </si>
  <si>
    <t>ED-50855</t>
  </si>
  <si>
    <t>FOSSA SÉPTICA TIPO "B" EM CONCRETO E ALVENARIA, CONFORME DETALHE 31 (PADRÃO PRÉDIOS ESCOLARES), INCLUSIVE POÇO ABSORVENTE, CAIXA E BOTA FORA DE MATERIAL ESCAVADO</t>
  </si>
  <si>
    <t>ED-50856</t>
  </si>
  <si>
    <t>FOSSA SÉPTICA TIPO "C" EM CONCRETO E ALVENARIA, CONFORME DETALHE 31 (PADRÃO PRÉDIOS ESCOLARES), INCLUSIVE POÇO ABSORVENTE, CAIXA E BOTA FORA DE MATERIAL ESCAVADO</t>
  </si>
  <si>
    <t>ED-50857</t>
  </si>
  <si>
    <t>FOSSA SÉPTICA TIPO "D" EM CONCRETO E ALVENARIA, CONFORME DETALHE 31 (PADRÃO PRÉDIOS ESCOLARES), INCLUSIVE POÇO ABSORVENTE, CAIXA E BOTA FORA DE MATERIAL ESCAVADO</t>
  </si>
  <si>
    <t>ED-50858</t>
  </si>
  <si>
    <t>FOSSA SÉPTICA TIPO "E" EM CONCRETO E ALVENARIA, CONFORME DETALHE 31 (PADRÃO PRÉDIOS ESCOLARES), INCLUSIVE POÇO ABSORVENTE, CAIXA E BOTA FORA DE MATERIAL ESCAVADO</t>
  </si>
  <si>
    <t>ED-50864</t>
  </si>
  <si>
    <t>POÇO ABSORVENTE DE D = 150 CM x 3 M, REVESTIDO EM ALVENARIA DE TIJOLO REQUEIMADO, FUNDO DE AREIA E BRITA E TAMPA EM LAJE ESP. = 8 CM, INCLUSIVE BOTA FORA DE MATERIAL ESCAVADO</t>
  </si>
  <si>
    <t>BEBEDOURO</t>
  </si>
  <si>
    <t>ED-15472</t>
  </si>
  <si>
    <t>BEBEDOURO/LAVATÓRIO COLETIVO EM AÇO INOX AISI 304, APOIADO EM ALVENARIA COM REVESTIMENTO CERÂMICO, NAS DUAS FACES, INCLUSIVE VÁLVULA DE ESCOAMENTO DE METAL NA COR CROMADA, SIFÃO DE METAL TIPO COPO NA COR CROMADA, FORNECIMENTO E INSTALAÇÃO (PADRÃO ESCOLAR)</t>
  </si>
  <si>
    <t>MOBILIÁRIO</t>
  </si>
  <si>
    <t>ED-50837</t>
  </si>
  <si>
    <t>ARQUIBANCADA PADRÃO DE CONCRETO SEM SOLO, METRO DE CADA DEGRAU DE 90 X 40 CM, DESEMPENADO A FRESCO E DEGRAUS INTERMEDIÁRIO DE 10 EM 10 M (PARA MEDIÇÕES: MULTIPLICAR A EXTENSÃO PELO NÚMERO DE DEGRAUS) - (PADRÃO SEE)</t>
  </si>
  <si>
    <t>ED-50833</t>
  </si>
  <si>
    <t>A1- ARMÁRIO COM PORTAS DE MADEIRA SOB BANCA, UM MÓDULO DE 80 X 110 CM, PRATELEIRA E MESA DE ARDOSIA POLIDA, E = 3 CM</t>
  </si>
  <si>
    <t>ED-50836</t>
  </si>
  <si>
    <t>ESCANINHO ABERTO COM 12 SUBDIVISÕES PARA USO GERAL</t>
  </si>
  <si>
    <t>ED-50863</t>
  </si>
  <si>
    <t>MANTA DE BORRACHA DE 5 MM NATURAL/COMUM PARA BANCADA</t>
  </si>
  <si>
    <t>QUADRO ESCOLAR</t>
  </si>
  <si>
    <t>ED-50871</t>
  </si>
  <si>
    <t>QUADRO DE AVISO COMPLETO, COM PORTA DE ACRÍLICO 50 X 80 X 8 CM</t>
  </si>
  <si>
    <t>ED-50870</t>
  </si>
  <si>
    <t>QUADRO DE AVISO COMPLETO, COM PORTA DE VIDRO 50 X 80 X 8 CM</t>
  </si>
  <si>
    <t>ED-50872</t>
  </si>
  <si>
    <t>QUADRO DE AVISOS 80 X 40 CM, COMPLETO, COLOCADO</t>
  </si>
  <si>
    <t>ED-50874</t>
  </si>
  <si>
    <t>QUADRO DE CHAVE DE MADEIRA 70 GANCHOS - PORTA COM ACRÍLICO, 40 X 60 CM</t>
  </si>
  <si>
    <t>ED-50873</t>
  </si>
  <si>
    <t>QUADRO DE CHAVE DE MADEIRA 70 GANCHOS - PORTA COM VIDRO, 40 X 60 CM</t>
  </si>
  <si>
    <t>ED-50875</t>
  </si>
  <si>
    <t>QUADRO DE CHAVES 50 X 46 CM</t>
  </si>
  <si>
    <t>ED-50910</t>
  </si>
  <si>
    <t>QUADRO METÁLICO 2,00 X 0,60 M EM TELA METÁLICA 1", FIO # 10</t>
  </si>
  <si>
    <t>ED-50865</t>
  </si>
  <si>
    <t>QUADRO PARA GIZ DE LAMINADO MELAMÍNICO COLOCADO 308 X 125 CM COM PORTA GIZ E MOLDURA, COM DOIS QUADROS PARA CARTAZES DE 127 X 125 CM</t>
  </si>
  <si>
    <t>ED-50866</t>
  </si>
  <si>
    <t>QUADRO PARA GIZ E CARTAZES - MOLDURA EM ALUMÍNIO</t>
  </si>
  <si>
    <t>ED-50868</t>
  </si>
  <si>
    <t>QUADRO PARA GIZ E CARTAZES, 310 X 131 CM - MOLDURA EM MADEIRA</t>
  </si>
  <si>
    <t>ED-50867</t>
  </si>
  <si>
    <t>QUADRO PARA GIZ E CARTAZES, 557 X 126 CM - MOLDURA EM MADEIRA</t>
  </si>
  <si>
    <t>ED-50869</t>
  </si>
  <si>
    <t>QUADRO PARA PINCEL ATÔMICO, EM CHAPA RESINADA (310 x 131 cm), COMPLETO</t>
  </si>
  <si>
    <t>RÉGUA E BARRAMENTO DE MADEIRA</t>
  </si>
  <si>
    <t>ED-50839</t>
  </si>
  <si>
    <t>BARRAMENTO DE MADEIRA IPÊ PARA SALA DE AULA, L = 7 CM</t>
  </si>
  <si>
    <t>ED-50876</t>
  </si>
  <si>
    <t>RÉGUA PARA PROTEÇÃO DE PAREDE, LARGURA 10CM, EM MADEIRA, COM ACABAMENTO EM CANTO BOLEADO, EXCLUSIVE APLICAÇÃO DE VERNIZ, INCLUSIVE ACESSÓRIOS PARA FIXAÇÃO</t>
  </si>
  <si>
    <t>PROJETO PADRÃO PENITENCIÁRIA</t>
  </si>
  <si>
    <t>ED-50787</t>
  </si>
  <si>
    <t>ALAMBRADO PARA PENITENCIÁRIAS, COM TELA DE ARAME GALVANIZADO FIO 10 # 2" FIXADA EM QUADROS DE TUBOS AÇO GALVANIZADO D = 3", COM ESTICADOR D = 2", H = 4,0 M, CONFORME DETALHE 24 SEDS (INCLUSIVE FUNDAÇÃO) - PADRÃO PENITENCIÁRIA</t>
  </si>
  <si>
    <t>ED-50818</t>
  </si>
  <si>
    <t>MURO DE SEGURANÇA EM BLOCO DE CONCRETO REVESTIDO E PINTADO COM TINTA ACRÍLICA E = 20 CM, H = 5,15 M, EXCLUSIVE FUNDAÇÃO (ESTACA E BLOCOS) - DET SEDS 23</t>
  </si>
  <si>
    <t>ED-50788</t>
  </si>
  <si>
    <t>ANTEPARO METÁLICO PARA SETEIRAS DAS ALAS H = 50 CM - PADRÃO SEDS</t>
  </si>
  <si>
    <t>ED-50809</t>
  </si>
  <si>
    <t>ESQUADRIA METÁLICA PARA PASSA DOCUMENTOS - PADRÃO SEDS</t>
  </si>
  <si>
    <t>ED-50811</t>
  </si>
  <si>
    <t>GRADE FIXA E PORTA DE ABRIR COM GRADE E CHAPA E TRANCA DE SEGURANÇA</t>
  </si>
  <si>
    <t>ED-32033</t>
  </si>
  <si>
    <t>JANELA BASCULANTE (JF), CONFORME CADERNO DE PROJETO PADRÃO PENITENCIÁRIA-MG (DETALHE EQ14), INCLUSIVE FORNECIMENTO E INSTALAÇÃO, VIDRO ESP. 3MM E PINTURA ESMALTE SINTÉTICO, DUAS (2) DEMÃOS COM UMA (1) DEMÃO DE FUNDO ANTICORROSIVO</t>
  </si>
  <si>
    <t>ED-32020</t>
  </si>
  <si>
    <t>JANELA DE CORRER COM VIDRO LISO, CONFORME CADERNO DE PROJETO PADRÃO PENITENCIÁRIA-MG (DETALHE EQ15), INCLUSIVE FORNECIMENTO, INSTALAÇÃO E PINTURA ESMALTE SINTÉTICO, DUAS (2) DEMÃOS COM UMA (1) DEMÃO DE FUNDO ANTICORROSIVO</t>
  </si>
  <si>
    <t>ED-32030</t>
  </si>
  <si>
    <t>JANELA DE CORRER VENEZIANA (JV), CONFORME CADERNO DE PROJETO PADRÃO PENITENCIÁRIA-MG (DETALHE EQ16), INCLUSIVE FORNECIMENTO, INSTALAÇÃO E PINTURA ESMALTE SINTÉTICO, DUAS (2) DEMÃOS COM UMA (1) DEMÃO DE FUNDO ANTICORROSIVO</t>
  </si>
  <si>
    <t>ED-32018</t>
  </si>
  <si>
    <t>JANELA DE GRADE DE CELA EXTERNA (JG), CONFORME CADERNO DE PROJETO PADRÃO PENITENCIÁRIA-MG (DETALHE EQ12B), INCLUSIVE FORNECIMENTO, INSTALAÇÃO E PINTURA ESMALTE SINTÉTICO, DUAS (2) DEMÃOS COM UMA (1) DEMÃO DE FUNDO ANTICORROSIVO</t>
  </si>
  <si>
    <t>ED-32016</t>
  </si>
  <si>
    <t>JANELA DE GRADE DE CELA (JG1), CONFORME CADERNO DE PROJETO PADRÃO PENITENCIÁRIA-MG (DETALHE EQ12/EQ12A), INCLUSIVE FORNECIMENTO, INSTALAÇÃO E PINTURA ESMALTE SINTÉTICO, DUAS (2) DEMÃOS COM UMA (1) DEMÃO DE FUNDO ANTICORROSIVO</t>
  </si>
  <si>
    <t>ED-32019</t>
  </si>
  <si>
    <t>JANELA DE GRADE E TELA (JGT), MEDIDAS (150X130)CM, CONFORME CADERNO DE PROJETO PADRÃO PENITENCIÁRIA-MG (DETALHE EQ13), INCLUSIVE FORNECIMENTO, INSTALAÇÃO E PINTURA ESMALTE SINTÉTICO, DUAS (2) DEMÃOS COM UMA (1) DEMÃO DE FUNDO ANTICORROSIVO</t>
  </si>
  <si>
    <t>ED-32023</t>
  </si>
  <si>
    <t>JANELA DE GRADE E TELA, MEDIDAS (24X95)CM, CONFORME CADERNO DE PROJETO PADRÃO PENITENCIÁRIA-MG (DETALHE EQ17C), INCLUSIVE FORNECIMENTO, INSTALAÇÃO E PINTURA ESMALTE SINTÉTICO, DUAS (2) DEMÃOS COM UMA (1) DEMÃO DE FUNDO ANTICORROSIVO</t>
  </si>
  <si>
    <t>ED-32017</t>
  </si>
  <si>
    <t>JANELA DE GRADE EXTERNA (JG), CONFORME CADERNO DE PROJETO PADRÃO PENITENCIÁRIA-MG (DETALHE EQ12B), INCLUSIVE FORNECIMENTO, INSTALAÇÃO E PINTURA ESMALTE SINTÉTICO, DUAS (2) DEMÃOS COM UMA (1) DEMÃO DE FUNDO ANTICORROSIVO</t>
  </si>
  <si>
    <t>ED-32015</t>
  </si>
  <si>
    <t>JANELA DE GRADE (JG), CONFORME CADERNO DE PROJETO PADRÃO PENITENCIÁRIA-MG (DETALHE EQ12/EQ12A), INCLUSIVE FORNECIMENTO, INSTALAÇÃO E PINTURA ESMALTE SINTÉTICO, DUAS (2) DEMÃOS COM UMA (1) DEMÃO DE FUNDO ANTICORROSIVO</t>
  </si>
  <si>
    <t>ED-32026</t>
  </si>
  <si>
    <t>JANELA DE TELA MOSQUITEIRO (JTM), ALTURA DE 90CM, CONFORME CADERNO DE PROJETO PADRÃO PENITENCIÁRIA-MG (DETALHE EQ25), INCLUSIVE FORNECIMENTO, EXCLUSIVE PINTURA</t>
  </si>
  <si>
    <t>ED-32032</t>
  </si>
  <si>
    <t>JANELA VENEZIANA FIXA (JV), CONFORME CADERNO DE PROJETO PADRÃO PENITENCIÁRIA-MG (DETALHE EQ18), INCLUSIVE FORNECIMENTO, INSTALAÇÃO E PINTURA ESMALTE SINTÉTICO, DUAS (2) DEMÃOS COM UMA (1) DEMÃO DE FUNDO ANTICORROSIVO</t>
  </si>
  <si>
    <t>ED-32024</t>
  </si>
  <si>
    <t>JANELA VENEZIANA FIXA (JV), MEDIDAS (22X120)CM, CONFORME CADERNO DE PROJETO PADRÃO PENITENCIÁRIA-MG (DETALHE EQ17D), INCLUSIVE FORNECIMENTO, INSTALAÇÃO E PINTURA ESMALTE SINTÉTICO, DUAS (2) DEMÃOS COM UMA (1) DEMÃO DE FUNDO ANTICORROSIVO</t>
  </si>
  <si>
    <t>ED-32025</t>
  </si>
  <si>
    <t>JANELA VENEZIANA (JV2), MEDIDAS (120X60)CM, CONFORME CADERNO DE PROJETO PADRÃO PENITENCIÁRIA-MG (DETALHE EQ18A), INCLUSIVE FORNECIMENTO, INSTALAÇÃO E PINTURA ESMALTE SINTÉTICO, DUAS (2) DEMÃOS COM UMA (1) DEMÃO DE FUNDO ANTICORROSIVO</t>
  </si>
  <si>
    <t>ED-29255</t>
  </si>
  <si>
    <t>LUMINÁRIA DE ALOJAMENTO (20X20)CM, CONFORME CADERNO DE PROJETO PADRÃO PENITENCIÁRIA-MG (DETALHE E7), INCLUSIVE PINTURA ESMALTE SINTÉTICO EM SUPERFÍCIES GALVANIZADAS, DUAS (2) DEMÃOS COM UMA (1) DEMÃO DE FUNDO ANTICORROSIVO, UMA (1) LÂMPADA LED COM POTÊNCIA 9W E RECEPTÁCULO DE PORCELANA PARA LÂMPADA COM ROSCA E-27</t>
  </si>
  <si>
    <t>ED-29249</t>
  </si>
  <si>
    <t>LUMINÁRIA DE ALOJAMENTO (30X30)CM, CONFORME CADERNO DE PROJETO PADRÃO PENITENCIÁRIA-MG (DETALHE E7A), INCLUSIVE PINTURA ESMALTE SINTÉTICO EM SUPERFÍCIES GALVANIZADAS, DUAS (2) DEMÃOS COM UMA (1) DEMÃO DE FUNDO ANTICORROSIVO, UMA (1) LÂMPADA LED COM POTÊNCIA 9W E RECEPTÁCULO DE PORCELANA PARA LÂMPADA COM ROSCA E-27</t>
  </si>
  <si>
    <t>ED-50802</t>
  </si>
  <si>
    <t>PORTA DE ABRIR EM BARRAS TRANSVERSAIS DE FERRO CHATO SAE 1045 2" x 5/16" REVESTIDA EM CHAPA 14 SAE 1020 - PADRÃO SEDS</t>
  </si>
  <si>
    <t>ED-50803</t>
  </si>
  <si>
    <t>PORTA DE ABRIR EM FERRO E TELA FIO 6 - PADRÃO SEDS</t>
  </si>
  <si>
    <t>ED-50808</t>
  </si>
  <si>
    <t>PORTA DE ABRIR EM GRADE E TELA - PADRÃO SEDS</t>
  </si>
  <si>
    <t>ED-29569</t>
  </si>
  <si>
    <t>PORTA DE CELA (PG1), MEDIDAS (60X210)CM, CONFORME CADERNO DE PROJETO PADRÃO PENITENCIÁRIA-MG (DETALHE EQ5A), INCLUSIVE FORNECIMENTO, INSTALAÇÃO, FERRAGENS, MARCO E PINTURA ESMALTE SINTÉTICO, DUAS (2) DEMÃOS COM UMA (1) DEMÃO DE FUNDO ANTICORROSIVO</t>
  </si>
  <si>
    <t>ED-29570</t>
  </si>
  <si>
    <t>PORTA DE CELA (PG1), MEDIDAS (70X210)CM, CONFORME CADERNO DE PROJETO PADRÃO PENITENCIÁRIA-MG (DETALHE EQ5A), INCLUSIVE FORNECIMENTO, INSTALAÇÃO, FERRAGENS, MARCO E PINTURA ESMALTE SINTÉTICO, DUAS (2) DEMÃOS COM UMA (1) DEMÃO DE FUNDO ANTICORROSIVO</t>
  </si>
  <si>
    <t>ED-29571</t>
  </si>
  <si>
    <t>PORTA DE CELA (PG1), MEDIDAS (80X210)CM, CONFORME CADERNO DE PROJETO PADRÃO PENITENCIÁRIA-MG (DETALHE EQ5A), INCLUSIVE FORNECIMENTO, INSTALAÇÃO, FERRAGENS, MARCO E PINTURA ESMALTE SINTÉTICO, DUAS (2) DEMÃOS COM UMA (1) DEMÃO DE FUNDO ANTICORROSIVO</t>
  </si>
  <si>
    <t>ED-26307</t>
  </si>
  <si>
    <t>PORTA DE CHAPA (PC), MEDIDAS (70X210)CM, CONFORME CADERNO DE PROJETO PADRÃO PENITENCIÁRIA-MG (DETALHE EQ3A), INCLUSIVE FORNECIMENTO, INSTALAÇÃO, FERRAGENS, MARCO E PINTURA ESMALTE SINTÉTICO, DUAS (2) DEMÃOS COM UMA (1) DEMÃO DE FUNDO ANTICORROSIVO</t>
  </si>
  <si>
    <t>ED-26306</t>
  </si>
  <si>
    <t>PORTA DE CHAPA (PC), MEDIDAS (80X210)CM, CONFORME CADERNO DE PROJETO PADRÃO PENITENCIÁRIA-MG (DETALHE EQ3A), INCLUSIVE FORNECIMENTO, INSTALAÇÃO, FERRAGENS, MARCO E PINTURA ESMALTE SINTÉTICO, DUAS (2) DEMÃOS COM UMA (1) DEMÃO DE FUNDO ANTICORROSIVO</t>
  </si>
  <si>
    <t>ED-29578</t>
  </si>
  <si>
    <t>PORTA DE GRADE (PG), CONFORME CADERNO DE PROJETO PADRÃO PENITENCIÁRIA-MG (DETALHE EQ6), INCLUSIVE FORNECIMENTO, INSTALAÇÃO, FERRAGENS E PINTURA ESMALTE SINTÉTICO, DUAS (2) DEMÃOS COM UMA (1) DEMÃO DE FUNDO ANTICORROSIVO</t>
  </si>
  <si>
    <t>ED-29576</t>
  </si>
  <si>
    <t>PORTA DE GRADE (PG), MEDIDAS (80X210)CM, CONFORME CADERNO DE PROJETO PADRÃO PENITENCIÁRIA-MG (DETALHE EQ6A), INCLUSIVE FORNECIMENTO, INSTALAÇÃO, FERRAGENS, MARCO E PINTURA ESMALTE SINTÉTICO, DUAS (2) DEMÃOS COM UMA (1) DEMÃO DE FUNDO ANTICORROSIVO</t>
  </si>
  <si>
    <t>ED-50804</t>
  </si>
  <si>
    <t>PORTA EM TELA ONDULADA ARTÍSTICA MALHA 30 X 30 CM, FIO 10 - PADRÃO SEDS</t>
  </si>
  <si>
    <t>ED-29279</t>
  </si>
  <si>
    <t>PORTÃO DE GRADE E TELA (PGT), DIMENSÃO (80X210)CM, CONFORME CADERNO DE PROJETO PADRÃO PENITENCIÁRIA-MG (DETALHE EQ6B), INCLUSIVE FORNECIMENTO, INSTALAÇÃO, FERRAGENS E PINTURA ESMALTE SINTÉTICO, DUAS (2) DEMÃOS COM UMA (1) DEMÃO DE FUNDO ANTICORROSIVO</t>
  </si>
  <si>
    <t>ED-27563</t>
  </si>
  <si>
    <t>PROTEÇÃO DE LUMINÁRIA TIPO CALHA DE SOBREPOR GRANDE, COMPRIMENTO 130CM, CONFORME CADERNO DE PROJETO PADRÃO PENITENCIÁRIA-MG - (DETALHE E10), INCLUSIVE PINTURA ESMALTE SINTÉTICO EM SUPERFÍCIES GALVANIZADAS, DUAS (2) DEMÃOS COM UMA (1) DEMÃO DE FUNDO ANTICORROSIVO</t>
  </si>
  <si>
    <t>ED-29273</t>
  </si>
  <si>
    <t>PROTEÇÃO PARA VÁLVULA DESCARGA, DIMENSÃO (12X12)CM, CONFORME CADERNO DE PROJETO PADRÃO PENITENCIÁRIA-MG (DETALHE D41), INCLUSIVE CHUMBADORES, FIXAÇÃO  E PINTURA ESMALTE SINTÉTICO EM SUPERFÍCIES GALVANIZADAS, DUAS (2) DEMÃOS COM UMA (1) DEMÃO DE FUNDO ANTICORROSIVO</t>
  </si>
  <si>
    <t>ED-32022</t>
  </si>
  <si>
    <t>SETEIRA DE GRADE COM TELA (ST), ALTURA DE 12CM, CONFORME CADERNO DE PROJETO PADRÃO PENITENCIÁRIA-MG (DETALHE EQ17A), INCLUSIVE FORNECIMENTO, INSTALAÇÃO E PINTURA ESMALTE SINTÉTICO, DUAS (2) DEMÃOS COM UMA (1) DEMÃO DE FUNDO ANTICORROSIVO</t>
  </si>
  <si>
    <t>ED-32021</t>
  </si>
  <si>
    <t>SETEIRA DE GRADE (S), ALTURA DE 12CM, CONFORME CADERNO DE PROJETO PADRÃO PENITENCIÁRIA-MG (DETALHE EQ17), INCLUSIVE FORNECIMENTO, INSTALAÇÃO E PINTURA ESMALTE SINTÉTICO, DUAS (2) DEMÃOS COM UMA (1) DEMÃO DE FUNDO ANTICORROSIVO</t>
  </si>
  <si>
    <t>ED-29275</t>
  </si>
  <si>
    <t>SETEIRA DE GRADE TIPO S, COMPRIMENTO DE 115CM, CONFORME CADERNO DE PROJETO PADRÃO PENITENCIÁRIA-MG (DETALHE EQ17B), INCLUSIVE FORNECIMENTO, INSTALAÇÃO E PINTURA ESMALTE SINTÉTICO, DUAS (2) DEMÃOS COM UMA (1) DEMÃO DE FUNDO ANTICORROSIVO</t>
  </si>
  <si>
    <t>ED-29253</t>
  </si>
  <si>
    <t>TRAVA DE SEGURANÇA, INSTALADA EM ALVENARIA, CONFORME CADERNO DE PROJETO PADRÃO PENITENCIÁRIA-MG (DETALHE E5), INCLUSIVE INSTALAÇÃO E PINTURA ESMALTE SINTÉTICO EM SUPERFÍCIES GALVANIZADAS, DUAS (2) DEMÃOS COM UMA (1) DEMÃO DE FUNDO ANTICORROSIVO</t>
  </si>
  <si>
    <t>ED-32116</t>
  </si>
  <si>
    <t>GUARDA-CORPO, ALTURA 100CM, FIXADO EM MURETA, EM TUBO GALVANIZADO, COM COSTURA, DIÂMETRO 2", ESP. 3MM, GRADIL COM PERFIL CANTONEIRA (1"X1/8") E TELA QUADRICULADA ONDULADA, COM MALHA DE 25,4MM (1"), FIO 10 (3,40MM), CONFORME CADERNO DE PROJETO PADRÃO PENITENCIÁRIA-MG (DETALHE D42B), INCLUSIVE FORNECIMENTO, INSTALAÇÃO E PINTURA ESMALTE SINTÉTICO, DUAS (2) DEMÃOS COM UMA (1) DEMÃO DE FUNDO ANTICORROSIVO</t>
  </si>
  <si>
    <t>ED-32115</t>
  </si>
  <si>
    <t>GUARDA-CORPO, ALTURA 130CM, EM TUBO GALVANIZADO, COM COSTURA, DIÂMETRO 2", ESP. 3MM, GRADIL COM PERFIL CANTONEIRA (1"X1/8") E TELA QUADRICULADA ONDULADA, COM MALHA DE 25,4MM (1"), FIO 10 (3,40MM), CONFORME CADERNO DE PROJETO PADRÃO PENITENCIÁRIA-MG (DETALHE D42A), INCLUSIVE FORNECIMENTO, INSTALAÇÃO E PINTURA ESMALTE SINTÉTICO, DUAS (2) DEMÃOS COM UMA (1) DEMÃO DE FUNDO ANTICORROSIVO</t>
  </si>
  <si>
    <t>ED-33268</t>
  </si>
  <si>
    <t>BELICHE EM CONCRETO APOIADA EM ALVENARIA (ALOJAMENTO) PARA 2 PESSOAS COM UMA ESCADA E VIGAS DE BORDA, CONFORME CADERNO DE PROJETO PADRÃO PENITENCIÁRIA-MG (DETALHE D5A), INCLUSIVE FORNECIMENTO E INSTALAÇÃO</t>
  </si>
  <si>
    <t>ED-33267</t>
  </si>
  <si>
    <t>BELICHE EM CONCRETO APOIADA EM ALVENARIA (ALOJAMENTO) PARA 4 PESSOAS COM DUAS ESCADAS LATERAIS E VIGA DE BORDA, CONFORME CADERNO DE PROJETO PADRÃO PENITENCIÁRIA-MG (DETALHE D5), INCLUSIVE FORNECIMENTO E INSTALAÇÃO</t>
  </si>
  <si>
    <t>ED-33270</t>
  </si>
  <si>
    <t>BELICHE EM CONCRETO APOIADA EM ALVENARIA (ALOJAMENTO) PARA 4 PESSOAS COM UMA ESCADA CENTRAL E VIGA DE BORDA, CONFORME CADERNO DE PROJETO PADRÃO PENITENCIÁRIA-MG (DETALHE D5C), INCLUSIVE FORNECIMENTO E INSTALAÇÃO</t>
  </si>
  <si>
    <t>ED-33269</t>
  </si>
  <si>
    <t>BELICHE EM CONCRETO APOIADA EM ALVENARIA (ALOJAMENTO) PARA 4 PESSOAS COM UMA ESCADA CENTRAL SEM VIGA DE BORDA, CONFORME CADERNO DE PROJETO PADRÃO PENITENCIÁRIA-MG (DETALHE D5B), INCLUSIVE FORNECIMENTO E INSTALAÇÃO</t>
  </si>
  <si>
    <t>ED-33281</t>
  </si>
  <si>
    <t>CAMA EM CONCRETO APOIADA EM ALVENARIA (ALOJAMENTO CIA/CEIP) PARA 1 PESSOA, CONFORME CADERNO DE PROJETO PADRÃO PENITENCIÁRIA-MG (DETALHE D5G), INCLUSIVE FORNECIMENTO E INSTALAÇÃO</t>
  </si>
  <si>
    <t>ED-33280</t>
  </si>
  <si>
    <t>CAMA EM CONCRETO APOIADA EM ALVENARIA (ALOJAMENTO CSE) PARA 1 PESSOA, CONFORME CADERNO DE PROJETO PADRÃO PENITENCIÁRIA-MG (DETALHE D5E/D5F), INCLUSIVE FORNECIMENTO E INSTALAÇÃO</t>
  </si>
  <si>
    <t>ED-33277</t>
  </si>
  <si>
    <t>ESCADA PARA BELICHE OU TRELICHE CONFORME CADERNO DE PROJETO PADRÃO PENITENCIÁRIA-MG, INCLUSIVE FORNECIMENTO E INSTALAÇÃO</t>
  </si>
  <si>
    <t>ED-33286</t>
  </si>
  <si>
    <t>MESA DE CABECEIRA, CONFORME CADERNO DE PROJETO PADRÃO PENITENCIÁRIA-MG (DETALHE D6), INCLUSIVE FORNECIMENTO E INSTALAÇÃO</t>
  </si>
  <si>
    <t>ED-50817</t>
  </si>
  <si>
    <t>MESA DE CABECEIRA, CONFORME CADERNO DE PROJETO PADRÃO PENITENCIÁRIA-MG (DETALHE D6A), INCLUSIVE FORNECIMENTO E INSTALAÇÃO</t>
  </si>
  <si>
    <t>ED-33285</t>
  </si>
  <si>
    <t>MESA DE CABECEIRA, CONFORME CADERNO DE PROJETO PADRÃO PENITENCIÁRIA-MG (DETALHE D6B), INCLUSIVE FORNECIMENTO E INSTALAÇÃO</t>
  </si>
  <si>
    <t>ED-50819</t>
  </si>
  <si>
    <t>PRATELEIRA DE CONCRETO, ACABAMENTO NATADO VERDE L = 40 CM - PADRÃO SEDS</t>
  </si>
  <si>
    <t>ED-50820</t>
  </si>
  <si>
    <t>PRATELEIRA DE CONCRETO COM DRAMIX, L = 40 CM COM APOIO EM METALON</t>
  </si>
  <si>
    <t>ED-33271</t>
  </si>
  <si>
    <t>TRELICHE EM CONCRETO APOIADA EM ALVENARIA (ALOJAMENTO) PARA 6 PESSOAS COM DUAS ESCADAS LATERAIS SEM VIGA DE BORDA, CONFORME CADERNO DE PROJETO PADRÃO PENITENCIÁRIA-MG (DETALHE D5D), INCLUSIVE FORNECIMENTO E INSTALAÇÃO</t>
  </si>
  <si>
    <t>ED-50815</t>
  </si>
  <si>
    <t>MARCO DE CONCRETO ARMADO JUNTO ÀS PORTAS DE CELA E/OU ALOJAMENTO - INCLUSO FÔRMA, DESFORMA, AÇO E CONCRETO FCK = 20 MPA</t>
  </si>
  <si>
    <t>LAVATÓRIO E BANCADA</t>
  </si>
  <si>
    <t>ED-50824</t>
  </si>
  <si>
    <t>BANCADA COM TANQUE EM CONCRETO 140 X 55 CM, (D12), EXCETO ALVENARIA, BARRADO EM AZULEJO E PINTURA - PADRÃO SEDS</t>
  </si>
  <si>
    <t>ED-50814</t>
  </si>
  <si>
    <t>LAVATÓRIO DE ALVENARIA E CONCRETO 60 X 40 CM (D1) - PADRÃO SEDS</t>
  </si>
  <si>
    <t>LOUÇA SANITÁRIA</t>
  </si>
  <si>
    <t>ED-50825</t>
  </si>
  <si>
    <t>BACIA SANITÁRIA ENVELOPADO (VASO) DE LOUÇA CONVENCIONAL, COR BRANCA, INCLUSIVE ACESSÓRIOS DE FIXAÇÃO/VEDAÇÃO, TUBO DE LIGAÇÃO DE LATÃO COM CANOPLA, FORNECIMENTO E INSTALAÇÃO, EXCLUSIVE VÁLVULA DE DESCARGA - D2/SITUAÇÃO 01 - PADRÃO SEDS</t>
  </si>
  <si>
    <t>ED-50813</t>
  </si>
  <si>
    <t>GRELHA EM AÇO INOX L = 20 CM - PADRÃO SEDS</t>
  </si>
  <si>
    <t>ALVENARIAS DEFESA SOCIAL</t>
  </si>
  <si>
    <t>ED-48213</t>
  </si>
  <si>
    <t>ALVENARIA DE BLOCO DE CONCRETO CHEIO COM ARMAÇÃO, EM CONCRETO COM FCK 15MPA , ESP. 14CM, PARA REVESTIMENTO, INCLUSIVE ARGAMASSA PARA ASSENTAMENTO (DETALHE D - CADERNO SEDS)</t>
  </si>
  <si>
    <t>ED-48214</t>
  </si>
  <si>
    <t>ALVENARIA DE BLOCO DE CONCRETO CHEIO COM ARMAÇÃO, EM CONCRETO COM FCK 15MPA , ESP. 19CM, PARA REVESTIMENTO, INCLUSIVE ARGAMASSA PARA ASSENTAMENTO (DETALHE D - CADERNO SEDS)</t>
  </si>
  <si>
    <t>ED-48212</t>
  </si>
  <si>
    <t>ALVENARIA DE BLOCO DE CONCRETO CHEIO COM ARMAÇÃO, EM CONCRETO COM FCK 15MPA , ESP. 9CM, PARA REVESTIMENTO, INCLUSIVE ARGAMASSA PARA ASSENTAMENTO (DETALHE D - CADERNO SEDS)</t>
  </si>
  <si>
    <t>ED-48219</t>
  </si>
  <si>
    <t>ALVENARIA DE BLOCO DE CONCRETO CHEIO SEM ARMAÇÃO, EM CONCRETO COM FCK DE 20MPA , ESP. 14CM, PARA REVESTIMENTO, INCLUSIVE ARGAMASSA PARA ASSENTAMENTO (DETALHE D - CADERNO SEDS)</t>
  </si>
  <si>
    <t>ED-48220</t>
  </si>
  <si>
    <t>ALVENARIA DE BLOCO DE CONCRETO CHEIO SEM ARMAÇÃO, EM CONCRETO COM FCK DE 20MPA , ESP. 19CM, PARA REVESTIMENTO, INCLUSIVE ARGAMASSA PARA ASSENTAMENTO (DETALHE D - CADERNO SEDS)</t>
  </si>
  <si>
    <t>ED-48218</t>
  </si>
  <si>
    <t>ALVENARIA DE BLOCO DE CONCRETO CHEIO SEM ARMAÇÃO, EM CONCRETO COM FCK DE 20MPA , ESP. 9CM, PARA REVESTIMENTO, INCLUSIVE ARGAMASSA PARA ASSENTAMENTO (DETALHE D - CADERNO SEDS)</t>
  </si>
  <si>
    <t>ED-48216</t>
  </si>
  <si>
    <t>ALVENARIA DE BLOCO DE CONCRETO CHEIO SEM ARMAÇÃO, EM CONCRETO COM FCK 15MPA , ESP. 14CM, PARA REVESTIMENTO, INCLUSIVE ARGAMASSA PARA ASSENTAMENTO (DETALHE D - CADERNO SEDS)</t>
  </si>
  <si>
    <t>ED-48217</t>
  </si>
  <si>
    <t>ALVENARIA DE BLOCO DE CONCRETO CHEIO SEM ARMAÇÃO, EM CONCRETO COM FCK 15MPA , ESP. 19CM, PARA REVESTIMENTO, INCLUSIVE ARGAMASSA PARA ASSENTAMENTO (DETALHE D - CADERNO SEDS)</t>
  </si>
  <si>
    <t>ED-48215</t>
  </si>
  <si>
    <t>ALVENARIA DE BLOCO DE CONCRETO CHEIO SEM ARMAÇÃO, EM CONCRETO COM FCK 15MPA , ESP. 9CM, PARA REVESTIMENTO, INCLUSIVE ARGAMASSA PARA ASSENTAMENTO (DETALHE D - CADERNO SEDS)</t>
  </si>
  <si>
    <t>RESTAURO</t>
  </si>
  <si>
    <t>RESTAURO DE PINTURA</t>
  </si>
  <si>
    <t>ED-14790</t>
  </si>
  <si>
    <t>EMASSAMENTO EM PAREDE COM MASSA CORRIDA MINERAL, UMA (1) DEMÃO, INCLUSIVE LIXAMENTO PARA PINTURA</t>
  </si>
  <si>
    <t>ED-14788</t>
  </si>
  <si>
    <t>PINTURA MINERAL EM PAREDE, DUAS (2) DEMÃOS, EXCLUSIVE FUNDO PREPARADOR E MASSA CORRIDA MINERAL</t>
  </si>
  <si>
    <t>ED-14789</t>
  </si>
  <si>
    <t>PREPARAÇÃO PARA EMASSAMENTO OU PINTURA MINERAL EM PAREDE, INCLUSIVE UMA (1) DEMÃO DE FUNDO PREPARADOR MINERAL</t>
  </si>
  <si>
    <t>307 - AUX-001  - COMPOSIÇÕES AUXILIARES</t>
  </si>
  <si>
    <t>ED-8506</t>
  </si>
  <si>
    <t>APLICAÇÃO DE CONCRETO EM ESTRUTURA, INCLUSIVE ESPALHAMENTO, ADENSAMENTO E ACABAMENTO</t>
  </si>
  <si>
    <t>ED-8505</t>
  </si>
  <si>
    <t>APLICAÇÃO DE CONCRETO EM FUNDAÇÃO OU LASTRO, INCLUSIVE ESPALHAMENTO, ADENSAMENTO E ACABAMENTO</t>
  </si>
  <si>
    <t>ED-48326</t>
  </si>
  <si>
    <t>APLICAÇÃO DE PEDRA DE MÃO EM SAPATAS, ARRIMOS E TUBULÕES</t>
  </si>
  <si>
    <t>ED-48335</t>
  </si>
  <si>
    <t>ARGAMASSA COM VERMICULITA, PREPARO MANUAL</t>
  </si>
  <si>
    <t>ED-48301</t>
  </si>
  <si>
    <t>ARGAMASSA DE CAL HIDRATADA, TRAÇO 1:3 (CAL E AREIA), PREPARO MANUAL</t>
  </si>
  <si>
    <t>ED-48307</t>
  </si>
  <si>
    <t>ARGAMASSA, TRAÇO 1:2:8 (CIMENTO, CAL E AREIA), COM PREPARO MECANIZADO</t>
  </si>
  <si>
    <t>ED-48308</t>
  </si>
  <si>
    <t>ARGAMASSA, TRAÇO 1:2:9 (CIMENTO, CAL E AREIA), COM PREPARO MECANIZADO</t>
  </si>
  <si>
    <t>ED-48302</t>
  </si>
  <si>
    <t>ARGAMASSA, TRAÇO 1:3 (CIMENTO E AREIA), COM PREPARO MECANIZADO</t>
  </si>
  <si>
    <t>ED-48303</t>
  </si>
  <si>
    <t>ARGAMASSA, TRAÇO 1:4 (CIMENTO E AREIA), COM PREPARO MECANIZADO</t>
  </si>
  <si>
    <t>ED-48304</t>
  </si>
  <si>
    <t>ARGAMASSA, TRAÇO 1:5 (CIMENTO E AREIA), COM PREPARO MECANIZADO</t>
  </si>
  <si>
    <t>ED-48305</t>
  </si>
  <si>
    <t>ARGAMASSA, TRAÇO 1:6 (CIMENTO E AREIA), COM PREPARO MECANIZADO</t>
  </si>
  <si>
    <t>ED-48306</t>
  </si>
  <si>
    <t>ARGAMASSA, TRAÇO 1:7 (CIMENTO E AREIA), COM PREPARO MECANIZADO</t>
  </si>
  <si>
    <t>ED-48309</t>
  </si>
  <si>
    <t>BANCADA EM CONCRETO L = 40 CM COM DRAMIX</t>
  </si>
  <si>
    <t>ED-8494</t>
  </si>
  <si>
    <t>CONCRETO ESTRUTURAL, PREPARADO EM OBRA COM BETONEIRA, CONTROLE "A", COM FCK 20MPA, BRITA Nº (1), CONSISTÊNCIA PARA VIBRAÇÃO (FABRICAÇÃO)</t>
  </si>
  <si>
    <t>ED-8486</t>
  </si>
  <si>
    <t>CONCRETO ESTRUTURAL, PREPARADO EM OBRA COM BETONEIRA, CONTROLE "A", COM FCK 20MPA, BRITA Nº (1 E 2), CONSISTÊNCIA PARA VIBRAÇÃO (FABRICAÇÃO)</t>
  </si>
  <si>
    <t>ED-8495</t>
  </si>
  <si>
    <t>CONCRETO ESTRUTURAL, PREPARADO EM OBRA COM BETONEIRA, CONTROLE "A", COM FCK 25MPA, BRITA Nº (1), CONSISTÊNCIA PARA VIBRAÇÃO (FABRICAÇÃO)</t>
  </si>
  <si>
    <t>ED-8487</t>
  </si>
  <si>
    <t>CONCRETO ESTRUTURAL, PREPARADO EM OBRA COM BETONEIRA, CONTROLE "A", COM FCK 25MPA, BRITA Nº (1 E 2), CONSISTÊNCIA PARA VIBRAÇÃO (FABRICAÇÃO)</t>
  </si>
  <si>
    <t>ED-8496</t>
  </si>
  <si>
    <t>CONCRETO ESTRUTURAL, PREPARADO EM OBRA COM BETONEIRA, CONTROLE "A", COM FCK 30MPA, BRITA Nº (1), CONSISTÊNCIA PARA VIBRAÇÃO (FABRICAÇÃO)</t>
  </si>
  <si>
    <t>ED-48319</t>
  </si>
  <si>
    <t>CONCRETO ESTRUTURAL, PREPARADO EM OBRA COM BETONEIRA, CONTROLE "A", COM FCK 30MPA, BRITA Nº (1 E 2), CONSISTÊNCIA PARA VIBRAÇÃO (FABRICAÇÃO)</t>
  </si>
  <si>
    <t>ED-8497</t>
  </si>
  <si>
    <t>CONCRETO ESTRUTURAL, PREPARADO EM OBRA COM BETONEIRA, CONTROLE "A", COM FCK 35MPA, BRITA Nº (1), CONSISTÊNCIA PARA VIBRAÇÃO (FABRICAÇÃO)</t>
  </si>
  <si>
    <t>ED-48320</t>
  </si>
  <si>
    <t>CONCRETO ESTRUTURAL, PREPARADO EM OBRA COM BETONEIRA, CONTROLE "A", COM FCK 35MPA, BRITA Nº (1 E 2), CONSISTÊNCIA PARA VIBRAÇÃO (FABRICAÇÃO)</t>
  </si>
  <si>
    <t>ED-8498</t>
  </si>
  <si>
    <t>CONCRETO ESTRUTURAL, PREPARADO EM OBRA COM BETONEIRA, CONTROLE "A", COM FCK 40MPA, BRITA Nº (1), CONSISTÊNCIA PARA VIBRAÇÃO (FABRICAÇÃO)</t>
  </si>
  <si>
    <t>ED-48321</t>
  </si>
  <si>
    <t>CONCRETO ESTRUTURAL, PREPARADO EM OBRA COM BETONEIRA, CONTROLE "A", COM FCK 40MPA, BRITA Nº (1 E 2), CONSISTÊNCIA PARA VIBRAÇÃO (FABRICAÇÃO)</t>
  </si>
  <si>
    <t>ED-48317</t>
  </si>
  <si>
    <t>CONCRETO ESTRUTURAL, PREPARADO EM OBRA COM BETONEIRA, CONTROLE "B", COM FCK 20MPA, BRITA Nº (1 E 2), CONSISTÊNCIA PARA VIBRAÇÃO (FABRICAÇÃO)</t>
  </si>
  <si>
    <t>ED-48318</t>
  </si>
  <si>
    <t>CONCRETO ESTRUTURAL, PREPARADO EM OBRA COM BETONEIRA, CONTROLE "B", COM FCK 25MPA, BRITA Nº (1 E 2), CONSISTÊNCIA PARA VIBRAÇÃO (FABRICAÇÃO)</t>
  </si>
  <si>
    <t>ED-48311</t>
  </si>
  <si>
    <t>CONCRETO MAGRO, TRAÇO 1:3:6, PREPARADO EM OBRA COM BETONEIRA, SEM FUNÇÃO ESTRUTURAL</t>
  </si>
  <si>
    <t>ED-48310</t>
  </si>
  <si>
    <t>CONCRETO MAGRO, TRAÇO 1:4:8, PREPARADO EM OBRA COM BETONEIRA, SEM FUNÇÃO ESTRUTURAL</t>
  </si>
  <si>
    <t>ED-8493</t>
  </si>
  <si>
    <t>CONCRETO NÃO ESTRUTURAL, PREPARADO EM OBRA COM BETONEIRA, CONTROLE "A", COM FCK 15MPA, BRITA Nº (1), CONSISTÊNCIA PARA VIBRAÇÃO (FABRICAÇÃO)</t>
  </si>
  <si>
    <t>ED-8485</t>
  </si>
  <si>
    <t>CONCRETO NÃO ESTRUTURAL, PREPARADO EM OBRA COM BETONEIRA, CONTROLE "A", COM FCK 15MPA, BRITA Nº (1 E 2), CONSISTÊNCIA PARA VIBRAÇÃO (FABRICAÇÃO)</t>
  </si>
  <si>
    <t>ED-48313</t>
  </si>
  <si>
    <t>CONCRETO NÃO ESTRUTURAL, PREPARADO EM OBRA COM BETONEIRA, CONTROLE "B", COM FCK 10MPA, BRITA Nº (1 E 2), CONSISTÊNCIA PARA VIBRAÇÃO (FABRICAÇÃO)</t>
  </si>
  <si>
    <t>ED-48314</t>
  </si>
  <si>
    <t>CONCRETO NÃO ESTRUTURAL, PREPARADO EM OBRA COM BETONEIRA, CONTROLE "B", COM FCK 13,5MPA, BRITA Nº (1 E 2), CONSISTÊNCIA PARA VIBRAÇÃO (FABRICAÇÃO)</t>
  </si>
  <si>
    <t>ED-48315</t>
  </si>
  <si>
    <t>CONCRETO NÃO ESTRUTURAL, PREPARADO EM OBRA COM BETONEIRA, CONTROLE "B", COM FCK 15MPA, BRITA Nº (1 E 2), CONSISTÊNCIA PARA VIBRAÇÃO (FABRICAÇÃO)</t>
  </si>
  <si>
    <t>ED-48316</t>
  </si>
  <si>
    <t>CONCRETO NÃO ESTRUTURAL, PREPARADO EM OBRA COM BETONEIRA, CONTROLE "B", COM FCK 18MPA, BRITA Nº (1 E 2), CONSISTÊNCIA PARA VIBRAÇÃO (FABRICAÇÃO)</t>
  </si>
  <si>
    <t>ED-48312</t>
  </si>
  <si>
    <t>CONCRETO NÃO ESTRUTURAL, PREPARADO EM OBRA COM BETONEIRA, CONTROLE "B", COM FCK 9MPA, BRITA Nº (1 E 2), CONSISTÊNCIA PARA VIBRAÇÃO (FABRICAÇÃO)</t>
  </si>
  <si>
    <t>ED-8562</t>
  </si>
  <si>
    <t>FÔRMA PARA VIGA-CINTA/BLOCO COM CHAPA DE COMPENSADO PLASTIFICADO, ESP. 12MM (DESMONTAGEM)</t>
  </si>
  <si>
    <t>ED-8560</t>
  </si>
  <si>
    <t>FÔRMA PARA VIGA-CINTA/BLOCO COM CHAPA DE COMPENSADO PLASTIFICADO, ESP. 12MM (FABRICAÇÃO)</t>
  </si>
  <si>
    <t>ED-8561</t>
  </si>
  <si>
    <t>FÔRMA PARA VIGA-CINTA/BLOCO COM CHAPA DE COMPENSADO PLASTIFICADO, ESP. 12MM (MONTAGEM)</t>
  </si>
  <si>
    <t>ED-8569</t>
  </si>
  <si>
    <t>FÔRMA PARA VIGA-CINTA/BLOCO COM CHAPA DE COMPENSADO RESINADO, ESP. 12MM (DESMONTAGEM)</t>
  </si>
  <si>
    <t>ED-8567</t>
  </si>
  <si>
    <t>FÔRMA PARA VIGA-CINTA/BLOCO COM CHAPA DE COMPENSADO RESINADO, ESP. 12MM (FABRICAÇÃO)</t>
  </si>
  <si>
    <t>ED-8568</t>
  </si>
  <si>
    <t>FÔRMA PARA VIGA-CINTA/BLOCO COM CHAPA DE COMPENSADO RESINADO, ESP. 12MM (MONTAGEM)</t>
  </si>
  <si>
    <t>ED-8565</t>
  </si>
  <si>
    <t>FÔRMA PARA VIGA-CINTA/BLOCO DE MADEIRA COM TÁBUA E SARRAFO (DESMONTAGEM)</t>
  </si>
  <si>
    <t>ED-8563</t>
  </si>
  <si>
    <t>FÔRMA PARA VIGA-CINTA/BLOCO DE MADEIRA COM TÁBUA E SARRAFO (FABRICAÇÃO)</t>
  </si>
  <si>
    <t>ED-8564</t>
  </si>
  <si>
    <t>FÔRMA PARA VIGA-CINTA/BLOCO DE MADEIRA COM TÁBUA E SARRAFO (MONTAGEM)</t>
  </si>
  <si>
    <t>ED-48323</t>
  </si>
  <si>
    <t>LAJE PRÉ-MOLDADA D = 8 CM, CONCRETO 1:2:4 COM ARMAÇÃO E FORMA RESINADA</t>
  </si>
  <si>
    <t>ED-48322</t>
  </si>
  <si>
    <t>LAJE SOBRE O SOLO, D = 8 CM, CONCRETO 1:3:6, CIMENTO, AREIA E BRITA</t>
  </si>
  <si>
    <t>ED-8504</t>
  </si>
  <si>
    <t>LANÇAMENTO DE CONCRETO EM ESTRUTURA, INCLUSIVE TRANSPORTE ATÉ O LOCAL DE APLICAÇÃO, EXCLUSIVE APLICAÇÃO</t>
  </si>
  <si>
    <t>ED-8503</t>
  </si>
  <si>
    <t>LANÇAMENTO DE CONCRETO EM FUNDAÇÃO OU LASTRO, INCLUSIVE TRANSPORTE ATÉ O LOCAL DE APLICAÇÃO, EXCLUSIVE APLICAÇÃO</t>
  </si>
  <si>
    <t>ED-48328</t>
  </si>
  <si>
    <t>LIXAMENTO DE SUPERFÍCIE DE CONCRETO manual para preparação e conservação</t>
  </si>
  <si>
    <t>ED-48332</t>
  </si>
  <si>
    <t>PINGADEIRA COM DIMENSÃO (20X5)CM, MOLDADO "IN-LOCO", EM CONCRETO NÃO ESTRUTURAL, PREPARADO EM OBRA COM BETONEIRA, COM FCK 15MPA, INCLUSIVE LANÇAMENTO, ADENSAMENTO, ACABAMENTO E ARMAÇÃO</t>
  </si>
  <si>
    <t>ED-48329</t>
  </si>
  <si>
    <t>PINTURA ESMALTE BASE SOLVENTE EM POSTES OU TUBULAÇÕES, COM DIÂMETRO MENORES QUE 3.1/2" (88,9MM), COM DUAS (2) DEMÃOS, INCLUSIVE PREPARAÇÃO DA SUPERFÍCIE COM LIXAMENTO</t>
  </si>
  <si>
    <t>ED-48331</t>
  </si>
  <si>
    <t>PLACA DE CONCRETO ARMADO D = 5 CM, PRÉ MOLDADA</t>
  </si>
  <si>
    <t>ED-48330</t>
  </si>
  <si>
    <t>PLACA DE CONCRETO ARMADO D = 8 CM, PRÉ MOLDADA</t>
  </si>
  <si>
    <t>ED-48334</t>
  </si>
  <si>
    <t>TAMPA EM CONCRETO COM FCK 15MPA, MOLDADA IN LOCO, PARA CANALETA COM LARGURA 30CM, ESP. 8CM, INCLUSIVE ARMAÇÃO CA-50 DIÂMETRO (6,3MM)</t>
  </si>
  <si>
    <t>ED-48324</t>
  </si>
  <si>
    <t>TRANSPORTE, LANÇAMENTO E ADENSAMENTO DE CONCRETO EM RADIER, PISO OU ELEMENTO PRÉ-MOLDADO, INCLUSIVE ACABAMENTO</t>
  </si>
  <si>
    <t>ED-48336</t>
  </si>
  <si>
    <t>VIGA 0,10 A 0,20 M DE LARGURA, CONCRETO 1:2:4 COM ARMAÇÃO E FORMA RESINADA</t>
  </si>
  <si>
    <t>MÃO DE OBRA COM ENCARGOS COMPLEMENTARES</t>
  </si>
  <si>
    <t>OFICIAL E AJUDANTE</t>
  </si>
  <si>
    <t>ED-50360</t>
  </si>
  <si>
    <t>AJUDANTE DE ARMADOR COM ENCARGOS COMPLEMENTARES</t>
  </si>
  <si>
    <t>hora</t>
  </si>
  <si>
    <t>ED-50363</t>
  </si>
  <si>
    <t>AJUDANTE DE BOMBEIRO/ENCANADOR COM ENCARGOS COMPLEMENTARES</t>
  </si>
  <si>
    <t>ED-50361</t>
  </si>
  <si>
    <t>AJUDANTE DE CARPINTEIRO COM ENCARGOS COMPLEMENTARES</t>
  </si>
  <si>
    <t>ED-50362</t>
  </si>
  <si>
    <t>AJUDANTE DE ELETRICISTA COM ENCARGOS COMPLEMENTARES</t>
  </si>
  <si>
    <t>ED-50365</t>
  </si>
  <si>
    <t>AJUDANTE DE PINTOR COM ENCARGOS COMPLEMENTARES</t>
  </si>
  <si>
    <t>ED-50364</t>
  </si>
  <si>
    <t>AJUDANTE DE TELHADISTA COM ENCARGOS COMPLEMENTARES</t>
  </si>
  <si>
    <t>ED-50366</t>
  </si>
  <si>
    <t>AJUDANTE ESPECIALIZADO COM ENCARGOS COMPLEMENTARES</t>
  </si>
  <si>
    <t>ED-52306</t>
  </si>
  <si>
    <t>AJUDANTE IMPERMEABILIZADOR COM ENCARGOS COMPLEMENTARES</t>
  </si>
  <si>
    <t>ED-21774</t>
  </si>
  <si>
    <t>ALMOXARIFE COM ENCARGOS COMPLEMENTARES</t>
  </si>
  <si>
    <t>ED-21779</t>
  </si>
  <si>
    <t>APONTADOR OU APROPRIADOR DE MAO DE OBRA COM ENCARGOS COMPLEMENTARES</t>
  </si>
  <si>
    <t>ED-50375</t>
  </si>
  <si>
    <t>ARMADOR COM ENCARGOS COMPLEMENTARES</t>
  </si>
  <si>
    <t>ED-7930</t>
  </si>
  <si>
    <t>AUXILIAR DE ESCRITÓRIO COM ENCARGOS COMPLEMENTARES</t>
  </si>
  <si>
    <t>ED-28562</t>
  </si>
  <si>
    <t>AUXILIAR DE TOPÓGRAFO COM ENCARGOS COMPLEMENTARES</t>
  </si>
  <si>
    <t>ED-7931</t>
  </si>
  <si>
    <t>AUXILIAR TÉCNICO DE ENGENHARIA COM ENCARGOS COMPLEMENTARES</t>
  </si>
  <si>
    <t>ED-50369</t>
  </si>
  <si>
    <t>AZULEJISTA COM ENCARGOS COMPLEMENTARES</t>
  </si>
  <si>
    <t>ED-50374</t>
  </si>
  <si>
    <t>BOMBEIRO/ENCANADOR COM ENCARGOS COMPLEMENTARES</t>
  </si>
  <si>
    <t>ED-50370</t>
  </si>
  <si>
    <t>CALCETEIRO COM ENCARGOS COMPLEMENTARES</t>
  </si>
  <si>
    <t>ED-50371</t>
  </si>
  <si>
    <t>CARPINTEIRO DE ESQUADRIA COM ENCARGOS COMPLEMENTARES</t>
  </si>
  <si>
    <t>ED-50372</t>
  </si>
  <si>
    <t>CARPINTEIRO DE FORMA COM ENCARGOS COMPLEMENTARES</t>
  </si>
  <si>
    <t>ED-50373</t>
  </si>
  <si>
    <t>ELETRICISTA COM ENCARGOS COMPLEMENTARES</t>
  </si>
  <si>
    <t>ED-21776</t>
  </si>
  <si>
    <t>ENCARREGADO GERAL DE OBRAS COM ENCARGOS COMPLEMENTARES</t>
  </si>
  <si>
    <t>ED-21769</t>
  </si>
  <si>
    <t>ENGENHEIRO CIVIL DE OBRA JÚNIOR COM ENCARGOS COMPLEMENTARES</t>
  </si>
  <si>
    <t>ED-21770</t>
  </si>
  <si>
    <t>ENGENHEIRO CIVIL DE OBRA PLENO COM ENCARGOS COMPLEMENTARES</t>
  </si>
  <si>
    <t>ED-21771</t>
  </si>
  <si>
    <t>ENGENHEIRO CIVIL DE OBRA SÊNIOR COM ENCARGOS COMPLEMENTARES</t>
  </si>
  <si>
    <t>ED-21772</t>
  </si>
  <si>
    <t>ENGENHEIRO ELETRICISTA/MECÂNICO COM ENCARGOS COMPLEMENTARES</t>
  </si>
  <si>
    <t>ED-21773</t>
  </si>
  <si>
    <t>ENGENHEIRO SANITARISTA COM ENCARGOS COMPLEMENTARES</t>
  </si>
  <si>
    <t>ED-50387</t>
  </si>
  <si>
    <t>ESTUCADOR COM ENCARGOS COMPLEMENTARES</t>
  </si>
  <si>
    <t>ED-50376</t>
  </si>
  <si>
    <t>GESSEIRO COM ENCARGOS COMPLEMENTARES</t>
  </si>
  <si>
    <t>ED-50377</t>
  </si>
  <si>
    <t>GRANITEIRO/MARMORISTA COM ENCARGOS COMPLEMENTARES</t>
  </si>
  <si>
    <t>ED-52307</t>
  </si>
  <si>
    <t>IMPERMEABILIZADOR COM ENCARGOS COMPLEMENTARES</t>
  </si>
  <si>
    <t>ED-50378</t>
  </si>
  <si>
    <t>JARDINEIRO COM ENCARGOS COMPLEMENTARES</t>
  </si>
  <si>
    <t>ED-50379</t>
  </si>
  <si>
    <t>LADRILHISTA COM ENCARGOS COMPLEMENTARES</t>
  </si>
  <si>
    <t>ED-50388</t>
  </si>
  <si>
    <t>MARCENEIRO COM ENCARGOS COMPLEMENTARES</t>
  </si>
  <si>
    <t>ED-21778</t>
  </si>
  <si>
    <t>MESTRE DE OBRAS COM ENCARGOS COMPLEMENTARES</t>
  </si>
  <si>
    <t>ED-50380</t>
  </si>
  <si>
    <t>MONTADOR COM ENCARGOS COMPLEMENTARES</t>
  </si>
  <si>
    <t>ED-8501</t>
  </si>
  <si>
    <t>OPERADOR DE BETONEIRA ESTACIONÁRIA COM ENCARGOS COMPLEMENTARES</t>
  </si>
  <si>
    <t>ED-50381</t>
  </si>
  <si>
    <t>PEDREIRO COM ENCARGOS COMPLEMENTARES</t>
  </si>
  <si>
    <t>ED-50382</t>
  </si>
  <si>
    <t>PINTOR COM ENCARGOS COMPLEMENTARES</t>
  </si>
  <si>
    <t>ED-50383</t>
  </si>
  <si>
    <t>POCEIRO COM ENCARGOS COMPLEMENTARES</t>
  </si>
  <si>
    <t>ED-50384</t>
  </si>
  <si>
    <t>RASPADOR COM ENCARGOS COMPLEMENTARES</t>
  </si>
  <si>
    <t>ED-7607</t>
  </si>
  <si>
    <t>RASTELEIRO COM ENCARGOS COMPLEMENTARES</t>
  </si>
  <si>
    <t>ED-50368</t>
  </si>
  <si>
    <t>REJUNTADOR COM ENCARGOS COMPLEMENTARES</t>
  </si>
  <si>
    <t>ED-7830</t>
  </si>
  <si>
    <t>SERRALHEIRO COM ENCARGOS COMPLEMENTARES</t>
  </si>
  <si>
    <t>ED-50367</t>
  </si>
  <si>
    <t>SERVENTE COM ENCARGOS COMPLEMENTARES</t>
  </si>
  <si>
    <t>ED-50385</t>
  </si>
  <si>
    <t>TAQUEIRO COM ENCARGOS COMPLEMENTARES</t>
  </si>
  <si>
    <t>ED-21777</t>
  </si>
  <si>
    <t>TÉCNICO EM SEGURANÇA DO TRABALHO COM ENCARGOS COMPLEMENTARES</t>
  </si>
  <si>
    <t>ED-50386</t>
  </si>
  <si>
    <t>TELHADISTA COM ENCARGOS COMPLEMENTARES</t>
  </si>
  <si>
    <t>ED-28561</t>
  </si>
  <si>
    <t>TOPÓGRAFO COM ENCARGOS COMPLEMENTARES</t>
  </si>
  <si>
    <t>ED-9199</t>
  </si>
  <si>
    <t>VIDRACEIRO COM ENCARGOS COMPLEMENTARES</t>
  </si>
  <si>
    <t>ED-29739</t>
  </si>
  <si>
    <t>VIGIA DIURNO COM ENCARGOS COMPLEMENTARES</t>
  </si>
  <si>
    <t>ED-21780</t>
  </si>
  <si>
    <t>VIGIA NOTURNO COM ENCARGOS COMPLEMENTARES</t>
  </si>
  <si>
    <t xml:space="preserve">
TABELA REFERENCIAL DE PREÇOS UNITÁRIOS PARA OBRAS RODOVIÁRIAS
</t>
  </si>
  <si>
    <t>TABELA REFERENCIAL DE PREÇOS UNITÁRIOS PARA OBRAS RODOVIÁRIAS</t>
  </si>
  <si>
    <t>Terraplenagem</t>
  </si>
  <si>
    <t>RO-00228</t>
  </si>
  <si>
    <t>Apiloamento manual</t>
  </si>
  <si>
    <t>RO-00217</t>
  </si>
  <si>
    <t>Compactação de aterros a 100% do Proctor intermediário (Inclui espalhamento)</t>
  </si>
  <si>
    <t>RO-00216</t>
  </si>
  <si>
    <t>Compactação de aterros a 100% do Proctor internormal (Inclui espalhamento)</t>
  </si>
  <si>
    <t>RO-00215</t>
  </si>
  <si>
    <t>Compactação de aterros a 100% do Proctor normal (Inclui espalhamento)</t>
  </si>
  <si>
    <t>RO-00214</t>
  </si>
  <si>
    <t>Compactação de aterros a 95% do Proctor normal (Inclui espalhamento)</t>
  </si>
  <si>
    <t>RO-00229</t>
  </si>
  <si>
    <t>Compactação manual com placa vibratória</t>
  </si>
  <si>
    <t>RO-00230</t>
  </si>
  <si>
    <t>Compactação manual com soquete vibratório</t>
  </si>
  <si>
    <t>RO-00204</t>
  </si>
  <si>
    <t>Construção de corpo de aterro com material de 3ª categoria oriundo de corte (Espalhamento e compactação)</t>
  </si>
  <si>
    <t>RO-00002</t>
  </si>
  <si>
    <t xml:space="preserve">Corte de árvores com diâmetro superior a 0,15 m (Exclui carga e transporte para bota-fora) </t>
  </si>
  <si>
    <t>RO-00001</t>
  </si>
  <si>
    <t>Desmatamento, destocamento, limpeza de área e estocagem do material de limpeza com árvores de diâmetro até 0,15 m com potência superior a 200 kW (Exclui carga e transporte para bota-fora)</t>
  </si>
  <si>
    <t>RO-32117</t>
  </si>
  <si>
    <t>Desmatamento, destocamento, limpeza de área e estocagem do material de limpeza com árvores de diâmetro até 0,15 m com trator de esteira com potência inferior a 200 kW (Exclui carga e transporte para bota-fora)</t>
  </si>
  <si>
    <t>RO-00205</t>
  </si>
  <si>
    <t>Desmonte de matacões ou bloco de rocha por meio de explosivos</t>
  </si>
  <si>
    <t>RO-00206</t>
  </si>
  <si>
    <t>Desmonte de material de 3ª categoria a frio com argamassa expansiva a céu aberto</t>
  </si>
  <si>
    <t>RO-01093</t>
  </si>
  <si>
    <t>Desmonte de material de 3ª categoria para terraplenagem</t>
  </si>
  <si>
    <t>RO-00003</t>
  </si>
  <si>
    <t>Destocamento de árvores com diâmetro de 0,15 a 0,30 m (Exclui carga e transporte para bota-fora)</t>
  </si>
  <si>
    <t>RO-00004</t>
  </si>
  <si>
    <t>Destocamento de árvores com diâmetro maior que 0,30 m (Exclui carga e transporte para bota-fora)</t>
  </si>
  <si>
    <t>RO-00213</t>
  </si>
  <si>
    <t>Escalonamento de taludes de aterro</t>
  </si>
  <si>
    <t>RO-00046</t>
  </si>
  <si>
    <t>Escavação, carga e transporte de material de 1ª categoria - executado com escavadeira de 1,40 m3 e caminhão basculante de 12 m3 e com caminho de serviço em leito natural - DMT de      50 a    200 m</t>
  </si>
  <si>
    <t>RO-00047</t>
  </si>
  <si>
    <t>Escavação, carga e transporte de material de 1ª categoria - executado com escavadeira de 1,40 m3 e caminhão basculante de 12 m3 e com caminho de serviço em leito natural - DMT de    200 a    400 m</t>
  </si>
  <si>
    <t>RO-00048</t>
  </si>
  <si>
    <t>Escavação, carga e transporte de material de 1ª categoria - executado com escavadeira de 1,40 m3 e caminhão basculante de 12 m3 e com caminho de serviço em leito natural - DMT de    400 a    600 m</t>
  </si>
  <si>
    <t>RO-00049</t>
  </si>
  <si>
    <t>Escavação, carga e transporte de material de 1ª categoria - executado com escavadeira de 1,40 m3 e caminhão basculante de 12 m3 e com caminho de serviço em leito natural - DMT de    600 a    800 m</t>
  </si>
  <si>
    <t>RO-00050</t>
  </si>
  <si>
    <t>Escavação, carga e transporte de material de 1ª categoria - executado com escavadeira de 1,40 m3 e caminhão basculante de 12 m3 e com caminho de serviço em leito natural - DMT de    800 a 1.000 m</t>
  </si>
  <si>
    <t>RO-00051</t>
  </si>
  <si>
    <t>Escavação, carga e transporte de material de 1ª categoria - executado com escavadeira de 1,40 m3 e caminhão basculante de 12 m3 e com caminho de serviço em leito natural - DMT de 1.000 a 1.200 m</t>
  </si>
  <si>
    <t>RO-00052</t>
  </si>
  <si>
    <t>Escavação, carga e transporte de material de 1ª categoria - executado com escavadeira de 1,40 m3 e caminhão basculante de 12 m3 e com caminho de serviço em leito natural - DMT de 1.200 a 1.400 m</t>
  </si>
  <si>
    <t>RO-00053</t>
  </si>
  <si>
    <t>Escavação, carga e transporte de material de 1ª categoria - executado com escavadeira de 1,40 m3 e caminhão basculante de 12 m3 e com caminho de serviço em leito natural - DMT de 1.400 a 1.600 m</t>
  </si>
  <si>
    <t>RO-00054</t>
  </si>
  <si>
    <t>Escavação, carga e transporte de material de 1ª categoria - executado com escavadeira de 1,40 m3 e caminhão basculante de 12 m3 e com caminho de serviço em leito natural - DMT de 1.600 a 1.800 m</t>
  </si>
  <si>
    <t>RO-00055</t>
  </si>
  <si>
    <t>Escavação, carga e transporte de material de 1ª categoria - executado com escavadeira de 1,40 m3 e caminhão basculante de 12 m3 e com caminho de serviço em leito natural - DMT de 1.800 a 2.000 m</t>
  </si>
  <si>
    <t>RO-00056</t>
  </si>
  <si>
    <t>Escavação, carga e transporte de material de 1ª categoria - executado com escavadeira de 1,40 m3 e caminhão basculante de 12 m3 e com caminho de serviço em leito natural - DMT de 2.000 a 2.500 m</t>
  </si>
  <si>
    <t>RO-00057</t>
  </si>
  <si>
    <t>Escavação, carga e transporte de material de 1ª categoria - executado com escavadeira de 1,40 m3 e caminhão basculante de 12 m3 e com caminho de serviço em leito natural - DMT de 2.500 a 3.000 m</t>
  </si>
  <si>
    <t>RO-00058</t>
  </si>
  <si>
    <t>Escavação, carga e transporte de material de 1ª categoria - executado com escavadeira de 1,40 m3 e caminhão basculante de 12 m3 e com caminho de serviço em leito natural - DMT de 3.000 m</t>
  </si>
  <si>
    <t>RO-00059</t>
  </si>
  <si>
    <t>Escavação, carga e transporte de material de 1ª categoria - executado com escavadeira de 1,40 m3 e caminhão basculante de 12 m3 e com caminho de serviço em revestimento primário - DMT de      50 a    200 m</t>
  </si>
  <si>
    <t>RO-00060</t>
  </si>
  <si>
    <t>Escavação, carga e transporte de material de 1ª categoria - executado com escavadeira de 1,40 m3 e caminhão basculante de 12 m3 e com caminho de serviço em revestimento primário - DMT de    200 a    400 m</t>
  </si>
  <si>
    <t>RO-00061</t>
  </si>
  <si>
    <t>Escavação, carga e transporte de material de 1ª categoria - executado com escavadeira de 1,40 m3 e caminhão basculante de 12 m3 e com caminho de serviço em revestimento primário - DMT de    400 a    600 m</t>
  </si>
  <si>
    <t>RO-00062</t>
  </si>
  <si>
    <t>Escavação, carga e transporte de material de 1ª categoria - executado com escavadeira de 1,40 m3 e caminhão basculante de 12 m3 e com caminho de serviço em revestimento primário - DMT de    600 a    800 m</t>
  </si>
  <si>
    <t>RO-00063</t>
  </si>
  <si>
    <t>Escavação, carga e transporte de material de 1ª categoria - executado com escavadeira de 1,40 m3 e caminhão basculante de 12 m3 e com caminho de serviço em revestimento primário - DMT de    800 a 1.000 m</t>
  </si>
  <si>
    <t>RO-00064</t>
  </si>
  <si>
    <t>Escavação, carga e transporte de material de 1ª categoria - executado com escavadeira de 1,40 m3 e caminhão basculante de 12 m3 e com caminho de serviço em revestimento primário - DMT de 1.000 a 1.200 m</t>
  </si>
  <si>
    <t>RO-00065</t>
  </si>
  <si>
    <t>Escavação, carga e transporte de material de 1ª categoria - executado com escavadeira de 1,40 m3 e caminhão basculante de 12 m3 e com caminho de serviço em revestimento primário - DMT de 1.200 a 1.400 m</t>
  </si>
  <si>
    <t>RO-00066</t>
  </si>
  <si>
    <t>Escavação, carga e transporte de material de 1ª categoria - executado com escavadeira de 1,40 m3 e caminhão basculante de 12 m3 e com caminho de serviço em revestimento primário - DMT de 1.400 a 1.600 m</t>
  </si>
  <si>
    <t>RO-00067</t>
  </si>
  <si>
    <t>Escavação, carga e transporte de material de 1ª categoria - executado com escavadeira de 1,40 m3 e caminhão basculante de 12 m3 e com caminho de serviço em revestimento primário - DMT de 1.600 a 1.800 m</t>
  </si>
  <si>
    <t>RO-00068</t>
  </si>
  <si>
    <t>Escavação, carga e transporte de material de 1ª categoria - executado com escavadeira de 1,40 m3 e caminhão basculante de 12 m3 e com caminho de serviço em revestimento primário - DMT de 1.800 a 2.000 m</t>
  </si>
  <si>
    <t>RO-00069</t>
  </si>
  <si>
    <t>Escavação, carga e transporte de material de 1ª categoria - executado com escavadeira de 1,40 m3 e caminhão basculante de 12 m3 e com caminho de serviço em revestimento primário - DMT de 2.000 a 2.500 m</t>
  </si>
  <si>
    <t>RO-00070</t>
  </si>
  <si>
    <t>Escavação, carga e transporte de material de 1ª categoria - executado com escavadeira de 1,40 m3 e caminhão basculante de 12 m3 e com caminho de serviço em revestimento primário - DMT de 2.500 a 3.000 m</t>
  </si>
  <si>
    <t>RO-00071</t>
  </si>
  <si>
    <t>Escavação, carga e transporte de material de 1ª categoria - executado com escavadeira de 1,40 m3 e caminhão basculante de 12 m3 e com caminho de serviço em revestimento primário - DMT de 3.000 m</t>
  </si>
  <si>
    <t>RO-00072</t>
  </si>
  <si>
    <t>Escavação, carga e transporte de material de 1ª categoria - executado com escavadeira de 1,40 m3 e caminhão basculante de 12 m3 e com caminho de serviço pavimentado - DMT de      50 a    200 m</t>
  </si>
  <si>
    <t>RO-00073</t>
  </si>
  <si>
    <t>Escavação, carga e transporte de material de 1ª categoria - executado com escavadeira de 1,40 m3 e caminhão basculante de 12 m3 e com caminho de serviço pavimentado - DMT de    200 a    400 m</t>
  </si>
  <si>
    <t>RO-00074</t>
  </si>
  <si>
    <t>Escavação, carga e transporte de material de 1ª categoria - executado com escavadeira de 1,40 m3 e caminhão basculante de 12 m3 e com caminho de serviço pavimentado - DMT de    400 a    600 m</t>
  </si>
  <si>
    <t>RO-00075</t>
  </si>
  <si>
    <t>Escavação, carga e transporte de material de 1ª categoria - executado com escavadeira de 1,40 m3 e caminhão basculante de 12 m3 e com caminho de serviço pavimentado - DMT de    600 a    800 m</t>
  </si>
  <si>
    <t>RO-00076</t>
  </si>
  <si>
    <t>Escavação, carga e transporte de material de 1ª categoria - executado com escavadeira de 1,40 m3 e caminhão basculante de 12 m3 e com caminho de serviço pavimentado - DMT de    800 a 1.000 m</t>
  </si>
  <si>
    <t>RO-00077</t>
  </si>
  <si>
    <t>Escavação, carga e transporte de material de 1ª categoria - executado com escavadeira de 1,40 m3 e caminhão basculante de 12 m3 e com caminho de serviço pavimentado - DMT de 1.000 a 1.200 m</t>
  </si>
  <si>
    <t>RO-00078</t>
  </si>
  <si>
    <t>Escavação, carga e transporte de material de 1ª categoria - executado com escavadeira de 1,40 m3 e caminhão basculante de 12 m3 e com caminho de serviço pavimentado - DMT de 1.200 a 1.400 m</t>
  </si>
  <si>
    <t>RO-00079</t>
  </si>
  <si>
    <t>Escavação, carga e transporte de material de 1ª categoria - executado com escavadeira de 1,40 m3 e caminhão basculante de 12 m3 e com caminho de serviço pavimentado - DMT de 1.400 a 1.600 m</t>
  </si>
  <si>
    <t>RO-00080</t>
  </si>
  <si>
    <t>Escavação, carga e transporte de material de 1ª categoria - executado com escavadeira de 1,40 m3 e caminhão basculante de 12 m3 e com caminho de serviço pavimentado - DMT de 1.600 a 1.800 m</t>
  </si>
  <si>
    <t>RO-00081</t>
  </si>
  <si>
    <t>Escavação, carga e transporte de material de 1ª categoria - executado com escavadeira de 1,40 m3 e caminhão basculante de 12 m3 e com caminho de serviço pavimentado - DMT de 1.800 a 2.000 m</t>
  </si>
  <si>
    <t>RO-00082</t>
  </si>
  <si>
    <t>Escavação, carga e transporte de material de 1ª categoria - executado com escavadeira de 1,40 m3 e caminhão basculante de 12 m3 e com caminho de serviço pavimentado - DMT de 2.000 a 2.500 m</t>
  </si>
  <si>
    <t>RO-00083</t>
  </si>
  <si>
    <t>Escavação, carga e transporte de material de 1ª categoria - executado com escavadeira de 1,40 m3 e caminhão basculante de 12 m3 e com caminho de serviço pavimentado - DMT de 2.500 a 3.000 m</t>
  </si>
  <si>
    <t>RO-00084</t>
  </si>
  <si>
    <t>Escavação, carga e transporte de material de 1ª categoria - executado com escavadeira de 1,40 m3 e caminhão basculante de 12 m3 e com caminho de serviço pavimentado - DMT de 3.000 m</t>
  </si>
  <si>
    <t>RO-00086</t>
  </si>
  <si>
    <t>Escavação, carga e transporte de material de 2ª categoria - executado com escavadeira de 1,40 m3 e caminhão basculante de 12 m3 e com caminho de serviço em leito natural - DMT de      50 a    200 m</t>
  </si>
  <si>
    <t>RO-00087</t>
  </si>
  <si>
    <t>Escavação, carga e transporte de material de 2ª categoria - executado com escavadeira de 1,40 m3 e caminhão basculante de 12 m3 e com caminho de serviço em leito natural - DMT de    200 a    400 m</t>
  </si>
  <si>
    <t>RO-00088</t>
  </si>
  <si>
    <t>Escavação, carga e transporte de material de 2ª categoria - executado com escavadeira de 1,40 m3 e caminhão basculante de 12 m3 e com caminho de serviço em leito natural - DMT de    400 a    600 m</t>
  </si>
  <si>
    <t>RO-00089</t>
  </si>
  <si>
    <t>Escavação, carga e transporte de material de 2ª categoria - executado com escavadeira de 1,40 m3 e caminhão basculante de 12 m3 e com caminho de serviço em leito natural - DMT de    600 a    800 m</t>
  </si>
  <si>
    <t>RO-00090</t>
  </si>
  <si>
    <t>Escavação, carga e transporte de material de 2ª categoria - executado com escavadeira de 1,40 m3 e caminhão basculante de 12 m3 e com caminho de serviço em leito natural - DMT de    800 a 1.000 m</t>
  </si>
  <si>
    <t>RO-00091</t>
  </si>
  <si>
    <t>Escavação, carga e transporte de material de 2ª categoria - executado com escavadeira de 1,40 m3 e caminhão basculante de 12 m3 e com caminho de serviço em leito natural - DMT de 1.000 a 1.200 m</t>
  </si>
  <si>
    <t>RO-00092</t>
  </si>
  <si>
    <t>Escavação, carga e transporte de material de 2ª categoria - executado com escavadeira de 1,40 m3 e caminhão basculante de 12 m3 e com caminho de serviço em leito natural - DMT de 1.200 a 1.400 m</t>
  </si>
  <si>
    <t>RO-00093</t>
  </si>
  <si>
    <t>Escavação, carga e transporte de material de 2ª categoria - executado com escavadeira de 1,40 m3 e caminhão basculante de 12 m3 e com caminho de serviço em leito natural - DMT de 1.400 a 1.600 m</t>
  </si>
  <si>
    <t>RO-00094</t>
  </si>
  <si>
    <t>Escavação, carga e transporte de material de 2ª categoria - executado com escavadeira de 1,40 m3 e caminhão basculante de 12 m3 e com caminho de serviço em leito natural - DMT de 1.600 a 1.800 m</t>
  </si>
  <si>
    <t>RO-00095</t>
  </si>
  <si>
    <t>Escavação, carga e transporte de material de 2ª categoria - executado com escavadeira de 1,40 m3 e caminhão basculante de 12 m3 e com caminho de serviço em leito natural - DMT de 1.800 a 2.000 m</t>
  </si>
  <si>
    <t>RO-00096</t>
  </si>
  <si>
    <t>Escavação, carga e transporte de material de 2ª categoria - executado com escavadeira de 1,40 m3 e caminhão basculante de 12 m3 e com caminho de serviço em leito natural - DMT de 2.000 a 2.500 m</t>
  </si>
  <si>
    <t>RO-00097</t>
  </si>
  <si>
    <t>Escavação, carga e transporte de material de 2ª categoria - executado com escavadeira de 1,40 m3 e caminhão basculante de 12 m3 e com caminho de serviço em leito natural - DMT de 2.500 a 3.000 m</t>
  </si>
  <si>
    <t>RO-00098</t>
  </si>
  <si>
    <t>Escavação, carga e transporte de material de 2ª categoria - executado com escavadeira de 1,40 m3 e caminhão basculante de 12 m3 e com caminho de serviço em leito natural - DMT de 3.000 m</t>
  </si>
  <si>
    <t>RO-00099</t>
  </si>
  <si>
    <t>Escavação, carga e transporte de material de 2ª categoria - executado com escavadeira de 1,40 m3 e caminhão basculante de 12 m3 e com caminho de serviço em revestimento primário - DMT de      50 a    200 m</t>
  </si>
  <si>
    <t>RO-00100</t>
  </si>
  <si>
    <t>Escavação, carga e transporte de material de 2ª categoria - executado com escavadeira de 1,40 m3 e caminhão basculante de 12 m3 e com caminho de serviço em revestimento primário - DMT de    200 a    400 m</t>
  </si>
  <si>
    <t>RO-00101</t>
  </si>
  <si>
    <t>Escavação, carga e transporte de material de 2ª categoria - executado com escavadeira de 1,40 m3 e caminhão basculante de 12 m3 e com caminho de serviço em revestimento primário - DMT de    400 a    600 m</t>
  </si>
  <si>
    <t>RO-00102</t>
  </si>
  <si>
    <t>Escavação, carga e transporte de material de 2ª categoria - executado com escavadeira de 1,40 m3 e caminhão basculante de 12 m3 e com caminho de serviço em revestimento primário - DMT de    600 a    800 m</t>
  </si>
  <si>
    <t>RO-00103</t>
  </si>
  <si>
    <t>Escavação, carga e transporte de material de 2ª categoria - executado com escavadeira de 1,40 m3 e caminhão basculante de 12 m3 e com caminho de serviço em revestimento primário - DMT de    800 a 1.000 m</t>
  </si>
  <si>
    <t>RO-00104</t>
  </si>
  <si>
    <t>Escavação, carga e transporte de material de 2ª categoria - executado com escavadeira de 1,40 m3 e caminhão basculante de 12 m3 e com caminho de serviço em revestimento primário - DMT de 1.000 a 1.200 m</t>
  </si>
  <si>
    <t>RO-00105</t>
  </si>
  <si>
    <t>Escavação, carga e transporte de material de 2ª categoria - executado com escavadeira de 1,40 m3 e caminhão basculante de 12 m3 e com caminho de serviço em revestimento primário - DMT de 1.200 a 1.400 m</t>
  </si>
  <si>
    <t>RO-00106</t>
  </si>
  <si>
    <t>Escavação, carga e transporte de material de 2ª categoria - executado com escavadeira de 1,40 m3 e caminhão basculante de 12 m3 e com caminho de serviço em revestimento primário - DMT de 1.400 a 1.600 m</t>
  </si>
  <si>
    <t>RO-00107</t>
  </si>
  <si>
    <t>Escavação, carga e transporte de material de 2ª categoria - executado com escavadeira de 1,40 m3 e caminhão basculante de 12 m3 e com caminho de serviço em revestimento primário - DMT de 1.600 a 1.800 m</t>
  </si>
  <si>
    <t>RO-00108</t>
  </si>
  <si>
    <t>Escavação, carga e transporte de material de 2ª categoria - executado com escavadeira de 1,40 m3 e caminhão basculante de 12 m3 e com caminho de serviço em revestimento primário - DMT de 1.800 a 2.000 m</t>
  </si>
  <si>
    <t>RO-00109</t>
  </si>
  <si>
    <t>Escavação, carga e transporte de material de 2ª categoria - executado com escavadeira de 1,40 m3 e caminhão basculante de 12 m3 e com caminho de serviço em revestimento primário - DMT de 2.000 a 2.500 m</t>
  </si>
  <si>
    <t>RO-00110</t>
  </si>
  <si>
    <t>Escavação, carga e transporte de material de 2ª categoria - executado com escavadeira de 1,40 m3 e caminhão basculante de 12 m3 e com caminho de serviço em revestimento primário - DMT de 2.500 a 3.000 m</t>
  </si>
  <si>
    <t>RO-00111</t>
  </si>
  <si>
    <t>Escavação, carga e transporte de material de 2ª categoria - executado com escavadeira de 1,40 m3 e caminhão basculante de 12 m3 e com caminho de serviço em revestimento primário - DMT de 3.000 m</t>
  </si>
  <si>
    <t>RO-00112</t>
  </si>
  <si>
    <t>Escavação, carga e transporte de material de 2ª categoria - executado com escavadeira de 1,40 m3 e caminhão basculante de 12 m3 e com caminho de serviço pavimentado - DMT de      50 a    200 m</t>
  </si>
  <si>
    <t>RO-00113</t>
  </si>
  <si>
    <t>Escavação, carga e transporte de material de 2ª categoria - executado com escavadeira de 1,40 m3 e caminhão basculante de 12 m3 e com caminho de serviço pavimentado - DMT de    200 a    400 m</t>
  </si>
  <si>
    <t>RO-00114</t>
  </si>
  <si>
    <t>Escavação, carga e transporte de material de 2ª categoria - executado com escavadeira de 1,40 m3 e caminhão basculante de 12 m3 e com caminho de serviço pavimentado - DMT de    400 a    600 m</t>
  </si>
  <si>
    <t>RO-00115</t>
  </si>
  <si>
    <t>Escavação, carga e transporte de material de 2ª categoria - executado com escavadeira de 1,40 m3 e caminhão basculante de 12 m3 e com caminho de serviço pavimentado - DMT de    600 a    800 m</t>
  </si>
  <si>
    <t>RO-00116</t>
  </si>
  <si>
    <t>Escavação, carga e transporte de material de 2ª categoria - executado com escavadeira de 1,40 m3 e caminhão basculante de 12 m3 e com caminho de serviço pavimentado - DMT de    800 a 1.000 m</t>
  </si>
  <si>
    <t>RO-00117</t>
  </si>
  <si>
    <t>Escavação, carga e transporte de material de 2ª categoria - executado com escavadeira de 1,40 m3 e caminhão basculante de 12 m3 e com caminho de serviço pavimentado - DMT de 1.000 a 1.200 m</t>
  </si>
  <si>
    <t>RO-00118</t>
  </si>
  <si>
    <t>Escavação, carga e transporte de material de 2ª categoria - executado com escavadeira de 1,40 m3 e caminhão basculante de 12 m3 e com caminho de serviço pavimentado - DMT de 1.200 a 1.400 m</t>
  </si>
  <si>
    <t>RO-00119</t>
  </si>
  <si>
    <t>Escavação, carga e transporte de material de 2ª categoria - executado com escavadeira de 1,40 m3 e caminhão basculante de 12 m3 e com caminho de serviço pavimentado - DMT de 1.400 a 1.600 m</t>
  </si>
  <si>
    <t>RO-00120</t>
  </si>
  <si>
    <t>Escavação, carga e transporte de material de 2ª categoria - executado com escavadeira de 1,40 m3 e caminhão basculante de 12 m3 e com caminho de serviço pavimentado - DMT de 1.600 a 1.800 m</t>
  </si>
  <si>
    <t>RO-00121</t>
  </si>
  <si>
    <t>Escavação, carga e transporte de material de 2ª categoria - executado com escavadeira de 1,40 m3 e caminhão basculante de 12 m3 e com caminho de serviço pavimentado - DMT de 1.800 a 2.000 m</t>
  </si>
  <si>
    <t>RO-00122</t>
  </si>
  <si>
    <t>Escavação, carga e transporte de material de 2ª categoria - executado com escavadeira de 1,40 m3 e caminhão basculante de 12 m3 e com caminho de serviço pavimentado - DMT de 2.000 a 2.500 m</t>
  </si>
  <si>
    <t>RO-00123</t>
  </si>
  <si>
    <t>Escavação, carga e transporte de material de 2ª categoria - executado com escavadeira de 1,40 m3 e caminhão basculante de 12 m3 e com caminho de serviço pavimentado - DMT de 2.500 a 3.000 m</t>
  </si>
  <si>
    <t>RO-00124</t>
  </si>
  <si>
    <t>Escavação, carga e transporte de material de 2ª categoria - executado com escavadeira de 1,40 m3 e caminhão basculante de 12 m3 e com caminho de serviço pavimentado - DMT de 3.000 m</t>
  </si>
  <si>
    <t>RO-00125</t>
  </si>
  <si>
    <t>Escavação, carga e transporte de material de 3ª categoria - executado com carregadeira de 2,50 m3 e caminhão basculante de 12 m3 e com caminho de serviço em leito natural - DMT de      50 a    200 m</t>
  </si>
  <si>
    <t>RO-00126</t>
  </si>
  <si>
    <t>Escavação, carga e transporte de material de 3ª categoria - executado com carregadeira de 2,50 m3 e caminhão basculante de 12 m3 e com caminho de serviço em leito natural - DMT de    200 a    400 m</t>
  </si>
  <si>
    <t>RO-00127</t>
  </si>
  <si>
    <t>Escavação, carga e transporte de material de 3ª categoria - executado com carregadeira de 2,50 m3 e caminhão basculante de 12 m3 e com caminho de serviço em leito natural - DMT de    400 a    600 m</t>
  </si>
  <si>
    <t>RO-00128</t>
  </si>
  <si>
    <t>Escavação, carga e transporte de material de 3ª categoria - executado com carregadeira de 2,50 m3 e caminhão basculante de 12 m3 e com caminho de serviço em leito natural - DMT de    600 a    800 m</t>
  </si>
  <si>
    <t>RO-00129</t>
  </si>
  <si>
    <t>Escavação, carga e transporte de material de 3ª categoria - executado com carregadeira de 2,50 m3 e caminhão basculante de 12 m3 e com caminho de serviço em leito natural - DMT de    800 a 1.000 m</t>
  </si>
  <si>
    <t>RO-00130</t>
  </si>
  <si>
    <t>Escavação, carga e transporte de material de 3ª categoria - executado com carregadeira de 2,50 m3 e caminhão basculante de 12 m3 e com caminho de serviço em leito natural - DMT de 1.000 a 1.200 m</t>
  </si>
  <si>
    <t>RO-00131</t>
  </si>
  <si>
    <t>Escavação, carga e transporte de material de 3ª categoria - executado com carregadeira de 2,50 m3 e caminhão basculante de 12 m3 e com caminho de serviço em leito natural - DMT de 1.200 a 1.400 m</t>
  </si>
  <si>
    <t>RO-00132</t>
  </si>
  <si>
    <t>Escavação, carga e transporte de material de 3ª categoria - executado com carregadeira de 2,50 m3 e caminhão basculante de 12 m3 e com caminho de serviço em leito natural - DMT de 1.400 a 1.600 m</t>
  </si>
  <si>
    <t>RO-00133</t>
  </si>
  <si>
    <t>Escavação, carga e transporte de material de 3ª categoria - executado com carregadeira de 2,50 m3 e caminhão basculante de 12 m3 e com caminho de serviço em leito natural - DMT de 1.600 a 1.800 m</t>
  </si>
  <si>
    <t>RO-00134</t>
  </si>
  <si>
    <t>Escavação, carga e transporte de material de 3ª categoria - executado com carregadeira de 2,50 m3 e caminhão basculante de 12 m3 e com caminho de serviço em leito natural - DMT de 1.800 a 2.000 m</t>
  </si>
  <si>
    <t>RO-00135</t>
  </si>
  <si>
    <t>Escavação, carga e transporte de material de 3ª categoria - executado com carregadeira de 2,50 m3 e caminhão basculante de 12 m3 e com caminho de serviço em leito natural - DMT de 2.000 a 2.500 m</t>
  </si>
  <si>
    <t>RO-00136</t>
  </si>
  <si>
    <t>Escavação, carga e transporte de material de 3ª categoria - executado com carregadeira de 2,50 m3 e caminhão basculante de 12 m3 e com caminho de serviço em leito natural - DMT de 2.500 a 3.000 m</t>
  </si>
  <si>
    <t>RO-00137</t>
  </si>
  <si>
    <t>Escavação, carga e transporte de material de 3ª categoria - executado com carregadeira de 2,50 m3 e caminhão basculante de 12 m3 e com caminho de serviço em leito natural - DMT de 3.000 m</t>
  </si>
  <si>
    <t>RO-00138</t>
  </si>
  <si>
    <t>Escavação, carga e transporte de material de 3ª categoria - executado com carregadeira de 2,50 m3 e caminhão basculante de 12 m3 e com caminho de serviço em revestimento primário - DMT de      50 a    200 m</t>
  </si>
  <si>
    <t>RO-00139</t>
  </si>
  <si>
    <t>Escavação, carga e transporte de material de 3ª categoria - executado com carregadeira de 2,50 m3 e caminhão basculante de 12 m3 e com caminho de serviço em revestimento primário - DMT de    200 a    400 m</t>
  </si>
  <si>
    <t>RO-00140</t>
  </si>
  <si>
    <t>Escavação, carga e transporte de material de 3ª categoria - executado com carregadeira de 2,50 m3 e caminhão basculante de 12 m3 e com caminho de serviço em revestimento primário - DMT de    400 a    600 m</t>
  </si>
  <si>
    <t>RO-00141</t>
  </si>
  <si>
    <t>Escavação, carga e transporte de material de 3ª categoria - executado com carregadeira de 2,50 m3 e caminhão basculante de 12 m3 e com caminho de serviço em revestimento primário - DMT de    600 a    800 m</t>
  </si>
  <si>
    <t>RO-00142</t>
  </si>
  <si>
    <t>Escavação, carga e transporte de material de 3ª categoria - executado com carregadeira de 2,50 m3 e caminhão basculante de 12 m3 e com caminho de serviço em revestimento primário - DMT de    800 a 1.000 m</t>
  </si>
  <si>
    <t>RO-00143</t>
  </si>
  <si>
    <t>Escavação, carga e transporte de material de 3ª categoria - executado com carregadeira de 2,50 m3 e caminhão basculante de 12 m3 e com caminho de serviço em revestimento primário - DMT de 1.000 a 1.200 m</t>
  </si>
  <si>
    <t>RO-00144</t>
  </si>
  <si>
    <t>Escavação, carga e transporte de material de 3ª categoria - executado com carregadeira de 2,50 m3 e caminhão basculante de 12 m3 e com caminho de serviço em revestimento primário - DMT de 1.200 a 1.400 m</t>
  </si>
  <si>
    <t>RO-00145</t>
  </si>
  <si>
    <t>Escavação, carga e transporte de material de 3ª categoria - executado com carregadeira de 2,50 m3 e caminhão basculante de 12 m3 e com caminho de serviço em revestimento primário - DMT de 1.400 a 1.600 m</t>
  </si>
  <si>
    <t>RO-00146</t>
  </si>
  <si>
    <t>Escavação, carga e transporte de material de 3ª categoria - executado com carregadeira de 2,50 m3 e caminhão basculante de 12 m3 e com caminho de serviço em revestimento primário - DMT de 1.600 a 1.800 m</t>
  </si>
  <si>
    <t>RO-00147</t>
  </si>
  <si>
    <t>Escavação, carga e transporte de material de 3ª categoria - executado com carregadeira de 2,50 m3 e caminhão basculante de 12 m3 e com caminho de serviço em revestimento primário - DMT de 1.800 a 2.000 m</t>
  </si>
  <si>
    <t>RO-00148</t>
  </si>
  <si>
    <t>Escavação, carga e transporte de material de 3ª categoria - executado com carregadeira de 2,50 m3 e caminhão basculante de 12 m3 e com caminho de serviço em revestimento primário - DMT de 2.000 a 2.500 m</t>
  </si>
  <si>
    <t>RO-00149</t>
  </si>
  <si>
    <t>Escavação, carga e transporte de material de 3ª categoria - executado com carregadeira de 2,50 m3 e caminhão basculante de 12 m3 e com caminho de serviço em revestimento primário - DMT de 2.500 a 3.000 m</t>
  </si>
  <si>
    <t>RO-00150</t>
  </si>
  <si>
    <t>Escavação, carga e transporte de material de 3ª categoria - executado com carregadeira de 2,50 m3 e caminhão basculante de 12 m3 e com caminho de serviço em revestimento primário - DMT de 3.000 m</t>
  </si>
  <si>
    <t>RO-00151</t>
  </si>
  <si>
    <t>Escavação, carga e transporte de material de 3ª categoria - executado com carregadeira de 2,50 m3 e caminhão basculante de 12 m3 e com caminho de serviço pavimentado - DMT de      50 a    200 m</t>
  </si>
  <si>
    <t>RO-00152</t>
  </si>
  <si>
    <t>Escavação, carga e transporte de material de 3ª categoria - executado com carregadeira de 2,50 m3 e caminhão basculante de 12 m3 e com caminho de serviço pavimentado - DMT de    200 a    400 m</t>
  </si>
  <si>
    <t>RO-00153</t>
  </si>
  <si>
    <t>Escavação, carga e transporte de material de 3ª categoria - executado com carregadeira de 2,50 m3 e caminhão basculante de 12 m3 e com caminho de serviço pavimentado - DMT de    400 a    600 m</t>
  </si>
  <si>
    <t>RO-00154</t>
  </si>
  <si>
    <t>Escavação, carga e transporte de material de 3ª categoria - executado com carregadeira de 2,50 m3 e caminhão basculante de 12 m3 e com caminho de serviço pavimentado - DMT de    600 a    800 m</t>
  </si>
  <si>
    <t>RO-00155</t>
  </si>
  <si>
    <t>Escavação, carga e transporte de material de 3ª categoria - executado com carregadeira de 2,50 m3 e caminhão basculante de 12 m3 e com caminho de serviço pavimentado - DMT de    800 a 1.000 m</t>
  </si>
  <si>
    <t>RO-00156</t>
  </si>
  <si>
    <t>Escavação, carga e transporte de material de 3ª categoria - executado com carregadeira de 2,50 m3 e caminhão basculante de 12 m3 e com caminho de serviço pavimentado - DMT de 1.000 a 1.200 m</t>
  </si>
  <si>
    <t>RO-00157</t>
  </si>
  <si>
    <t>Escavação, carga e transporte de material de 3ª categoria - executado com carregadeira de 2,50 m3 e caminhão basculante de 12 m3 e com caminho de serviço pavimentado - DMT de 1.200 a 1.400 m</t>
  </si>
  <si>
    <t>RO-00158</t>
  </si>
  <si>
    <t>Escavação, carga e transporte de material de 3ª categoria - executado com carregadeira de 2,50 m3 e caminhão basculante de 12 m3 e com caminho de serviço pavimentado - DMT de 1.400 a 1.600 m</t>
  </si>
  <si>
    <t>RO-00159</t>
  </si>
  <si>
    <t>Escavação, carga e transporte de material de 3ª categoria - executado com carregadeira de 2,50 m3 e caminhão basculante de 12 m3 e com caminho de serviço pavimentado - DMT de 1.600 a 1.800 m</t>
  </si>
  <si>
    <t>RO-00160</t>
  </si>
  <si>
    <t>Escavação, carga e transporte de material de 3ª categoria - executado com carregadeira de 2,50 m3 e caminhão basculante de 12 m3 e com caminho de serviço pavimentado - DMT de 1.800 a 2.000 m</t>
  </si>
  <si>
    <t>RO-00161</t>
  </si>
  <si>
    <t>Escavação, carga e transporte de material de 3ª categoria - executado com carregadeira de 2,50 m3 e caminhão basculante de 12 m3 e com caminho de serviço pavimentado - DMT de 2.000 a 2.500 m</t>
  </si>
  <si>
    <t>RO-00162</t>
  </si>
  <si>
    <t>Escavação, carga e transporte de material de 3ª categoria - executado com carregadeira de 2,50 m3 e caminhão basculante de 12 m3 e com caminho de serviço pavimentado - DMT de 2.500 a 3.000 m</t>
  </si>
  <si>
    <t>RO-00163</t>
  </si>
  <si>
    <t>Escavação, carga e transporte de material de 3ª categoria - executado com carregadeira de 2,50 m3 e caminhão basculante de 12 m3 e com caminho de serviço pavimentado - DMT de 3.000 m</t>
  </si>
  <si>
    <t>RO-00164</t>
  </si>
  <si>
    <t>Escavação, carga e transporte de material de 3ª categoria - executado com escavadeira de 1,40 m3 e caminhão basculante de 12 m3 e com caminho de serviço em leito natural - DMT de      50 a    200 m</t>
  </si>
  <si>
    <t>RO-00165</t>
  </si>
  <si>
    <t>Escavação, carga e transporte de material de 3ª categoria - executado com escavadeira de 1,40 m3 e caminhão basculante de 12 m3 e com caminho de serviço em leito natural - DMT de    200 a    400 m</t>
  </si>
  <si>
    <t>RO-00166</t>
  </si>
  <si>
    <t>Escavação, carga e transporte de material de 3ª categoria - executado com escavadeira de 1,40 m3 e caminhão basculante de 12 m3 e com caminho de serviço em leito natural - DMT de    400 a    600 m</t>
  </si>
  <si>
    <t>RO-00167</t>
  </si>
  <si>
    <t>Escavação, carga e transporte de material de 3ª categoria - executado com escavadeira de 1,40 m3 e caminhão basculante de 12 m3 e com caminho de serviço em leito natural - DMT de    600 a    800 m</t>
  </si>
  <si>
    <t>RO-00168</t>
  </si>
  <si>
    <t>Escavação, carga e transporte de material de 3ª categoria - executado com escavadeira de 1,40 m3 e caminhão basculante de 12 m3 e com caminho de serviço em leito natural - DMT de    800 a 1.000 m</t>
  </si>
  <si>
    <t>RO-00169</t>
  </si>
  <si>
    <t>Escavação, carga e transporte de material de 3ª categoria - executado com escavadeira de 1,40 m3 e caminhão basculante de 12 m3 e com caminho de serviço em leito natural - DMT de 1.000 a 1.200 m</t>
  </si>
  <si>
    <t>RO-00170</t>
  </si>
  <si>
    <t>Escavação, carga e transporte de material de 3ª categoria - executado com escavadeira de 1,40 m3 e caminhão basculante de 12 m3 e com caminho de serviço em leito natural - DMT de 1.200 a 1.400 m</t>
  </si>
  <si>
    <t>RO-00171</t>
  </si>
  <si>
    <t>Escavação, carga e transporte de material de 3ª categoria - executado com escavadeira de 1,40 m3 e caminhão basculante de 12 m3 e com caminho de serviço em leito natural - DMT de 1.400 a 1.600 m</t>
  </si>
  <si>
    <t>RO-00172</t>
  </si>
  <si>
    <t>Escavação, carga e transporte de material de 3ª categoria - executado com escavadeira de 1,40 m3 e caminhão basculante de 12 m3 e com caminho de serviço em leito natural - DMT de 1.600 a 1.800 m</t>
  </si>
  <si>
    <t>RO-00173</t>
  </si>
  <si>
    <t>Escavação, carga e transporte de material de 3ª categoria - executado com escavadeira de 1,40 m3 e caminhão basculante de 12 m3 e com caminho de serviço em leito natural - DMT de 1.800 a 2.000 m</t>
  </si>
  <si>
    <t>RO-00174</t>
  </si>
  <si>
    <t>Escavação, carga e transporte de material de 3ª categoria - executado com escavadeira de 1,40 m3 e caminhão basculante de 12 m3 e com caminho de serviço em leito natural - DMT de 2.000 a 2.500 m</t>
  </si>
  <si>
    <t>RO-00175</t>
  </si>
  <si>
    <t>Escavação, carga e transporte de material de 3ª categoria - executado com escavadeira de 1,40 m3 e caminhão basculante de 12 m3 e com caminho de serviço em leito natural - DMT de 2.500 a 3.000 m</t>
  </si>
  <si>
    <t>RO-00176</t>
  </si>
  <si>
    <t>Escavação, carga e transporte de material de 3ª categoria - executado com escavadeira de 1,40 m3 e caminhão basculante de 12 m3 e com caminho de serviço em leito natural - DMT de 3.000 m</t>
  </si>
  <si>
    <t>RO-00177</t>
  </si>
  <si>
    <t>Escavação, carga e transporte de material de 3ª categoria - executado com escavadeira de 1,40 m3 e caminhão basculante de 12 m3 e com caminho de serviço em revestimento primário - DMT de      50 a    200 m</t>
  </si>
  <si>
    <t>RO-00178</t>
  </si>
  <si>
    <t>Escavação, carga e transporte de material de 3ª categoria - executado com escavadeira de 1,40 m3 e caminhão basculante de 12 m3 e com caminho de serviço em revestimento primário - DMT de    200 a    400 m</t>
  </si>
  <si>
    <t>RO-00179</t>
  </si>
  <si>
    <t>Escavação, carga e transporte de material de 3ª categoria - executado com escavadeira de 1,40 m3 e caminhão basculante de 12 m3 e com caminho de serviço em revestimento primário - DMT de    400 a    600 m</t>
  </si>
  <si>
    <t>RO-00180</t>
  </si>
  <si>
    <t>Escavação, carga e transporte de material de 3ª categoria - executado com escavadeira de 1,40 m3 e caminhão basculante de 12 m3 e com caminho de serviço em revestimento primário - DMT de    600 a    800 m</t>
  </si>
  <si>
    <t>RO-00181</t>
  </si>
  <si>
    <t>Escavação, carga e transporte de material de 3ª categoria - executado com escavadeira de 1,40 m3 e caminhão basculante de 12 m3 e com caminho de serviço em revestimento primário - DMT de    800 a 1.000 m</t>
  </si>
  <si>
    <t>RO-00182</t>
  </si>
  <si>
    <t>Escavação, carga e transporte de material de 3ª categoria - executado com escavadeira de 1,40 m3 e caminhão basculante de 12 m3 e com caminho de serviço em revestimento primário - DMT de 1.000 a 1.200 m</t>
  </si>
  <si>
    <t>RO-00183</t>
  </si>
  <si>
    <t>Escavação, carga e transporte de material de 3ª categoria - executado com escavadeira de 1,40 m3 e caminhão basculante de 12 m3 e com caminho de serviço em revestimento primário - DMT de 1.200 a 1.400 m</t>
  </si>
  <si>
    <t>RO-00184</t>
  </si>
  <si>
    <t>Escavação, carga e transporte de material de 3ª categoria - executado com escavadeira de 1,40 m3 e caminhão basculante de 12 m3 e com caminho de serviço em revestimento primário - DMT de 1.400 a 1.600 m</t>
  </si>
  <si>
    <t>RO-00185</t>
  </si>
  <si>
    <t>Escavação, carga e transporte de material de 3ª categoria - executado com escavadeira de 1,40 m3 e caminhão basculante de 12 m3 e com caminho de serviço em revestimento primário - DMT de 1.600 a 1.800 m</t>
  </si>
  <si>
    <t>RO-00186</t>
  </si>
  <si>
    <t>Escavação, carga e transporte de material de 3ª categoria - executado com escavadeira de 1,40 m3 e caminhão basculante de 12 m3 e com caminho de serviço em revestimento primário - DMT de 1.800 a 2.000 m</t>
  </si>
  <si>
    <t>RO-00187</t>
  </si>
  <si>
    <t>Escavação, carga e transporte de material de 3ª categoria - executado com escavadeira de 1,40 m3 e caminhão basculante de 12 m3 e com caminho de serviço em revestimento primário - DMT de 2.000 a 2.500 m</t>
  </si>
  <si>
    <t>RO-00188</t>
  </si>
  <si>
    <t>Escavação, carga e transporte de material de 3ª categoria - executado com escavadeira de 1,40 m3 e caminhão basculante de 12 m3 e com caminho de serviço em revestimento primário - DMT de 2.500 a 3.000 m</t>
  </si>
  <si>
    <t>RO-00189</t>
  </si>
  <si>
    <t>Escavação, carga e transporte de material de 3ª categoria - executado com escavadeira de 1,40 m3 e caminhão basculante de 12 m3 e com caminho de serviço em revestimento primário - DMT de 3.000 m</t>
  </si>
  <si>
    <t>RO-00190</t>
  </si>
  <si>
    <t>Escavação, carga e transporte de material de 3ª categoria - executado com escavadeira de 1,40 m3 e caminhão basculante de 12 m3 e com caminho de serviço pavimentado - DMT de      50 a    200 m</t>
  </si>
  <si>
    <t>RO-00191</t>
  </si>
  <si>
    <t>Escavação, carga e transporte de material de 3ª categoria - executado com escavadeira de 1,40 m3 e caminhão basculante de 12 m3 e com caminho de serviço pavimentado - DMT de    200 a    400 m</t>
  </si>
  <si>
    <t>RO-00192</t>
  </si>
  <si>
    <t>Escavação, carga e transporte de material de 3ª categoria - executado com escavadeira de 1,40 m3 e caminhão basculante de 12 m3 e com caminho de serviço pavimentado - DMT de    400 a    600 m</t>
  </si>
  <si>
    <t>RO-00193</t>
  </si>
  <si>
    <t>Escavação, carga e transporte de material de 3ª categoria - executado com escavadeira de 1,40 m3 e caminhão basculante de 12 m3 e com caminho de serviço pavimentado - DMT de    600 a    800 m</t>
  </si>
  <si>
    <t>RO-00194</t>
  </si>
  <si>
    <t>Escavação, carga e transporte de material de 3ª categoria - executado com escavadeira de 1,40 m3 e caminhão basculante de 12 m3 e com caminho de serviço pavimentado - DMT de    800 a 1.000 m</t>
  </si>
  <si>
    <t>RO-00195</t>
  </si>
  <si>
    <t>Escavação, carga e transporte de material de 3ª categoria - executado com escavadeira de 1,40 m3 e caminhão basculante de 12 m3 e com caminho de serviço pavimentado - DMT de 1.000 a 1.200 m</t>
  </si>
  <si>
    <t>RO-00196</t>
  </si>
  <si>
    <t>Escavação, carga e transporte de material de 3ª categoria - executado com escavadeira de 1,40 m3 e caminhão basculante de 12 m3 e com caminho de serviço pavimentado - DMT de 1.200 a 1.400 m</t>
  </si>
  <si>
    <t>RO-00197</t>
  </si>
  <si>
    <t>Escavação, carga e transporte de material de 3ª categoria - executado com escavadeira de 1,40 m3 e caminhão basculante de 12 m3 e com caminho de serviço pavimentado - DMT de 1.400 a 1.600 m</t>
  </si>
  <si>
    <t>RO-00198</t>
  </si>
  <si>
    <t>Escavação, carga e transporte de material de 3ª categoria - executado com escavadeira de 1,40 m3 e caminhão basculante de 12 m3 e com caminho de serviço pavimentado - DMT de 1.600 a 1.800 m</t>
  </si>
  <si>
    <t>RO-00199</t>
  </si>
  <si>
    <t>Escavação, carga e transporte de material de 3ª categoria - executado com escavadeira de 1,40 m3 e caminhão basculante de 12 m3 e com caminho de serviço pavimentado - DMT de 1.800 a 2.000 m</t>
  </si>
  <si>
    <t>RO-00200</t>
  </si>
  <si>
    <t>Escavação, carga e transporte de material de 3ª categoria - executado com escavadeira de 1,40 m3 e caminhão basculante de 12 m3 e com caminho de serviço pavimentado - DMT de 2.000 a 2.500 m</t>
  </si>
  <si>
    <t>RO-00201</t>
  </si>
  <si>
    <t>Escavação, carga e transporte de material de 3ª categoria - executado com escavadeira de 1,40 m3 e caminhão basculante de 12 m3 e com caminho de serviço pavimentado - DMT de 2.500 a 3.000 m</t>
  </si>
  <si>
    <t>RO-00202</t>
  </si>
  <si>
    <t>Escavação, carga e transporte de material de 3ª categoria - executado com escavadeira de 1,40 m3 e caminhão basculante de 12 m3 e com caminho de serviço pavimentado - DMT de 3.000 m</t>
  </si>
  <si>
    <t>RO-00005</t>
  </si>
  <si>
    <t>Escavação, carga e transporte de solos moles - DMT até 50 m</t>
  </si>
  <si>
    <t>RO-00006</t>
  </si>
  <si>
    <t>Escavação, carga e transporte de solos moles - executado com caminhão basculante de 12 m3 e com caminho de serviço em leito natural - DMT de      50 a    200 m</t>
  </si>
  <si>
    <t>RO-00007</t>
  </si>
  <si>
    <t>Escavação, carga e transporte de solos moles - executado com caminhão basculante de 12 m3 e com caminho de serviço em leito natural - DMT de    200 a    400 m</t>
  </si>
  <si>
    <t>RO-00008</t>
  </si>
  <si>
    <t>Escavação, carga e transporte de solos moles - executado com caminhão basculante de 12 m3 e com caminho de serviço em leito natural - DMT de    400 a    600 m</t>
  </si>
  <si>
    <t>RO-00009</t>
  </si>
  <si>
    <t>Escavação, carga e transporte de solos moles - executado com caminhão basculante de 12 m3 e com caminho de serviço em leito natural - DMT de    600 a    800 m</t>
  </si>
  <si>
    <t>RO-00010</t>
  </si>
  <si>
    <t>Escavação, carga e transporte de solos moles - executado com caminhão basculante de 12 m3 e com caminho de serviço em leito natural - DMT de    800 a 1.000 m</t>
  </si>
  <si>
    <t>RO-00011</t>
  </si>
  <si>
    <t>Escavação, carga e transporte de solos moles - executado com caminhão basculante de 12 m3 e com caminho de serviço em leito natural - DMT de 1.000 a 1.200 m</t>
  </si>
  <si>
    <t>RO-00012</t>
  </si>
  <si>
    <t>Escavação, carga e transporte de solos moles - executado com caminhão basculante de 12 m3 e com caminho de serviço em leito natural - DMT de 1.200 a 1.400 m</t>
  </si>
  <si>
    <t>RO-00013</t>
  </si>
  <si>
    <t>Escavação, carga e transporte de solos moles - executado com caminhão basculante de 12 m3 e com caminho de serviço em leito natural - DMT de 1.400 a 1.600 m</t>
  </si>
  <si>
    <t>RO-00014</t>
  </si>
  <si>
    <t>Escavação, carga e transporte de solos moles - executado com caminhão basculante de 12 m3 e com caminho de serviço em leito natural - DMT de 1.600 a 1.800 m</t>
  </si>
  <si>
    <t>RO-00015</t>
  </si>
  <si>
    <t>Escavação, carga e transporte de solos moles - executado com caminhão basculante de 12 m3 e com caminho de serviço em leito natural - DMT de 1.800 a 2.000 m</t>
  </si>
  <si>
    <t>RO-00016</t>
  </si>
  <si>
    <t>Escavação, carga e transporte de solos moles - executado com caminhão basculante de 12 m3 e com caminho de serviço em leito natural - DMT de 2.000 a 2.500 m</t>
  </si>
  <si>
    <t>RO-00017</t>
  </si>
  <si>
    <t>Escavação, carga e transporte de solos moles - executado com caminhão basculante de 12 m3 e com caminho de serviço em leito natural - DMT de 2.500 a 3.000 m</t>
  </si>
  <si>
    <t>RO-00018</t>
  </si>
  <si>
    <t>Escavação, carga e transporte de solos moles - executado com caminhão basculante de 12 m3 e com caminho de serviço em leito natural - DMT de 3.000 m</t>
  </si>
  <si>
    <t>RO-00019</t>
  </si>
  <si>
    <t>Escavação, carga e transporte de solos moles - executado com caminhão basculante de 12 m3 e com caminho de serviço em revestimento primário - DMT de      50 a    200 m</t>
  </si>
  <si>
    <t>RO-00020</t>
  </si>
  <si>
    <t>Escavação, carga e transporte de solos moles - executado com caminhão basculante de 12 m3 e com caminho de serviço em revestimento primário - DMT de    200 a    400 m</t>
  </si>
  <si>
    <t>RO-00021</t>
  </si>
  <si>
    <t>Escavação, carga e transporte de solos moles - executado com caminhão basculante de 12 m3 e com caminho de serviço em revestimento primário - DMT de    400 a    600 m</t>
  </si>
  <si>
    <t>RO-00022</t>
  </si>
  <si>
    <t>Escavação, carga e transporte de solos moles - executado com caminhão basculante de 12 m3 e com caminho de serviço em revestimento primário - DMT de    600 a    800 m</t>
  </si>
  <si>
    <t>RO-00023</t>
  </si>
  <si>
    <t>Escavação, carga e transporte de solos moles - executado com caminhão basculante de 12 m3 e com caminho de serviço em revestimento primário - DMT de    800 a 1.000 m</t>
  </si>
  <si>
    <t>RO-00024</t>
  </si>
  <si>
    <t>Escavação, carga e transporte de solos moles - executado com caminhão basculante de 12 m3 e com caminho de serviço em revestimento primário - DMT de 1.000 a 1.200 m</t>
  </si>
  <si>
    <t>RO-00025</t>
  </si>
  <si>
    <t>Escavação, carga e transporte de solos moles - executado com caminhão basculante de 12 m3 e com caminho de serviço em revestimento primário - DMT de 1.200 a 1.400 m</t>
  </si>
  <si>
    <t>RO-00026</t>
  </si>
  <si>
    <t>Escavação, carga e transporte de solos moles - executado com caminhão basculante de 12 m3 e com caminho de serviço em revestimento primário - DMT de 1.400 a 1.600 m</t>
  </si>
  <si>
    <t>RO-00027</t>
  </si>
  <si>
    <t>Escavação, carga e transporte de solos moles - executado com caminhão basculante de 12 m3 e com caminho de serviço em revestimento primário - DMT de 1.600 a 1.800 m</t>
  </si>
  <si>
    <t>RO-00028</t>
  </si>
  <si>
    <t>Escavação, carga e transporte de solos moles - executado com caminhão basculante de 12 m3 e com caminho de serviço em revestimento primário - DMT de 1.800 a 2.000 m</t>
  </si>
  <si>
    <t>RO-00029</t>
  </si>
  <si>
    <t>Escavação, carga e transporte de solos moles - executado com caminhão basculante de 12 m3 e com caminho de serviço em revestimento primário - DMT de 2.000 a 2.500 m</t>
  </si>
  <si>
    <t>RO-00030</t>
  </si>
  <si>
    <t>Escavação, carga e transporte de solos moles - executado com caminhão basculante de 12 m3 e com caminho de serviço em revestimento primário - DMT de 2.500 a 3.000 m</t>
  </si>
  <si>
    <t>RO-00031</t>
  </si>
  <si>
    <t>Escavação, carga e transporte de solos moles - executado com caminhão basculante de 12 m3 e com caminho de serviço em revestimento primário - DMT de 3.000 m</t>
  </si>
  <si>
    <t>RO-00032</t>
  </si>
  <si>
    <t>Escavação, carga e transporte de solos moles - executado com caminhão basculante de 12 m3 e com caminho de serviço pavimentado - DMT de      50 a    200 m</t>
  </si>
  <si>
    <t>RO-00033</t>
  </si>
  <si>
    <t>Escavação, carga e transporte de solos moles - executado com caminhão basculante de 12 m3 e com caminho de serviço pavimentado - DMT de    200 a    400 m</t>
  </si>
  <si>
    <t>RO-00034</t>
  </si>
  <si>
    <t>Escavação, carga e transporte de solos moles - executado com caminhão basculante de 12 m3 e com caminho de serviço pavimentado - DMT de    400 a    600 m</t>
  </si>
  <si>
    <t>RO-00035</t>
  </si>
  <si>
    <t>Escavação, carga e transporte de solos moles - executado com caminhão basculante de 12 m3 e com caminho de serviço pavimentado - DMT de    600 a    800 m</t>
  </si>
  <si>
    <t>RO-00036</t>
  </si>
  <si>
    <t>Escavação, carga e transporte de solos moles - executado com caminhão basculante de 12 m3 e com caminho de serviço pavimentado - DMT de    800 a 1.000 m</t>
  </si>
  <si>
    <t>RO-00037</t>
  </si>
  <si>
    <t>Escavação, carga e transporte de solos moles - executado com caminhão basculante de 12 m3 e com caminho de serviço pavimentado - DMT de 1.000 a 1.200 m</t>
  </si>
  <si>
    <t>RO-00038</t>
  </si>
  <si>
    <t>Escavação, carga e transporte de solos moles - executado com caminhão basculante de 12 m3 e com caminho de serviço pavimentado - DMT de 1.200 a 1.400 m</t>
  </si>
  <si>
    <t>RO-00039</t>
  </si>
  <si>
    <t>Escavação, carga e transporte de solos moles - executado com caminhão basculante de 12 m3 e com caminho de serviço pavimentado - DMT de 1.400 a 1.600 m</t>
  </si>
  <si>
    <t>RO-00040</t>
  </si>
  <si>
    <t>Escavação, carga e transporte de solos moles - executado com caminhão basculante de 12 m3 e com caminho de serviço pavimentado - DMT de 1.600 a 1.800 m</t>
  </si>
  <si>
    <t>RO-00041</t>
  </si>
  <si>
    <t>Escavação, carga e transporte de solos moles - executado com caminhão basculante de 12 m3 e com caminho de serviço pavimentado - DMT de 1.800 a 2.000 m</t>
  </si>
  <si>
    <t>RO-00042</t>
  </si>
  <si>
    <t>Escavação, carga e transporte de solos moles - executado com caminhão basculante de 12 m3 e com caminho de serviço pavimentado - DMT de 2.000 a 2.500 m</t>
  </si>
  <si>
    <t>RO-00043</t>
  </si>
  <si>
    <t>Escavação, carga e transporte de solos moles - executado com caminhão basculante de 12 m3 e com caminho de serviço pavimentado - DMT de 2.500 a 3.000 m</t>
  </si>
  <si>
    <t>RO-00044</t>
  </si>
  <si>
    <t>Escavação, carga e transporte de solos moles - executado com caminhão basculante de 12 m3 e com caminho de serviço pavimentado - DMT de 3.000 m</t>
  </si>
  <si>
    <t>RO-00227</t>
  </si>
  <si>
    <t>Escavação de vala em material de 3ª categoria - resistência a compressão acima de 110 MPa - com escavadeira e rompedor hidráulico 1.500 kg (Exclui carga e transporte)</t>
  </si>
  <si>
    <t>RO-00223</t>
  </si>
  <si>
    <t>Escavação de vala em material de 3ª categoria - resistência a compressão até 50 MPa - com escavadeira e rompedor hidráulico 1.500 kg (Exclui carga e transporte)</t>
  </si>
  <si>
    <t>RO-00224</t>
  </si>
  <si>
    <t>Escavação de vala em material de 3ª categoria - resistência a compressão de 50 a 70 MPa - com escavadeira e rompedor hidráulico 1.500 kg (Exclui carga e transporte)</t>
  </si>
  <si>
    <t>RO-00225</t>
  </si>
  <si>
    <t>Escavação de vala em material de 3ª categoria - resistência a compressão de 70 a 90 MPa - com escavadeira e rompedor hidráulico 1.500 kg (Exclui carga e transporte)</t>
  </si>
  <si>
    <t>RO-00226</t>
  </si>
  <si>
    <t>Escavação de vala em material de 3ª categoria - resistência a compressão de 90 a 110 MPa - com escavadeira e rompedor hidráulico 1.500 kg (Exclui carga e transporte)</t>
  </si>
  <si>
    <t>RO-00222</t>
  </si>
  <si>
    <t>Escavação de vala em material de 3ª categoria (Exclui carga e transporte)</t>
  </si>
  <si>
    <t>RO-00045</t>
  </si>
  <si>
    <t>Escavação e transporte em material de 1ª categoria - com trator sobre esteiras - DMT até 50 m</t>
  </si>
  <si>
    <t>RO-00085</t>
  </si>
  <si>
    <t>Escavação e transporte em material de 2ª categoria - com trator sobre esteiras - DMT até 50 m</t>
  </si>
  <si>
    <t>RO-00212</t>
  </si>
  <si>
    <t>Escavação em material de 3ª categoria - resistência a compressão acima de 110 MPa - com escavadeira e rompedor hidráulico 1.500 kg (Exclui carga e transporte)</t>
  </si>
  <si>
    <t>RO-00208</t>
  </si>
  <si>
    <t>Escavação em material de 3ª categoria - resistência a compressão até 50 MPa - com escavadeira e rompedor hidráulico 1.500 kg (Exclui carga e transporte)</t>
  </si>
  <si>
    <t>RO-00209</t>
  </si>
  <si>
    <t>Escavação em material de 3ª categoria - resistência a compressão de 50 a 70 MPa - com escavadeira e rompedor hidráulico 1.500 kg (Exclui carga e transporte)</t>
  </si>
  <si>
    <t>RO-00210</t>
  </si>
  <si>
    <t>Escavação em material de 3ª categoria - resistência a compressão de 70 a 90 MPa - com escavadeira e rompedor hidráulico 1.500 kg (Exclui carga e transporte)</t>
  </si>
  <si>
    <t>RO-00211</t>
  </si>
  <si>
    <t>Escavação em material de 3ª categoria - resistência a compressão de 90 a 110 MPa - com escavadeira e rompedor hidráulico 1.500 kg (Exclui carga e transporte)</t>
  </si>
  <si>
    <t>RO-00218</t>
  </si>
  <si>
    <t>Escavação manual de vala em material de 1ª categoria na profundidade de 0 a 1,50 m</t>
  </si>
  <si>
    <t>RO-00219</t>
  </si>
  <si>
    <t>Escavação manual de vala em material de 1ª categoria na profundidade de 1,50 a 3,00 m</t>
  </si>
  <si>
    <t>RO-00220</t>
  </si>
  <si>
    <t>Escavação mecânica de vala com descarga lateral em material de 1ª categoria</t>
  </si>
  <si>
    <t>RO-00221</t>
  </si>
  <si>
    <t>Escavação mecânica de vala com descarga lateral em material de 2ª categoria</t>
  </si>
  <si>
    <t>RO-5112</t>
  </si>
  <si>
    <t>Espalhamento de bota-fora com regularização e compactação</t>
  </si>
  <si>
    <t>RO-5113</t>
  </si>
  <si>
    <t>Espalhamento de material de 1ª categoria em bota-fora</t>
  </si>
  <si>
    <t>RO-5114</t>
  </si>
  <si>
    <t>Espalhamento de material de 2ª categoria em bota-fora</t>
  </si>
  <si>
    <t>RO-01092</t>
  </si>
  <si>
    <t>Expurgo de jazida</t>
  </si>
  <si>
    <t>RO-00207</t>
  </si>
  <si>
    <t>Fragmentação de blocos de rocha com escavadeira e rompedor hidráulico 1.500 kg</t>
  </si>
  <si>
    <t>RO-00254</t>
  </si>
  <si>
    <t>Gabião caixa 2,0 x 1,0 x 0,5 m - Zn/Al + PVC - D = 2,4 mm - pedra de mão comercial - (Execução, incluindo o fornecimento de todos os materiais e a carga da pedra, exclui o transporte da pedra de mão)</t>
  </si>
  <si>
    <t>RO-00248</t>
  </si>
  <si>
    <t>Gabião caixa 2,0 x 1,0 x 0,5 m Zn/Al - D = 2,7 mm - pedra de mão comercial - (Execução, incluindo o fornecimento de todos os materiais e a carga da pedra, exclui o transporte da pedra de mão)</t>
  </si>
  <si>
    <t>RO-00255</t>
  </si>
  <si>
    <t>Gabião caixa 2,0 x 1,0 x 1,0 m - Zn/Al + PVC - D = 2,4 mm - pedra de mão comercial - (Execução, incluindo o fornecimento de todos os materiais e a carga da pedra, exclui o transporte da pedra de mão)</t>
  </si>
  <si>
    <t>RO-00249</t>
  </si>
  <si>
    <t>Gabião caixa 2,0 x 1,0 x 1,0 m Zn/Al - D = 2,7 mm - pedra de mão comercial - (Execução, incluindo o fornecimento de todos os materiais e a carga da pedra, exclui o transporte da pedra de mão)</t>
  </si>
  <si>
    <t>RO-00250</t>
  </si>
  <si>
    <t>Gabião colchão espessura 0,17 m - Zn/Al + PVC - D = 2,0 mm - pedra de mão comercial - (Execução, incluindo o fornecimento de todos os materiais e a carga da pedra, exclui o transporte da pedra de mão)</t>
  </si>
  <si>
    <t>RO-00251</t>
  </si>
  <si>
    <t>Gabião colchão espessura 0,23 m - Zn/Al + PVC - D = 2,0 mm - pedra de mão comercial - (Execução, incluindo o fornecimento de todos os materiais e a carga da pedra, exclui o transporte da pedra de mão)</t>
  </si>
  <si>
    <t>RO-00252</t>
  </si>
  <si>
    <t>Gabião colchão espessura 0,30 m - Zn/Al + PVC - D = 2,0 mm - pedra de mão comercial - (Execução, incluindo o fornecimento de todos os materiais e a carga da pedra, exclui o transporte da pedra de mão)</t>
  </si>
  <si>
    <t>RO-1900</t>
  </si>
  <si>
    <t>Gabião saco - diâmetro = 0,65 m - Zn/Al + PVC - D = 2,4 mm - pedra de mão comercial - (Execução, excluindo o fornecimento e transporte da pedra de mão)</t>
  </si>
  <si>
    <t>RO-01091</t>
  </si>
  <si>
    <t>Limpeza mecanizada da camada vegetal</t>
  </si>
  <si>
    <t>RO-00233</t>
  </si>
  <si>
    <t>Manutenção de caminho de serviço</t>
  </si>
  <si>
    <t>RO-00203</t>
  </si>
  <si>
    <t>Pré-fissuramento de material de 3ª categoria</t>
  </si>
  <si>
    <t>RO-00231</t>
  </si>
  <si>
    <t>Reaterro e compactação com soquete vibratório</t>
  </si>
  <si>
    <t>RO-00232</t>
  </si>
  <si>
    <t>Regularização de superfície com motoniveladora</t>
  </si>
  <si>
    <t>RO-5136</t>
  </si>
  <si>
    <t>Regularização manual de taludes de cortes e aterros</t>
  </si>
  <si>
    <t>RO-00239</t>
  </si>
  <si>
    <t>Remoção de gabião tipo caixa - altura = 0,50 m ou 1,00 m</t>
  </si>
  <si>
    <t>RO-3870</t>
  </si>
  <si>
    <t>Transporte em caminhão basculante com capacidade de 12 m³ - rodovia em leito natural</t>
  </si>
  <si>
    <t>RO-3871</t>
  </si>
  <si>
    <t>Transporte em caminhão basculante com capacidade de 12 m³ - rodovia em revestimento primário</t>
  </si>
  <si>
    <t>RO-3872</t>
  </si>
  <si>
    <t>Transporte em caminhão basculante com capacidade de 12 m³ - rodovia pavimentada</t>
  </si>
  <si>
    <t>RO-00234</t>
  </si>
  <si>
    <t>Umedecimento de caminho de serviço</t>
  </si>
  <si>
    <t>Drenagem</t>
  </si>
  <si>
    <t>RO-00825</t>
  </si>
  <si>
    <t>Arco metálico galvanizado tipo MP 152S - arco alto - vão = 11,58 m e altura = 7,16 m - aterro rodoviário mínimo = 1,20 m e máximo = 6,40 m - areia e brita comerciais (Execução, incluindo fornecimento, carga e transporte de todos os materiais, exclui escavação)</t>
  </si>
  <si>
    <t>RO-8475</t>
  </si>
  <si>
    <t>Boca de Bueiro duplo celular de concreto moldado em loco, de 2,00 x 2,00 m com esconsidade de 0º - areia e brita comerciais (Execução, incluindo fornecimento, carga e transporte de todos os materiais, exclui escavação) - (Caderno de Bueiros Celulares RT 01.45)</t>
  </si>
  <si>
    <t>RO-8476</t>
  </si>
  <si>
    <t>Boca de Bueiro duplo celular de concreto moldado em loco, de 2,00 x 2,00 m com esconsidade de 0º - areia extraída e brita produzida (Execução, incluindo fornecimento, carga e transporte de todos os materiais, exclui escavação) - (Caderno de Bueiros Celulares RT 01.45)</t>
  </si>
  <si>
    <t>RO-8477</t>
  </si>
  <si>
    <t>Boca de Bueiro duplo celular de concreto moldado em loco, de 2,00 x 2,00 m com esconsidade de 15º - areia e brita comerciais (Execução, incluindo fornecimento, carga e transporte de todos os materiais, exclui escavação) - (Caderno de Bueiros Celulares RT 01.45)</t>
  </si>
  <si>
    <t>RO-8479</t>
  </si>
  <si>
    <t>Boca de Bueiro duplo celular de concreto moldado em loco, de 2,00 x 2,00 m com esconsidade de 15º - areia extraída e brita produzida (Execução, incluindo fornecimento, carga e transporte de todos os materiais, exclui escavação) - (Caderno de Bueiros Celulares RT 01.45)</t>
  </si>
  <si>
    <t>RO-8480</t>
  </si>
  <si>
    <t>Boca de Bueiro duplo celular de concreto moldado em loco, de 2,00 x 2,00 m com esconsidade de 30º - areia e brita comerciais (Execução, incluindo fornecimento, carga e transporte de todos os materiais, exclui escavação) - (Caderno de Bueiros Celulares RT 01.45)</t>
  </si>
  <si>
    <t>RO-8481</t>
  </si>
  <si>
    <t>Boca de Bueiro duplo celular de concreto moldado em loco, de 2,00 x 2,00 m com esconsidade de 30º - areia extraída e brita produzida (Execução, incluindo fornecimento, carga e transporte de todos os materiais, exclui escavação) - (Caderno de Bueiros Celulares RT 01.45)</t>
  </si>
  <si>
    <t>RO-8482</t>
  </si>
  <si>
    <t>Boca de Bueiro duplo celular de concreto moldado em loco, de 2,00 x 2,00 m com esconsidade de 45º - areia e brita comerciais (Execução, incluindo fornecimento, carga e transporte de todos os materiais, exclui escavação) - (Caderno de Bueiros Celulares RT 01.45)</t>
  </si>
  <si>
    <t>RO-8483</t>
  </si>
  <si>
    <t>Boca de Bueiro duplo celular de concreto moldado em loco, de 2,00 x 2,00 m com esconsidade de 45º - areia extraída e brita produzida (Execução, incluindo fornecimento, carga e transporte de todos os materiais, exclui escavação) - (Caderno de Bueiros Celulares RT 01.45)</t>
  </si>
  <si>
    <t>RO-8484</t>
  </si>
  <si>
    <t>Boca de Bueiro duplo celular de concreto moldado em loco, de 2,00 x 2,50 m com esconsidade de 0º - areia e brita comerciais (Execução, incluindo fornecimento, carga e transporte de todos os materiais, exclui escavação) - (Caderno de Bueiros Celulares RT 01.45)</t>
  </si>
  <si>
    <t>RO-8485</t>
  </si>
  <si>
    <t>Boca de Bueiro duplo celular de concreto moldado em loco, de 2,00 x 2,50 m com esconsidade de 0º - areia extraída e brita produzida (Execução, incluindo fornecimento, carga e transporte de todos os materiais, exclui escavação) - (Caderno de Bueiros Celulares RT 01.45)</t>
  </si>
  <si>
    <t>RO-8486</t>
  </si>
  <si>
    <t>Boca de Bueiro duplo celular de concreto moldado em loco, de 2,00 x 2,50 m com esconsidade de 15º - areia e brita comerciais (Execução, incluindo fornecimento, carga e transporte de todos os materiais, exclui escavação) - (Caderno de Bueiros Celulares RT 01.45)</t>
  </si>
  <si>
    <t>RO-8487</t>
  </si>
  <si>
    <t>Boca de Bueiro duplo celular de concreto moldado em loco, de 2,00 x 2,50 m com esconsidade de 15º - areia extraída e brita produzida (Execução, incluindo fornecimento, carga e transporte de todos os materiais, exclui escavação) - (Caderno de Bueiros Celulares RT 01.45)</t>
  </si>
  <si>
    <t>RO-8488</t>
  </si>
  <si>
    <t>Boca de Bueiro duplo celular de concreto moldado em loco, de 2,00 x 2,50 m com esconsidade de 30º - areia e brita comerciais (Execução, incluindo fornecimento, carga e transporte de todos os materiais, exclui escavação) - (Caderno de Bueiros Celulares RT 01.45)</t>
  </si>
  <si>
    <t>RO-8489</t>
  </si>
  <si>
    <t>Boca de Bueiro duplo celular de concreto moldado em loco, de 2,00 x 2,50 m com esconsidade de 30º - areia extraída e brita produzida (Execução, incluindo fornecimento, carga e transporte de todos os materiais, exclui escavação) - (Caderno de Bueiros Celulares RT 01.45)</t>
  </si>
  <si>
    <t>RO-8490</t>
  </si>
  <si>
    <t>Boca de Bueiro duplo celular de concreto moldado em loco, de 2,00 x 2,50 m com esconsidade de 45º - areia e brita comerciais (Execução, incluindo fornecimento, carga e transporte de todos os materiais, exclui escavação) - (Caderno de Bueiros Celulares RT 01.45)</t>
  </si>
  <si>
    <t>RO-8491</t>
  </si>
  <si>
    <t>Boca de Bueiro duplo celular de concreto moldado em loco, de 2,00 x 2,50 m com esconsidade de 45º - areia extraída e brita produzida (Execução, incluindo fornecimento, carga e transporte de todos os materiais, exclui escavação) - (Caderno de Bueiros Celulares RT 01.45)</t>
  </si>
  <si>
    <t>RO-8492</t>
  </si>
  <si>
    <t>Boca de Bueiro duplo celular de concreto moldado em loco, de 2,00 x 3,00 m com esconsidade de 0º - areia e brita comerciais (Execução, incluindo fornecimento, carga e transporte de todos os materiais, exclui escavação) - (Caderno de Bueiros Celulares RT 01.45)</t>
  </si>
  <si>
    <t>RO-8493</t>
  </si>
  <si>
    <t>Boca de Bueiro duplo celular de concreto moldado em loco, de 2,00 x 3,00 m com esconsidade de 0º - areia extraída e brita produzida (Execução, incluindo fornecimento, carga e transporte de todos os materiais, exclui escavação) - (Caderno de Bueiros Celulares RT 01.45)</t>
  </si>
  <si>
    <t>RO-8494</t>
  </si>
  <si>
    <t>Boca de Bueiro duplo celular de concreto moldado em loco, de 2,00 x 3,00 m com esconsidade de 15º - areia e brita comerciais (Execução, incluindo fornecimento, carga e transporte de todos os materiais, exclui escavação) - (Caderno de Bueiros Celulares RT 01.45)</t>
  </si>
  <si>
    <t>RO-8495</t>
  </si>
  <si>
    <t>Boca de Bueiro duplo celular de concreto moldado em loco, de 2,00 x 3,00 m com esconsidade de 15º - areia extraída e brita produzida (Execução, incluindo fornecimento, carga e transporte de todos os materiais, exclui escavação) - (Caderno de Bueiros Celulares RT 01.45)</t>
  </si>
  <si>
    <t>RO-8496</t>
  </si>
  <si>
    <t>Boca de Bueiro duplo celular de concreto moldado em loco, de 2,00 x 3,00 m com esconsidade de 30º - areia e brita comerciais (Execução, incluindo fornecimento, carga e transporte de todos os materiais, exclui escavação) - (Caderno de Bueiros Celulares RT 01.45)</t>
  </si>
  <si>
    <t>RO-8497</t>
  </si>
  <si>
    <t>Boca de Bueiro duplo celular de concreto moldado em loco, de 2,00 x 3,00 m com esconsidade de 30º - areia extraída e brita produzida (Execução, incluindo fornecimento, carga e transporte de todos os materiais, exclui escavação) - (Caderno de Bueiros Celulares RT 01.45)</t>
  </si>
  <si>
    <t>RO-8498</t>
  </si>
  <si>
    <t>Boca de Bueiro duplo celular de concreto moldado em loco, de 2,00 x 3,00 m com esconsidade de 45º - areia e brita comerciais (Execução, incluindo fornecimento, carga e transporte de todos os materiais, exclui escavação) - (Caderno de Bueiros Celulares RT 01.45)</t>
  </si>
  <si>
    <t>RO-8499</t>
  </si>
  <si>
    <t>Boca de Bueiro duplo celular de concreto moldado em loco, de 2,00 x 3,00 m com esconsidade de 45º - areia extraída e brita produzida (Execução, incluindo fornecimento, carga e transporte de todos os materiais, exclui escavação) - (Caderno de Bueiros Celulares RT 01.45)</t>
  </si>
  <si>
    <t>RO-8500</t>
  </si>
  <si>
    <t>Boca de Bueiro duplo celular de concreto moldado em loco, de 2,50 x 2,50 m com esconsidade de 0º - areia e brita comerciais (Execução, incluindo fornecimento, carga e transporte de todos os materiais, exclui escavação) - (Caderno de Bueiros Celulares RT 01.45)</t>
  </si>
  <si>
    <t>RO-8501</t>
  </si>
  <si>
    <t>Boca de Bueiro duplo celular de concreto moldado em loco, de 2,50 x 2,50 m com esconsidade de 0º - areia extraída e brita produzida (Execução, incluindo fornecimento, carga e transporte de todos os materiais, exclui escavação) - (Caderno de Bueiros Celulares RT 01.45)</t>
  </si>
  <si>
    <t>RO-8503</t>
  </si>
  <si>
    <t>Boca de Bueiro duplo celular de concreto moldado em loco, de 2,50 x 2,50 m com esconsidade de 15º - areia e brita comerciais (Execução, incluindo fornecimento, carga e transporte de todos os materiais, exclui escavação) - (Caderno de Bueiros Celulares RT 01.45)</t>
  </si>
  <si>
    <t>RO-8504</t>
  </si>
  <si>
    <t>Boca de Bueiro duplo celular de concreto moldado em loco, de 2,50 x 2,50 m com esconsidade de 15º - areia extraída e brita produzida (Execução, incluindo fornecimento, carga e transporte de todos os materiais, exclui escavação) - (Caderno de Bueiros Celulares RT 01.45)</t>
  </si>
  <si>
    <t>RO-8505</t>
  </si>
  <si>
    <t>Boca de Bueiro duplo celular de concreto moldado em loco, de 2,50 x 2,50 m com esconsidade de 30º - areia e brita comerciais (Execução, incluindo fornecimento, carga e transporte de todos os materiais, exclui escavação) - (Caderno de Bueiros Celulares RT 01.45)</t>
  </si>
  <si>
    <t>RO-8506</t>
  </si>
  <si>
    <t>Boca de Bueiro duplo celular de concreto moldado em loco, de 2,50 x 2,50 m com esconsidade de 30º - areia extraída e brita produzida (Execução, incluindo fornecimento, carga e transporte de todos os materiais, exclui escavação) - (Caderno de Bueiros Celulares RT 01.45)</t>
  </si>
  <si>
    <t>RO-8507</t>
  </si>
  <si>
    <t>Boca de Bueiro duplo celular de concreto moldado em loco, de 2,50 x 2,50 m com esconsidade de 45º - areia e brita comerciais (Execução, incluindo fornecimento, carga e transporte de todos os materiais, exclui escavação) - (Caderno de Bueiros Celulares RT 01.45)</t>
  </si>
  <si>
    <t>RO-8508</t>
  </si>
  <si>
    <t>Boca de Bueiro duplo celular de concreto moldado em loco, de 2,50 x 2,50 m com esconsidade de 45º - areia extraída e brita produzida (Execução, incluindo fornecimento, carga e transporte de todos os materiais, exclui escavação) - (Caderno de Bueiros Celulares RT 01.45)</t>
  </si>
  <si>
    <t>RO-8509</t>
  </si>
  <si>
    <t>Boca de Bueiro duplo celular de concreto moldado em loco, de 2,50 x 3,00 m com esconsidade de 0º - areia e brita comerciais (Execução, incluindo fornecimento, carga e transporte de todos os materiais, exclui escavação) - (Caderno de Bueiros Celulares RT 01.45)</t>
  </si>
  <si>
    <t>RO-8510</t>
  </si>
  <si>
    <t>Boca de Bueiro duplo celular de concreto moldado em loco, de 2,50 x 3,00 m com esconsidade de 0º - areia extraída e brita produzida (Execução, incluindo fornecimento, carga e transporte de todos os materiais, exclui escavação) - (Caderno de Bueiros Celulares RT 01.45)</t>
  </si>
  <si>
    <t>RO-8511</t>
  </si>
  <si>
    <t>Boca de Bueiro duplo celular de concreto moldado em loco, de 2,50 x 3,00 m com esconsidade de 15º - areia e brita comerciais (Execução, incluindo fornecimento, carga e transporte de todos os materiais, exclui escavação) - (Caderno de Bueiros Celulares RT 01.45)</t>
  </si>
  <si>
    <t>RO-8512</t>
  </si>
  <si>
    <t>Boca de Bueiro duplo celular de concreto moldado em loco, de 2,50 x 3,00 m com esconsidade de 15º - areia extraída e brita produzida (Execução, incluindo fornecimento, carga e transporte de todos os materiais, exclui escavação) - (Caderno de Bueiros Celulares RT 01.45)</t>
  </si>
  <si>
    <t>RO-8513</t>
  </si>
  <si>
    <t>Boca de Bueiro duplo celular de concreto moldado em loco, de 2,50 x 3,00 m com esconsidade de 30º - areia e brita comerciais (Execução, incluindo fornecimento, carga e transporte de todos os materiais, exclui escavação) - (Caderno de Bueiros Celulares RT 01.45)</t>
  </si>
  <si>
    <t>RO-8514</t>
  </si>
  <si>
    <t>Boca de Bueiro duplo celular de concreto moldado em loco, de 2,50 x 3,00 m com esconsidade de 30º - areia extraída e brita produzida (Execução, incluindo fornecimento, carga e transporte de todos os materiais, exclui escavação) - (Caderno de Bueiros Celulares RT 01.45)</t>
  </si>
  <si>
    <t>RO-8515</t>
  </si>
  <si>
    <t>Boca de Bueiro duplo celular de concreto moldado em loco, de 2,50 x 3,00 m com esconsidade de 45º - areia e brita comerciais (Execução, incluindo fornecimento, carga e transporte de todos os materiais, exclui escavação) - (Caderno de Bueiros Celulares RT 01.45)</t>
  </si>
  <si>
    <t>RO-8516</t>
  </si>
  <si>
    <t>Boca de Bueiro duplo celular de concreto moldado em loco, de 2,50 x 3,00 m com esconsidade de 45º - areia extraída e brita produzida (Execução, incluindo fornecimento, carga e transporte de todos os materiais, exclui escavação) - (Caderno de Bueiros Celulares RT 01.45)</t>
  </si>
  <si>
    <t>RO-8517</t>
  </si>
  <si>
    <t>Boca de Bueiro duplo celular de concreto moldado em loco, de 3,00 x 2,00 m com esconsidade de 0º - areia e brita comerciais (Execução, incluindo fornecimento, carga e transporte de todos os materiais, exclui escavação) - (Caderno de Bueiros Celulares RT 01.45)</t>
  </si>
  <si>
    <t>RO-8518</t>
  </si>
  <si>
    <t>Boca de Bueiro duplo celular de concreto moldado em loco, de 3,00 x 2,00 m com esconsidade de 0º - areia extraída e brita produzida (Execução, incluindo fornecimento, carga e transporte de todos os materiais, exclui escavação) - (Caderno de Bueiros Celulares RT 01.45)</t>
  </si>
  <si>
    <t>RO-8519</t>
  </si>
  <si>
    <t>Boca de Bueiro duplo celular de concreto moldado em loco, de 3,00 x 2,00 m com esconsidade de 15º - areia e brita comerciais (Execução, incluindo fornecimento, carga e transporte de todos os materiais, exclui escavação) - (Caderno de Bueiros Celulares RT 01.45)</t>
  </si>
  <si>
    <t>RO-8520</t>
  </si>
  <si>
    <t>Boca de Bueiro duplo celular de concreto moldado em loco, de 3,00 x 2,00 m com esconsidade de 15º - areia extraída e brita produzida (Execução, incluindo fornecimento, carga e transporte de todos os materiais, exclui escavação) - (Caderno de Bueiros Celulares RT 01.45)</t>
  </si>
  <si>
    <t>RO-8521</t>
  </si>
  <si>
    <t>Boca de Bueiro duplo celular de concreto moldado em loco, de 3,00 x 2,00 m com esconsidade de 30º - areia e brita comerciais (Execução, incluindo fornecimento, carga e transporte de todos os materiais, exclui escavação) - (Caderno de Bueiros Celulares RT 01.45)</t>
  </si>
  <si>
    <t>RO-8522</t>
  </si>
  <si>
    <t>Boca de Bueiro duplo celular de concreto moldado em loco, de 3,00 x 2,00 m com esconsidade de 30º - areia extraída e brita produzida (Execução, incluindo fornecimento, carga e transporte de todos os materiais, exclui escavação) - (Caderno de Bueiros Celulares RT 01.45)</t>
  </si>
  <si>
    <t>RO-8523</t>
  </si>
  <si>
    <t>Boca de Bueiro duplo celular de concreto moldado em loco, de 3,00 x 2,00 m com esconsidade de 45º - areia e brita comerciais (Execução, incluindo fornecimento, carga e transporte de todos os materiais, exclui escavação) - (Caderno de Bueiros Celulares RT 01.45)</t>
  </si>
  <si>
    <t>RO-8524</t>
  </si>
  <si>
    <t>Boca de Bueiro duplo celular de concreto moldado em loco, de 3,00 x 2,00 m com esconsidade de 45º - areia extraída e brita produzida (Execução, incluindo fornecimento, carga e transporte de todos os materiais, exclui escavação) - (Caderno de Bueiros Celulares RT 01.45)</t>
  </si>
  <si>
    <t>RO-8525</t>
  </si>
  <si>
    <t>Boca de Bueiro duplo celular de concreto moldado em loco, de 3,00 x 2,50 m com esconsidade de 0º - areia e brita comerciais (Execução, incluindo fornecimento, carga e transporte de todos os materiais, exclui escavação) - (Caderno de Bueiros Celulares RT 01.45)</t>
  </si>
  <si>
    <t>RO-8526</t>
  </si>
  <si>
    <t>Boca de Bueiro duplo celular de concreto moldado em loco, de 3,00 x 2,50 m com esconsidade de 0º - areia extraída e brita produzida (Execução, incluindo fornecimento, carga e transporte de todos os materiais, exclui escavação) - (Caderno de Bueiros Celulares RT 01.45)</t>
  </si>
  <si>
    <t>RO-8527</t>
  </si>
  <si>
    <t>Boca de Bueiro duplo celular de concreto moldado em loco, de 3,00 x 2,50 m com esconsidade de 15º - areia e brita comerciais (Execução, incluindo fornecimento, carga e transporte de todos os materiais, exclui escavação) - (Caderno de Bueiros Celulares RT 01.45)</t>
  </si>
  <si>
    <t>RO-8528</t>
  </si>
  <si>
    <t>Boca de Bueiro duplo celular de concreto moldado em loco, de 3,00 x 2,50 m com esconsidade de 15º - areia extraída e brita produzida (Execução, incluindo fornecimento, carga e transporte de todos os materiais, exclui escavação) - (Caderno de Bueiros Celulares RT 01.45)</t>
  </si>
  <si>
    <t>RO-8529</t>
  </si>
  <si>
    <t>Boca de Bueiro duplo celular de concreto moldado em loco, de 3,00 x 2,50 m com esconsidade de 30º - areia e brita comerciais (Execução, incluindo fornecimento, carga e transporte de todos os materiais, exclui escavação) - (Caderno de Bueiros Celulares RT 01.45)</t>
  </si>
  <si>
    <t>RO-8530</t>
  </si>
  <si>
    <t>Boca de Bueiro duplo celular de concreto moldado em loco, de 3,00 x 2,50 m com esconsidade de 30º - areia extraída e brita produzida (Execução, incluindo fornecimento, carga e transporte de todos os materiais, exclui escavação) - (Caderno de Bueiros Celulares RT 01.45)</t>
  </si>
  <si>
    <t>RO-8531</t>
  </si>
  <si>
    <t>Boca de Bueiro duplo celular de concreto moldado em loco, de 3,00 x 2,50 m com esconsidade de 45º - areia e brita comerciais (Execução, incluindo fornecimento, carga e transporte de todos os materiais, exclui escavação) - (Caderno de Bueiros Celulares RT 01.45)</t>
  </si>
  <si>
    <t>RO-8532</t>
  </si>
  <si>
    <t>Boca de Bueiro duplo celular de concreto moldado em loco, de 3,00 x 2,50 m com esconsidade de 45º - areia extraída e brita produzida (Execução, incluindo fornecimento, carga e transporte de todos os materiais, exclui escavação) - (Caderno de Bueiros Celulares RT 01.45)</t>
  </si>
  <si>
    <t>RO-8533</t>
  </si>
  <si>
    <t>Boca de Bueiro duplo celular de concreto moldado em loco, de 3,00 x 3,00 m com esconsidade de 0º - areia e brita comerciais (Execução, incluindo fornecimento, carga e transporte de todos os materiais, exclui escavação) - (Caderno de Bueiros Celulares RT 01.45)</t>
  </si>
  <si>
    <t>RO-8534</t>
  </si>
  <si>
    <t>Boca de Bueiro duplo celular de concreto moldado em loco, de 3,00 x 3,00 m com esconsidade de 0º - areia extraída e brita produzida (Execução, incluindo fornecimento, carga e transporte de todos os materiais, exclui escavação) - (Caderno de Bueiros Celulares RT 01.45)</t>
  </si>
  <si>
    <t>RO-8535</t>
  </si>
  <si>
    <t>Boca de Bueiro duplo celular de concreto moldado em loco, de 3,00 x 3,00 m com esconsidade de 15º - areia e brita comerciais (Execução, incluindo fornecimento, carga e transporte de todos os materiais, exclui escavação) - (Caderno de Bueiros Celulares RT 01.45)</t>
  </si>
  <si>
    <t>RO-8536</t>
  </si>
  <si>
    <t>Boca de Bueiro duplo celular de concreto moldado em loco, de 3,00 x 3,00 m com esconsidade de 15º - areia extraída e brita produzida (Execução, incluindo fornecimento, carga e transporte de todos os materiais, exclui escavação) - (Caderno de Bueiros Celulares RT 01.45)</t>
  </si>
  <si>
    <t>RO-8537</t>
  </si>
  <si>
    <t>Boca de Bueiro duplo celular de concreto moldado em loco, de 3,00 x 3,00 m com esconsidade de 30º - areia e brita comerciais (Execução, incluindo fornecimento, carga e transporte de todos os materiais, exclui escavação) - (Caderno de Bueiros Celulares RT 01.45)</t>
  </si>
  <si>
    <t>RO-8538</t>
  </si>
  <si>
    <t>Boca de Bueiro duplo celular de concreto moldado em loco, de 3,00 x 3,00 m com esconsidade de 30º - areia extraída e brita produzida (Execução, incluindo fornecimento, carga e transporte de todos os materiais, exclui escavação) - (Caderno de Bueiros Celulares RT 01.45)</t>
  </si>
  <si>
    <t>RO-8540</t>
  </si>
  <si>
    <t>Boca de Bueiro duplo celular de concreto moldado em loco, de 3,00 x 3,00 m com esconsidade de 45º - areia e brita comerciais (Execução, incluindo fornecimento, carga e transporte de todos os materiais, exclui escavação) - (Caderno de Bueiros Celulares RT 01.45)</t>
  </si>
  <si>
    <t>RO-8541</t>
  </si>
  <si>
    <t>Boca de Bueiro duplo celular de concreto moldado em loco, de 3,00 x 3,00 m com esconsidade de 45º - areia extraída e brita produzida (Execução, incluindo fornecimento, carga e transporte de todos os materiais, exclui escavação) - (Caderno de Bueiros Celulares RT 01.45)</t>
  </si>
  <si>
    <t>RO-8542</t>
  </si>
  <si>
    <t>Boca de Bueiro duplo celular de concreto moldado em loco, de 3,50 x 2,50 m com esconsidade de 0º - areia e brita comerciais (Execução, incluindo fornecimento, carga e transporte de todos os materiais, exclui escavação) - (Caderno de Bueiros Celulares RT 01.45)</t>
  </si>
  <si>
    <t>RO-8543</t>
  </si>
  <si>
    <t>Boca de Bueiro duplo celular de concreto moldado em loco, de 3,50 x 2,50 m com esconsidade de 0º - areia extraída e brita produzida (Execução, incluindo fornecimento, carga e transporte de todos os materiais, exclui escavação) - (Caderno de Bueiros Celulares RT 01.45)</t>
  </si>
  <si>
    <t>RO-8544</t>
  </si>
  <si>
    <t>Boca de Bueiro duplo celular de concreto moldado em loco, de 3,50 x 2,50 m com esconsidade de 15º - areia e brita comerciais (Execução, incluindo fornecimento, carga e transporte de todos os materiais, exclui escavação) - (Caderno de Bueiros Celulares RT 01.45)</t>
  </si>
  <si>
    <t>RO-8545</t>
  </si>
  <si>
    <t>Boca de Bueiro duplo celular de concreto moldado em loco, de 3,50 x 2,50 m com esconsidade de 15º - areia extraída e brita produzida (Execução, incluindo fornecimento, carga e transporte de todos os materiais, exclui escavação) - (Caderno de Bueiros Celulares RT 01.45)</t>
  </si>
  <si>
    <t>RO-8546</t>
  </si>
  <si>
    <t>Boca de Bueiro duplo celular de concreto moldado em loco, de 3,50 x 2,50 m com esconsidade de 30º - areia e brita comerciais (Execução, incluindo fornecimento, carga e transporte de todos os materiais, exclui escavação) - (Caderno de Bueiros Celulares RT 01.45)</t>
  </si>
  <si>
    <t>RO-8547</t>
  </si>
  <si>
    <t>Boca de Bueiro duplo celular de concreto moldado em loco, de 3,50 x 2,50 m com esconsidade de 30º - areia extraída e brita produzida (Execução, incluindo fornecimento, carga e transporte de todos os materiais, exclui escavação) - (Caderno de Bueiros Celulares RT 01.45)</t>
  </si>
  <si>
    <t>RO-8548</t>
  </si>
  <si>
    <t>Boca de Bueiro duplo celular de concreto moldado em loco, de 3,50 x 2,50 m com esconsidade de 45º - areia e brita comerciais (Execução, incluindo fornecimento, carga e transporte de todos os materiais, exclui escavação) - (Caderno de Bueiros Celulares RT 01.45)</t>
  </si>
  <si>
    <t>RO-8549</t>
  </si>
  <si>
    <t>Boca de Bueiro duplo celular de concreto moldado em loco, de 3,50 x 2,50 m com esconsidade de 45º - areia extraída e brita produzida (Execução, incluindo fornecimento, carga e transporte de todos os materiais, exclui escavação) - (Caderno de Bueiros Celulares RT 01.45)</t>
  </si>
  <si>
    <t>RO-8550</t>
  </si>
  <si>
    <t>Boca de Bueiro duplo celular de concreto moldado em loco, de 3,50 x 3,00 m com esconsidade de 0º - areia e brita comerciais (Execução, incluindo fornecimento, carga e transporte de todos os materiais, exclui escavação) - (Caderno de Bueiros Celulares RT 01.45)</t>
  </si>
  <si>
    <t>RO-8551</t>
  </si>
  <si>
    <t>Boca de Bueiro duplo celular de concreto moldado em loco, de 3,50 x 3,00 m com esconsidade de 0º - areia extraída e brita produzida (Execução, incluindo fornecimento, carga e transporte de todos os materiais, exclui escavação) - (Caderno de Bueiros Celulares RT 01.45)</t>
  </si>
  <si>
    <t>RO-8552</t>
  </si>
  <si>
    <t>Boca de Bueiro duplo celular de concreto moldado em loco, de 3,50 x 3,00 m com esconsidade de 15º - areia e brita comerciais (Execução, incluindo fornecimento, carga e transporte de todos os materiais, exclui escavação) - (Caderno de Bueiros Celulares RT 01.45)</t>
  </si>
  <si>
    <t>RO-8553</t>
  </si>
  <si>
    <t>Boca de Bueiro duplo celular de concreto moldado em loco, de 3,50 x 3,00 m com esconsidade de 15º - areia extraída e brita produzida (Execução, incluindo fornecimento, carga e transporte de todos os materiais, exclui escavação) - (Caderno de Bueiros Celulares RT 01.45)</t>
  </si>
  <si>
    <t>RO-8554</t>
  </si>
  <si>
    <t>Boca de Bueiro duplo celular de concreto moldado em loco, de 3,50 x 3,00 m com esconsidade de 30º - areia e brita comerciais (Execução, incluindo fornecimento, carga e transporte de todos os materiais, exclui escavação) - (Caderno de Bueiros Celulares RT 01.45)</t>
  </si>
  <si>
    <t>RO-8555</t>
  </si>
  <si>
    <t>Boca de Bueiro duplo celular de concreto moldado em loco, de 3,50 x 3,00 m com esconsidade de 30º - areia extraída e brita produzida (Execução, incluindo fornecimento, carga e transporte de todos os materiais, exclui escavação) - (Caderno de Bueiros Celulares RT 01.45)</t>
  </si>
  <si>
    <t>RO-8556</t>
  </si>
  <si>
    <t>Boca de Bueiro duplo celular de concreto moldado em loco, de 3,50 x 3,00 m com esconsidade de 45º - areia e brita comerciais (Execução, incluindo fornecimento, carga e transporte de todos os materiais, exclui escavação) - (Caderno de Bueiros Celulares RT 01.45)</t>
  </si>
  <si>
    <t>RO-8557</t>
  </si>
  <si>
    <t>Boca de Bueiro duplo celular de concreto moldado em loco, de 3,50 x 3,00 m com esconsidade de 45º - areia extraída e brita produzida (Execução, incluindo fornecimento, carga e transporte de todos os materiais, exclui escavação) - (Caderno de Bueiros Celulares RT 01.45)</t>
  </si>
  <si>
    <t>RO-8558</t>
  </si>
  <si>
    <t>Boca de Bueiro duplo celular de concreto moldado em loco, de 3,50 x 3,50 m com esconsidade de 0º - areia e brita comerciais (Execução, incluindo fornecimento, carga e transporte de todos os materiais, exclui escavação) - (Caderno de Bueiros Celulares RT 01.45)</t>
  </si>
  <si>
    <t>RO-8559</t>
  </si>
  <si>
    <t>Boca de Bueiro duplo celular de concreto moldado em loco, de 3,50 x 3,50 m com esconsidade de 0º - areia extraída e brita produzida (Execução, incluindo fornecimento, carga e transporte de todos os materiais, exclui escavação) - (Caderno de Bueiros Celulares RT 01.45)</t>
  </si>
  <si>
    <t>RO-8560</t>
  </si>
  <si>
    <t>Boca de Bueiro duplo celular de concreto moldado em loco, de 3,50 x 3,50 m com esconsidade de 15º - areia e brita comerciais (Execução, incluindo fornecimento, carga e transporte de todos os materiais, exclui escavação) - (Caderno de Bueiros Celulares RT 01.45)</t>
  </si>
  <si>
    <t>RO-8561</t>
  </si>
  <si>
    <t>Boca de Bueiro duplo celular de concreto moldado em loco, de 3,50 x 3,50 m com esconsidade de 15º - areia extraída e brita produzida (Execução, incluindo fornecimento, carga e transporte de todos os materiais, exclui escavação) - (Caderno de Bueiros Celulares RT 01.45)</t>
  </si>
  <si>
    <t>RO-8562</t>
  </si>
  <si>
    <t>Boca de Bueiro duplo celular de concreto moldado em loco, de 3,50 x 3,50 m com esconsidade de 30º - areia e brita comerciais (Execução, incluindo fornecimento, carga e transporte de todos os materiais, exclui escavação) - (Caderno de Bueiros Celulares RT 01.45)</t>
  </si>
  <si>
    <t>RO-8563</t>
  </si>
  <si>
    <t>Boca de Bueiro duplo celular de concreto moldado em loco, de 3,50 x 3,50 m com esconsidade de 30º - areia extraída e brita produzida (Execução, incluindo fornecimento, carga e transporte de todos os materiais, exclui escavação) - (Caderno de Bueiros Celulares RT 01.45)</t>
  </si>
  <si>
    <t>RO-8564</t>
  </si>
  <si>
    <t>Boca de Bueiro duplo celular de concreto moldado em loco, de 3,50 x 3,50 m com esconsidade de 45º - areia e brita comerciais (Execução, incluindo fornecimento, carga e transporte de todos os materiais, exclui escavação) - (Caderno de Bueiros Celulares RT 01.45)</t>
  </si>
  <si>
    <t>RO-8565</t>
  </si>
  <si>
    <t>Boca de Bueiro duplo celular de concreto moldado em loco, de 3,50 x 3,50 m com esconsidade de 45º - areia extraída e brita produzida (Execução, incluindo fornecimento, carga e transporte de todos os materiais, exclui escavação) - (Caderno de Bueiros Celulares RT 01.45)</t>
  </si>
  <si>
    <t>RO-8566</t>
  </si>
  <si>
    <t>Boca de Bueiro duplo celular de concreto moldado em loco, de 4,00 x 3,00 m com esconsidade de 0º - areia e brita comerciais (Execução, incluindo fornecimento, carga e transporte de todos os materiais, exclui escavação) - (Caderno de Bueiros Celulares RT 01.45)</t>
  </si>
  <si>
    <t>RO-8567</t>
  </si>
  <si>
    <t>Boca de Bueiro duplo celular de concreto moldado em loco, de 4,00 x 3,00 m com esconsidade de 0º - areia extraída e brita produzida (Execução, incluindo fornecimento, carga e transporte de todos os materiais, exclui escavação) - (Caderno de Bueiros Celulares RT 01.45)</t>
  </si>
  <si>
    <t>RO-8568</t>
  </si>
  <si>
    <t>Boca de Bueiro duplo celular de concreto moldado em loco, de 4,00 x 3,00 m com esconsidade de 15º - areia e brita comerciais (Execução, incluindo fornecimento, carga e transporte de todos os materiais, exclui escavação) - (Caderno de Bueiros Celulares RT 01.45)</t>
  </si>
  <si>
    <t>RO-8569</t>
  </si>
  <si>
    <t>Boca de Bueiro duplo celular de concreto moldado em loco, de 4,00 x 3,00 m com esconsidade de 15º - areia extraída e brita produzida (Execução, incluindo fornecimento, carga e transporte de todos os materiais, exclui escavação) - (Caderno de Bueiros Celulares RT 01.45)</t>
  </si>
  <si>
    <t>RO-8570</t>
  </si>
  <si>
    <t>Boca de Bueiro duplo celular de concreto moldado em loco, de 4,00 x 3,00 m com esconsidade de 30º - areia e brita comerciais (Execução, incluindo fornecimento, carga e transporte de todos os materiais, exclui escavação) - (Caderno de Bueiros Celulares RT 01.45)</t>
  </si>
  <si>
    <t>RO-8571</t>
  </si>
  <si>
    <t>Boca de Bueiro duplo celular de concreto moldado em loco, de 4,00 x 3,00 m com esconsidade de 30º - areia extraída e brita produzida (Execução, incluindo fornecimento, carga e transporte de todos os materiais, exclui escavação) - (Caderno de Bueiros Celulares RT 01.45)</t>
  </si>
  <si>
    <t>RO-8572</t>
  </si>
  <si>
    <t>Boca de Bueiro duplo celular de concreto moldado em loco, de 4,00 x 3,00 m com esconsidade de 45º - areia e brita comerciais (Execução, incluindo fornecimento, carga e transporte de todos os materiais, exclui escavação) - (Caderno de Bueiros Celulares RT 01.45)</t>
  </si>
  <si>
    <t>RO-8573</t>
  </si>
  <si>
    <t>Boca de Bueiro duplo celular de concreto moldado em loco, de 4,00 x 3,00 m com esconsidade de 45º - areia extraída e brita produzida (Execução, incluindo fornecimento, carga e transporte de todos os materiais, exclui escavação) - (Caderno de Bueiros Celulares RT 01.45)</t>
  </si>
  <si>
    <t>RO-8574</t>
  </si>
  <si>
    <t>Boca de Bueiro duplo celular de concreto moldado em loco, de 4,00 x 3,50 m com esconsidade de 0º - areia e brita comerciais (Execução, incluindo fornecimento, carga e transporte de todos os materiais, exclui escavação) - (Caderno de Bueiros Celulares RT 01.45)</t>
  </si>
  <si>
    <t>RO-8575</t>
  </si>
  <si>
    <t>Boca de Bueiro duplo celular de concreto moldado em loco, de 4,00 x 3,50 m com esconsidade de 0º - areia extraída e brita produzida (Execução, incluindo fornecimento, carga e transporte de todos os materiais, exclui escavação) - (Caderno de Bueiros Celulares RT 01.45)</t>
  </si>
  <si>
    <t>RO-8576</t>
  </si>
  <si>
    <t>Boca de Bueiro duplo celular de concreto moldado em loco, de 4,00 x 3,50 m com esconsidade de 15º - areia e brita comerciais (Execução, incluindo fornecimento, carga e transporte de todos os materiais, exclui escavação) - (Caderno de Bueiros Celulares RT 01.45)</t>
  </si>
  <si>
    <t>RO-8577</t>
  </si>
  <si>
    <t>Boca de Bueiro duplo celular de concreto moldado em loco, de 4,00 x 3,50 m com esconsidade de 15º - areia extraída e brita produzida (Execução, incluindo fornecimento, carga e transporte de todos os materiais, exclui escavação) - (Caderno de Bueiros Celulares RT 01.45)</t>
  </si>
  <si>
    <t>RO-8578</t>
  </si>
  <si>
    <t>Boca de Bueiro duplo celular de concreto moldado em loco, de 4,00 x 3,50 m com esconsidade de 30º - areia e brita comerciais (Execução, incluindo fornecimento, carga e transporte de todos os materiais, exclui escavação) - (Caderno de Bueiros Celulares RT 01.45)</t>
  </si>
  <si>
    <t>RO-8579</t>
  </si>
  <si>
    <t>Boca de Bueiro duplo celular de concreto moldado em loco, de 4,00 x 3,50 m com esconsidade de 30º - areia extraída e brita produzida (Execução, incluindo fornecimento, carga e transporte de todos os materiais, exclui escavação) - (Caderno de Bueiros Celulares RT 01.45)</t>
  </si>
  <si>
    <t>RO-8580</t>
  </si>
  <si>
    <t>Boca de Bueiro duplo celular de concreto moldado em loco, de 4,00 x 3,50 m com esconsidade de 45º - areia e brita comerciais (Execução, incluindo fornecimento, carga e transporte de todos os materiais, exclui escavação) - (Caderno de Bueiros Celulares RT 01.45)</t>
  </si>
  <si>
    <t>RO-8581</t>
  </si>
  <si>
    <t>Boca de Bueiro duplo celular de concreto moldado em loco, de 4,00 x 3,50 m com esconsidade de 45º - areia extraída e brita produzida (Execução, incluindo fornecimento, carga e transporte de todos os materiais, exclui escavação) - (Caderno de Bueiros Celulares RT 01.45)</t>
  </si>
  <si>
    <t>RO-8582</t>
  </si>
  <si>
    <t>Boca de Bueiro duplo celular de concreto moldado em loco, de 4,00 x 4,00 m com esconsidade de 0º - areia e brita comerciais (Execução, incluindo fornecimento, carga e transporte de todos os materiais, exclui escavação) - (Caderno de Bueiros Celulares RT 01.45)</t>
  </si>
  <si>
    <t>RO-8583</t>
  </si>
  <si>
    <t>Boca de Bueiro duplo celular de concreto moldado em loco, de 4,00 x 4,00 m com esconsidade de 0º - areia extraída e brita produzida (Execução, incluindo fornecimento, carga e transporte de todos os materiais, exclui escavação) - (Caderno de Bueiros Celulares RT 01.45)</t>
  </si>
  <si>
    <t>RO-8584</t>
  </si>
  <si>
    <t>Boca de Bueiro duplo celular de concreto moldado em loco, de 4,00 x 4,00 m com esconsidade de 15º - areia e brita comerciais (Execução, incluindo fornecimento, carga e transporte de todos os materiais, exclui escavação) - (Caderno de Bueiros Celulares RT 01.45)</t>
  </si>
  <si>
    <t>RO-8585</t>
  </si>
  <si>
    <t>Boca de Bueiro duplo celular de concreto moldado em loco, de 4,00 x 4,00 m com esconsidade de 15º - areia extraída e brita produzida (Execução, incluindo fornecimento, carga e transporte de todos os materiais, exclui escavação) - (Caderno de Bueiros Celulares RT 01.45)</t>
  </si>
  <si>
    <t>RO-8586</t>
  </si>
  <si>
    <t>Boca de Bueiro duplo celular de concreto moldado em loco, de 4,00 x 4,00 m com esconsidade de 30º - areia e brita comerciais (Execução, incluindo fornecimento, carga e transporte de todos os materiais, exclui escavação) - (Caderno de Bueiros Celulares RT 01.45)</t>
  </si>
  <si>
    <t>RO-8587</t>
  </si>
  <si>
    <t>Boca de Bueiro duplo celular de concreto moldado em loco, de 4,00 x 4,00 m com esconsidade de 30º - areia extraída e brita produzida (Execução, incluindo fornecimento, carga e transporte de todos os materiais, exclui escavação) - (Caderno de Bueiros Celulares RT 01.45)</t>
  </si>
  <si>
    <t>RO-8588</t>
  </si>
  <si>
    <t>Boca de Bueiro duplo celular de concreto moldado em loco, de 4,00 x 4,00 m com esconsidade de 45º - areia e brita comerciais (Execução, incluindo fornecimento, carga e transporte de todos os materiais, exclui escavação) - (Caderno de Bueiros Celulares RT 01.45)</t>
  </si>
  <si>
    <t>RO-8589</t>
  </si>
  <si>
    <t>Boca de Bueiro duplo celular de concreto moldado em loco, de 4,00 x 4,00 m com esconsidade de 45º - areia extraída e brita produzida (Execução, incluindo fornecimento, carga e transporte de todos os materiais, exclui escavação) - (Caderno de Bueiros Celulares RT 01.45)</t>
  </si>
  <si>
    <t>RO-00714</t>
  </si>
  <si>
    <t>Boca de Bueiro Duplo Tubular de Concreto D = 1,00 m - esconsidade 0° - areia e brita comerciais - alas esconsas (Execução, incluindo fornecimento, carga e transporte de todos os materiais, exclui escavação) - (Caderno de Drenagem RT 01.47.d)</t>
  </si>
  <si>
    <t>RO-00715</t>
  </si>
  <si>
    <t>Boca de Bueiro Duplo Tubular de Concreto D = 1,00 m - esconsidade 0° - areia extraída e brita produzida - alas esconsas (Execução, incluindo fornecimento, carga e transporte de todos os materiais, exclui escavação) - (Caderno de Drenagem RT 01.47.d)</t>
  </si>
  <si>
    <t>RO-00716</t>
  </si>
  <si>
    <t>Boca de Bueiro Duplo Tubular de Concreto D = 1,00 m - esconsidade 15° - areia e brita comerciais - alas esconsas (Execução, incluindo fornecimento, carga e transporte de todos os materiais, exclui escavação) - (Caderno de Drenagem RT 01.47.d)</t>
  </si>
  <si>
    <t>RO-00717</t>
  </si>
  <si>
    <t>Boca de Bueiro Duplo Tubular de Concreto D = 1,00 m - esconsidade 15° - areia extraída e brita produzida - alas esconsas (Execução, incluindo fornecimento, carga e transporte de todos os materiais, exclui escavação) - (Caderno de Drenagem RT 01.47.d)</t>
  </si>
  <si>
    <t>RO-00718</t>
  </si>
  <si>
    <t>Boca de Bueiro Duplo Tubular de Concreto D = 1,00 m - esconsidade 30° - areia e brita comerciais - alas esconsas (Execução, incluindo fornecimento, carga e transporte de todos os materiais, exclui escavação) - (Caderno de Drenagem RT 01.47.d)</t>
  </si>
  <si>
    <t>RO-00719</t>
  </si>
  <si>
    <t>Boca de Bueiro Duplo Tubular de Concreto D = 1,00 m - esconsidade 30° - areia extraída e brita produzida - alas esconsas (Execução, incluindo fornecimento, carga e transporte de todos os materiais, exclui escavação) - (Caderno de Drenagem RT 01.47.d)</t>
  </si>
  <si>
    <t>RO-00720</t>
  </si>
  <si>
    <t>Boca de Bueiro Duplo Tubular de Concreto D = 1,00 m - esconsidade 45° - areia e brita comerciais - alas esconsas (Execução, incluindo fornecimento, carga e transporte de todos os materiais, exclui escavação) - (Caderno de Drenagem RT 01.47.d)</t>
  </si>
  <si>
    <t>RO-00721</t>
  </si>
  <si>
    <t>Boca de Bueiro Duplo Tubular de Concreto D = 1,00 m - esconsidade 45° - areia extraída e brita produzida - alas esconsas (Execução, incluindo fornecimento, carga e transporte de todos os materiais, exclui escavação) - (Caderno de Drenagem RT 01.47.d)</t>
  </si>
  <si>
    <t>RO-00722</t>
  </si>
  <si>
    <t>Boca de Bueiro Duplo Tubular de Concreto D = 1,20 m - esconsidade 0° - areia e brita comerciais - alas esconsas (Execução, incluindo fornecimento, carga e transporte de todos os materiais, exclui escavação) - (Caderno de Drenagem RT 01.47.d)</t>
  </si>
  <si>
    <t>RO-00723</t>
  </si>
  <si>
    <t>Boca de Bueiro Duplo Tubular de Concreto D = 1,20 m - esconsidade 0° - areia extraída e brita produzida - alas esconsas (Execução, incluindo fornecimento, carga e transporte de todos os materiais, exclui escavação) - (Caderno de Drenagem RT 01.47.d)</t>
  </si>
  <si>
    <t>RO-00724</t>
  </si>
  <si>
    <t>Boca de Bueiro Duplo Tubular de Concreto D = 1,20 m - esconsidade 15° - areia e brita comerciais - alas esconsas (Execução, incluindo fornecimento, carga e transporte de todos os materiais, exclui escavação) - (Caderno de Drenagem RT 01.47.d)</t>
  </si>
  <si>
    <t>RO-00725</t>
  </si>
  <si>
    <t>Boca de Bueiro Duplo Tubular de Concreto D = 1,20 m - esconsidade 15° - areia extraída e brita produzida - alas esconsas (Execução, incluindo fornecimento, carga e transporte de todos os materiais, exclui escavação) - (Caderno de Drenagem RT 01.47.d)</t>
  </si>
  <si>
    <t>RO-00726</t>
  </si>
  <si>
    <t>Boca de Bueiro Duplo Tubular de Concreto D = 1,20 m - esconsidade 30° - areia e brita comerciais - alas esconsas (Execução, incluindo fornecimento, carga e transporte de todos os materiais, exclui escavação) - (Caderno de Drenagem RT 01.47.d)</t>
  </si>
  <si>
    <t>RO-00727</t>
  </si>
  <si>
    <t>Boca de Bueiro Duplo Tubular de Concreto D = 1,20 m - esconsidade 30° - areia extraída e brita produzida - alas esconsas (Execução, incluindo fornecimento, carga e transporte de todos os materiais, exclui escavação) - (Caderno de Drenagem RT 01.47.d)</t>
  </si>
  <si>
    <t>RO-00728</t>
  </si>
  <si>
    <t>Boca de Bueiro Duplo Tubular de Concreto D = 1,20 m - esconsidade 45° - areia e brita comerciais - alas esconsas (Execução, incluindo fornecimento, carga e transporte de todos os materiais, exclui escavação) - (Caderno de Drenagem RT 01.47.d)</t>
  </si>
  <si>
    <t>RO-00729</t>
  </si>
  <si>
    <t>Boca de Bueiro Duplo Tubular de Concreto D = 1,20 m - esconsidade 45° - areia extraída e brita produzida - alas esconsas (Execução, incluindo fornecimento, carga e transporte de todos os materiais, exclui escavação) - (Caderno de Drenagem RT 01.47.d)</t>
  </si>
  <si>
    <t>RO-00730</t>
  </si>
  <si>
    <t>Boca de Bueiro Duplo Tubular de Concreto D = 1,50 m - esconsidade 0° - areia e brita comerciais - alas esconsas (Execução, incluindo fornecimento, carga e transporte de todos os materiais, exclui escavação) - (Caderno de Drenagem RT 01.47.d)</t>
  </si>
  <si>
    <t>RO-00731</t>
  </si>
  <si>
    <t>Boca de Bueiro Duplo Tubular de Concreto D = 1,50 m - esconsidade 0° - areia extraída e brita produzida - alas esconsas (Execução, incluindo fornecimento, carga e transporte de todos os materiais, exclui escavação) - (Caderno de Drenagem RT 01.47.d)</t>
  </si>
  <si>
    <t>RO-00732</t>
  </si>
  <si>
    <t>Boca de Bueiro Duplo Tubular de Concreto D = 1,50 m - esconsidade 15° - areia e brita comerciais - alas esconsas (Execução, incluindo fornecimento, carga e transporte de todos os materiais, exclui escavação) - (Caderno de Drenagem RT 01.47.d)</t>
  </si>
  <si>
    <t>RO-00733</t>
  </si>
  <si>
    <t>Boca de Bueiro Duplo Tubular de Concreto D = 1,50 m - esconsidade 15° - areia extraída e brita produzida - alas esconsas (Execução, incluindo fornecimento, carga e transporte de todos os materiais, exclui escavação) - (Caderno de Drenagem RT 01.47.d)</t>
  </si>
  <si>
    <t>RO-00734</t>
  </si>
  <si>
    <t>Boca de Bueiro Duplo Tubular de Concreto D = 1,50 m - esconsidade 30° - areia e brita comerciais - alas esconsas (Execução, incluindo fornecimento, carga e transporte de todos os materiais, exclui escavação) - (Caderno de Drenagem RT 01.47.d)</t>
  </si>
  <si>
    <t>RO-00735</t>
  </si>
  <si>
    <t>Boca de Bueiro Duplo Tubular de Concreto D = 1,50 m - esconsidade 30° - areia extraída e brita produzida - alas esconsas (Execução, incluindo fornecimento, carga e transporte de todos os materiais, exclui escavação) - (Caderno de Drenagem RT 01.47.d)</t>
  </si>
  <si>
    <t>RO-00736</t>
  </si>
  <si>
    <t>Boca de Bueiro Duplo Tubular de Concreto D = 1,50 m - esconsidade 45° - areia e brita comerciais - alas esconsas (Execução, incluindo fornecimento, carga e transporte de todos os materiais, exclui escavação) - (Caderno de Drenagem RT 01.47.d)</t>
  </si>
  <si>
    <t>RO-00737</t>
  </si>
  <si>
    <t>Boca de Bueiro Duplo Tubular de Concreto D = 1,50 m - esconsidade 45° - areia extraída e brita produzida - alas esconsas (Execução, incluindo fornecimento, carga e transporte de todos os materiais, exclui escavação) - (Caderno de Drenagem RT 01.47.d)</t>
  </si>
  <si>
    <t>RO-8231</t>
  </si>
  <si>
    <t>Boca de Bueiro simples celular de concreto moldado em loco, de 1,50 x 1,50 m com esconsidade de 0º - areia e brita comerciais (Execução, incluindo fornecimento, carga e transporte de todos os materiais, exclui escavação) - (Caderno de Bueiros Celulares RT 01.45)</t>
  </si>
  <si>
    <t>RO-8232</t>
  </si>
  <si>
    <t>Boca de Bueiro simples celular de concreto moldado em loco, de 1,50 x 1,50 m com esconsidade de 0º - areia extraída e brita produzida (Execução, incluindo fornecimento, carga e transporte de todos os materiais, exclui escavação) - (Caderno de Bueiros Celulares RT 01.45)</t>
  </si>
  <si>
    <t>RO-8233</t>
  </si>
  <si>
    <t>Boca de Bueiro simples celular de concreto moldado em loco, de 1,50 x 1,50 m com esconsidade de 15º - areia e brita comerciais (Execução, incluindo fornecimento, carga e transporte de todos os materiais, exclui escavação) - (Caderno de Bueiros Celulares RT 01.45)</t>
  </si>
  <si>
    <t>RO-8234</t>
  </si>
  <si>
    <t>Boca de Bueiro simples celular de concreto moldado em loco, de 1,50 x 1,50 m com esconsidade de 15º - areia extraída e brita produzida (Execução, incluindo fornecimento, carga e transporte de todos os materiais, exclui escavação) - (Caderno de Bueiros Celulares RT 01.45)</t>
  </si>
  <si>
    <t>RO-8235</t>
  </si>
  <si>
    <t>Boca de Bueiro simples celular de concreto moldado em loco, de 1,50 x 1,50 m com esconsidade de 30º - areia e brita comerciais (Execução, incluindo fornecimento, carga e transporte de todos os materiais, exclui escavação) - (Caderno de Bueiros Celulares RT 01.45)</t>
  </si>
  <si>
    <t>RO-8236</t>
  </si>
  <si>
    <t>Boca de Bueiro simples celular de concreto moldado em loco, de 1,50 x 1,50 m com esconsidade de 30º - areia extraída e brita produzida (Execução, incluindo fornecimento, carga e transporte de todos os materiais, exclui escavação) - (Caderno de Bueiros Celulares RT 01.45)</t>
  </si>
  <si>
    <t>RO-8237</t>
  </si>
  <si>
    <t>Boca de Bueiro simples celular de concreto moldado em loco, de 1,50 x 1,50 m com esconsidade de 45º - areia e brita comerciais (Execução, incluindo fornecimento, carga e transporte de todos os materiais, exclui escavação) - (Caderno de Bueiros Celulares RT 01.45)</t>
  </si>
  <si>
    <t>RO-8238</t>
  </si>
  <si>
    <t>Boca de Bueiro simples celular de concreto moldado em loco, de 1,50 x 1,50 m com esconsidade de 45º - areia extraída e brita produzida (Execução, incluindo fornecimento, carga e transporte de todos os materiais, exclui escavação) - (Caderno de Bueiros Celulares RT 01.45)</t>
  </si>
  <si>
    <t>RO-8239</t>
  </si>
  <si>
    <t>Boca de Bueiro simples celular de concreto moldado em loco, de 2,00 x 2,00 m com esconsidade de 0º - areia e brita comerciais (Execução, incluindo fornecimento, carga e transporte de todos os materiais, exclui escavação) - (Caderno de Bueiros Celulares RT 01.45)</t>
  </si>
  <si>
    <t>RO-8240</t>
  </si>
  <si>
    <t>Boca de Bueiro simples celular de concreto moldado em loco, de 2,00 x 2,00 m com esconsidade de 0º - areia extraída e brita produzida (Execução, incluindo fornecimento, carga e transporte de todos os materiais, exclui escavação) - (Caderno de Bueiros Celulares RT 01.45)</t>
  </si>
  <si>
    <t>RO-8241</t>
  </si>
  <si>
    <t>Boca de Bueiro simples celular de concreto moldado em loco, de 2,00 x 2,00 m com esconsidade de 15º - areia e brita comerciais (Execução, incluindo fornecimento, carga e transporte de todos os materiais, exclui escavação) - (Caderno de Bueiros Celulares RT 01.45)</t>
  </si>
  <si>
    <t>RO-8242</t>
  </si>
  <si>
    <t>Boca de Bueiro simples celular de concreto moldado em loco, de 2,00 x 2,00 m com esconsidade de 15º - areia extraída e brita produzida (Execução, incluindo fornecimento, carga e transporte de todos os materiais, exclui escavação) - (Caderno de Bueiros Celulares RT 01.45)</t>
  </si>
  <si>
    <t>RO-8243</t>
  </si>
  <si>
    <t>Boca de Bueiro simples celular de concreto moldado em loco, de 2,00 x 2,00 m com esconsidade de 30º - areia e brita comerciais (Execução, incluindo fornecimento, carga e transporte de todos os materiais, exclui escavação) - (Caderno de Bueiros Celulares RT 01.45)</t>
  </si>
  <si>
    <t>RO-8244</t>
  </si>
  <si>
    <t>Boca de Bueiro simples celular de concreto moldado em loco, de 2,00 x 2,00 m com esconsidade de 30º - areia extraída e brita produzida (Execução, incluindo fornecimento, carga e transporte de todos os materiais, exclui escavação) - (Caderno de Bueiros Celulares RT 01.45)</t>
  </si>
  <si>
    <t>RO-8245</t>
  </si>
  <si>
    <t>Boca de Bueiro simples celular de concreto moldado em loco, de 2,00 x 2,00 m com esconsidade de 45º - areia e brita comerciais (Execução, incluindo fornecimento, carga e transporte de todos os materiais, exclui escavação) - (Caderno de Bueiros Celulares RT 01.45)</t>
  </si>
  <si>
    <t>RO-8246</t>
  </si>
  <si>
    <t>Boca de Bueiro simples celular de concreto moldado em loco, de 2,00 x 2,00 m com esconsidade de 45º - areia extraída e brita produzida (Execução, incluindo fornecimento, carga e transporte de todos os materiais, exclui escavação) - (Caderno de Bueiros Celulares RT 01.45)</t>
  </si>
  <si>
    <t>RO-8247</t>
  </si>
  <si>
    <t>Boca de Bueiro simples celular de concreto moldado em loco, de 2,00 x 2,50 m com esconsidade de 0º - areia e brita comerciais (Execução, incluindo fornecimento, carga e transporte de todos os materiais, exclui escavação) - (Caderno de Bueiros Celulares RT 01.45)</t>
  </si>
  <si>
    <t>RO-8248</t>
  </si>
  <si>
    <t>Boca de Bueiro simples celular de concreto moldado em loco, de 2,00 x 2,50 m com esconsidade de 0º - areia extraída e brita produzida (Execução, incluindo fornecimento, carga e transporte de todos os materiais, exclui escavação) - (Caderno de Bueiros Celulares RT 01.45)</t>
  </si>
  <si>
    <t>RO-8249</t>
  </si>
  <si>
    <t>Boca de Bueiro simples celular de concreto moldado em loco, de 2,00 x 2,50 m com esconsidade de 15º - areia e brita comerciais (Execução, incluindo fornecimento, carga e transporte de todos os materiais, exclui escavação) - (Caderno de Bueiros Celulares RT 01.45)</t>
  </si>
  <si>
    <t>RO-8250</t>
  </si>
  <si>
    <t>Boca de Bueiro simples celular de concreto moldado em loco, de 2,00 x 2,50 m com esconsidade de 15º - areia extraída e brita produzida (Execução, incluindo fornecimento, carga e transporte de todos os materiais, exclui escavação) - (Caderno de Bueiros Celulares RT 01.45)</t>
  </si>
  <si>
    <t>RO-8251</t>
  </si>
  <si>
    <t>Boca de Bueiro simples celular de concreto moldado em loco, de 2,00 x 2,50 m com esconsidade de 30º - areia e brita comerciais (Execução, incluindo fornecimento, carga e transporte de todos os materiais, exclui escavação) - (Caderno de Bueiros Celulares RT 01.45)</t>
  </si>
  <si>
    <t>RO-8252</t>
  </si>
  <si>
    <t>Boca de Bueiro simples celular de concreto moldado em loco, de 2,00 x 2,50 m com esconsidade de 30º - areia extraída e brita produzida (Execução, incluindo fornecimento, carga e transporte de todos os materiais, exclui escavação) - (Caderno de Bueiros Celulares RT 01.45)</t>
  </si>
  <si>
    <t>RO-8253</t>
  </si>
  <si>
    <t>Boca de Bueiro simples celular de concreto moldado em loco, de 2,00 x 2,50 m com esconsidade de 45º - areia e brita comerciais (Execução, incluindo fornecimento, carga e transporte de todos os materiais, exclui escavação) - (Caderno de Bueiros Celulares RT 01.45)</t>
  </si>
  <si>
    <t>RO-8254</t>
  </si>
  <si>
    <t>Boca de Bueiro simples celular de concreto moldado em loco, de 2,00 x 2,50 m com esconsidade de 45º - areia extraída e brita produzida (Execução, incluindo fornecimento, carga e transporte de todos os materiais, exclui escavação) - (Caderno de Bueiros Celulares RT 01.45)</t>
  </si>
  <si>
    <t>RO-8255</t>
  </si>
  <si>
    <t>Boca de Bueiro simples celular de concreto moldado em loco, de 2,00 x 3,00 m com esconsidade de 0º - areia e brita comerciais (Execução, incluindo fornecimento, carga e transporte de todos os materiais, exclui escavação) - (Caderno de Bueiros Celulares RT 01.45)</t>
  </si>
  <si>
    <t>RO-8256</t>
  </si>
  <si>
    <t>Boca de Bueiro simples celular de concreto moldado em loco, de 2,00 x 3,00 m com esconsidade de 0º - areia extraída e brita produzida (Execução, incluindo fornecimento, carga e transporte de todos os materiais, exclui escavação) - (Caderno de Bueiros Celulares RT 01.45)</t>
  </si>
  <si>
    <t>RO-8257</t>
  </si>
  <si>
    <t>Boca de Bueiro simples celular de concreto moldado em loco, de 2,00 x 3,00 m com esconsidade de 15º - areia e brita comerciais (Execução, incluindo fornecimento, carga e transporte de todos os materiais, exclui escavação) - (Caderno de Bueiros Celulares RT 01.45)</t>
  </si>
  <si>
    <t>RO-8258</t>
  </si>
  <si>
    <t>Boca de Bueiro simples celular de concreto moldado em loco, de 2,00 x 3,00 m com esconsidade de 15º - areia extraída e brita produzida (Execução, incluindo fornecimento, carga e transporte de todos os materiais, exclui escavação) - (Caderno de Bueiros Celulares RT 01.45)</t>
  </si>
  <si>
    <t>RO-8259</t>
  </si>
  <si>
    <t>Boca de Bueiro simples celular de concreto moldado em loco, de 2,00 x 3,00 m com esconsidade de 30º - areia e brita comerciais (Execução, incluindo fornecimento, carga e transporte de todos os materiais, exclui escavação) - (Caderno de Bueiros Celulares RT 01.45)</t>
  </si>
  <si>
    <t>RO-8260</t>
  </si>
  <si>
    <t>Boca de Bueiro simples celular de concreto moldado em loco, de 2,00 x 3,00 m com esconsidade de 30º - areia extraída e brita produzida (Execução, incluindo fornecimento, carga e transporte de todos os materiais, exclui escavação) - (Caderno de Bueiros Celulares RT 01.45)</t>
  </si>
  <si>
    <t>RO-8261</t>
  </si>
  <si>
    <t>Boca de Bueiro simples celular de concreto moldado em loco, de 2,00 x 3,00 m com esconsidade de 45º - areia e brita comerciais (Execução, incluindo fornecimento, carga e transporte de todos os materiais, exclui escavação) - (Caderno de Bueiros Celulares RT 01.45)</t>
  </si>
  <si>
    <t>RO-8262</t>
  </si>
  <si>
    <t>Boca de Bueiro simples celular de concreto moldado em loco, de 2,00 x 3,00 m com esconsidade de 45º - areia extraída e brita produzida (Execução, incluindo fornecimento, carga e transporte de todos os materiais, exclui escavação) - (Caderno de Bueiros Celulares RT 01.45)</t>
  </si>
  <si>
    <t>RO-8263</t>
  </si>
  <si>
    <t>Boca de Bueiro simples celular de concreto moldado em loco, de 2,50 x 2,50 m com esconsidade de 0º - areia e brita comerciais (Execução, incluindo fornecimento, carga e transporte de todos os materiais, exclui escavação) - (Caderno de Bueiros Celulares RT 01.45)</t>
  </si>
  <si>
    <t>RO-8264</t>
  </si>
  <si>
    <t>Boca de Bueiro simples celular de concreto moldado em loco, de 2,50 x 2,50 m com esconsidade de 0º - areia extraída e brita produzida (Execução, incluindo fornecimento, carga e transporte de todos os materiais, exclui escavação) - (Caderno de Bueiros Celulares RT 01.45)</t>
  </si>
  <si>
    <t>RO-8265</t>
  </si>
  <si>
    <t>Boca de Bueiro simples celular de concreto moldado em loco, de 2,50 x 2,50 m com esconsidade de 15º - areia e brita comerciais (Execução, incluindo fornecimento, carga e transporte de todos os materiais, exclui escavação) - (Caderno de Bueiros Celulares RT 01.45)</t>
  </si>
  <si>
    <t>RO-8266</t>
  </si>
  <si>
    <t>Boca de Bueiro simples celular de concreto moldado em loco, de 2,50 x 2,50 m com esconsidade de 15º - areia extraída e brita produzida (Execução, incluindo fornecimento, carga e transporte de todos os materiais, exclui escavação) - (Caderno de Bueiros Celulares RT 01.45)</t>
  </si>
  <si>
    <t>RO-8267</t>
  </si>
  <si>
    <t>Boca de Bueiro simples celular de concreto moldado em loco, de 2,50 x 2,50 m com esconsidade de 30º - areia e brita comerciais (Execução, incluindo fornecimento, carga e transporte de todos os materiais, exclui escavação) - (Caderno de Bueiros Celulares RT 01.45)</t>
  </si>
  <si>
    <t>RO-8268</t>
  </si>
  <si>
    <t>Boca de Bueiro simples celular de concreto moldado em loco, de 2,50 x 2,50 m com esconsidade de 30º - areia extraída e brita produzida (Execução, incluindo fornecimento, carga e transporte de todos os materiais, exclui escavação) - (Caderno de Bueiros Celulares RT 01.45)</t>
  </si>
  <si>
    <t>RO-8269</t>
  </si>
  <si>
    <t>Boca de Bueiro simples celular de concreto moldado em loco, de 2,50 x 2,50 m com esconsidade de 45º - areia e brita comerciais (Execução, incluindo fornecimento, carga e transporte de todos os materiais, exclui escavação) - (Caderno de Bueiros Celulares RT 01.45)</t>
  </si>
  <si>
    <t>RO-8270</t>
  </si>
  <si>
    <t>Boca de Bueiro simples celular de concreto moldado em loco, de 2,50 x 2,50 m com esconsidade de 45º - areia extraída e brita produzida (Execução, incluindo fornecimento, carga e transporte de todos os materiais, exclui escavação) - (Caderno de Bueiros Celulares RT 01.45)</t>
  </si>
  <si>
    <t>RO-8271</t>
  </si>
  <si>
    <t>Boca de Bueiro simples celular de concreto moldado em loco, de 2,50 x 3,00 m com esconsidade de 0º - areia e brita comerciais (Execução, incluindo fornecimento, carga e transporte de todos os materiais, exclui escavação) - (Caderno de Bueiros Celulares RT 01.45)</t>
  </si>
  <si>
    <t>RO-8272</t>
  </si>
  <si>
    <t>Boca de Bueiro simples celular de concreto moldado em loco, de 2,50 x 3,00 m com esconsidade de 0º - areia extraída e brita produzida (Execução, incluindo fornecimento, carga e transporte de todos os materiais, exclui escavação) - (Caderno de Bueiros Celulares RT 01.45)</t>
  </si>
  <si>
    <t>RO-8273</t>
  </si>
  <si>
    <t>Boca de Bueiro simples celular de concreto moldado em loco, de 2,50 x 3,00 m com esconsidade de 15º - areia e brita comerciais (Execução, incluindo fornecimento, carga e transporte de todos os materiais, exclui escavação) - (Caderno de Bueiros Celulares RT 01.45)</t>
  </si>
  <si>
    <t>RO-8274</t>
  </si>
  <si>
    <t>Boca de Bueiro simples celular de concreto moldado em loco, de 2,50 x 3,00 m com esconsidade de 15º - areia extraída e brita produzida (Execução, incluindo fornecimento, carga e transporte de todos os materiais, exclui escavação) - (Caderno de Bueiros Celulares RT 01.45)</t>
  </si>
  <si>
    <t>RO-8275</t>
  </si>
  <si>
    <t>Boca de Bueiro simples celular de concreto moldado em loco, de 2,50 x 3,00 m com esconsidade de 30º - areia e brita comerciais (Execução, incluindo fornecimento, carga e transporte de todos os materiais, exclui escavação) - (Caderno de Bueiros Celulares RT 01.45)</t>
  </si>
  <si>
    <t>RO-8276</t>
  </si>
  <si>
    <t>Boca de Bueiro simples celular de concreto moldado em loco, de 2,50 x 3,00 m com esconsidade de 30º - areia extraída e brita produzida (Execução, incluindo fornecimento, carga e transporte de todos os materiais, exclui escavação) - (Caderno de Bueiros Celulares RT 01.45)</t>
  </si>
  <si>
    <t>RO-8277</t>
  </si>
  <si>
    <t>Boca de Bueiro simples celular de concreto moldado em loco, de 2,50 x 3,00 m com esconsidade de 45º - areia e brita comerciais (Execução, incluindo fornecimento, carga e transporte de todos os materiais, exclui escavação) - (Caderno de Bueiros Celulares RT 01.45)</t>
  </si>
  <si>
    <t>RO-8278</t>
  </si>
  <si>
    <t>Boca de Bueiro simples celular de concreto moldado em loco, de 2,50 x 3,00 m com esconsidade de 45º - areia extraída e brita produzida (Execução, incluindo fornecimento, carga e transporte de todos os materiais, exclui escavação) - (Caderno de Bueiros Celulares RT 01.45)</t>
  </si>
  <si>
    <t>RO-8279</t>
  </si>
  <si>
    <t>Boca de Bueiro simples celular de concreto moldado em loco, de 3,00 x 2,00 m com esconsidade de 0º - areia e brita comerciais (Execução, incluindo fornecimento, carga e transporte de todos os materiais, exclui escavação) - (Caderno de Bueiros Celulares RT 01.45)</t>
  </si>
  <si>
    <t>RO-8280</t>
  </si>
  <si>
    <t>Boca de Bueiro simples celular de concreto moldado em loco, de 3,00 x 2,00 m com esconsidade de 0º - areia extraída e brita produzida (Execução, incluindo fornecimento, carga e transporte de todos os materiais, exclui escavação) - (Caderno de Bueiros Celulares RT 01.45)</t>
  </si>
  <si>
    <t>RO-8281</t>
  </si>
  <si>
    <t>Boca de Bueiro simples celular de concreto moldado em loco, de 3,00 x 2,00 m com esconsidade de 15º - areia e brita comerciais (Execução, incluindo fornecimento, carga e transporte de todos os materiais, exclui escavação) - (Caderno de Bueiros Celulares RT 01.45)</t>
  </si>
  <si>
    <t>RO-8282</t>
  </si>
  <si>
    <t>Boca de Bueiro simples celular de concreto moldado em loco, de 3,00 x 2,00 m com esconsidade de 15º - areia extraída e brita produzida (Execução, incluindo fornecimento, carga e transporte de todos os materiais, exclui escavação) - (Caderno de Bueiros Celulares RT 01.45)</t>
  </si>
  <si>
    <t>RO-8283</t>
  </si>
  <si>
    <t>Boca de Bueiro simples celular de concreto moldado em loco, de 3,00 x 2,00 m com esconsidade de 30º - areia e brita comerciais (Execução, incluindo fornecimento, carga e transporte de todos os materiais, exclui escavação) - (Caderno de Bueiros Celulares RT 01.45)</t>
  </si>
  <si>
    <t>RO-8284</t>
  </si>
  <si>
    <t>Boca de Bueiro simples celular de concreto moldado em loco, de 3,00 x 2,00 m com esconsidade de 30º - areia extraída e brita produzida (Execução, incluindo fornecimento, carga e transporte de todos os materiais, exclui escavação) - (Caderno de Bueiros Celulares RT 01.45)</t>
  </si>
  <si>
    <t>RO-8285</t>
  </si>
  <si>
    <t>Boca de Bueiro simples celular de concreto moldado em loco, de 3,00 x 2,00 m com esconsidade de 45º - areia e brita comerciais (Execução, incluindo fornecimento, carga e transporte de todos os materiais, exclui escavação) - (Caderno de Bueiros Celulares RT 01.45)</t>
  </si>
  <si>
    <t>RO-8286</t>
  </si>
  <si>
    <t>Boca de Bueiro simples celular de concreto moldado em loco, de 3,00 x 2,00 m com esconsidade de 45º - areia extraída e brita produzida (Execução, incluindo fornecimento, carga e transporte de todos os materiais, exclui escavação) - (Caderno de Bueiros Celulares RT 01.45)</t>
  </si>
  <si>
    <t>RO-8287</t>
  </si>
  <si>
    <t>Boca de Bueiro simples celular de concreto moldado em loco, de 3,00 x 2,50 m com esconsidade de 0º - areia e brita comerciais (Execução, incluindo fornecimento, carga e transporte de todos os materiais, exclui escavação) - (Caderno de Bueiros Celulares RT 01.45)</t>
  </si>
  <si>
    <t>RO-8288</t>
  </si>
  <si>
    <t>Boca de Bueiro simples celular de concreto moldado em loco, de 3,00 x 2,50 m com esconsidade de 0º - areia extraída e brita produzida (Execução, incluindo fornecimento, carga e transporte de todos os materiais, exclui escavação) - (Caderno de Bueiros Celulares RT 01.45)</t>
  </si>
  <si>
    <t>RO-8289</t>
  </si>
  <si>
    <t>Boca de Bueiro simples celular de concreto moldado em loco, de 3,00 x 2,50 m com esconsidade de 15º - areia e brita comerciais (Execução, incluindo fornecimento, carga e transporte de todos os materiais, exclui escavação) - (Caderno de Bueiros Celulares RT 01.45)</t>
  </si>
  <si>
    <t>RO-8290</t>
  </si>
  <si>
    <t>Boca de Bueiro simples celular de concreto moldado em loco, de 3,00 x 2,50 m com esconsidade de 15º - areia extraída e brita produzida (Execução, incluindo fornecimento, carga e transporte de todos os materiais, exclui escavação) - (Caderno de Bueiros Celulares RT 01.45)</t>
  </si>
  <si>
    <t>RO-8291</t>
  </si>
  <si>
    <t>Boca de Bueiro simples celular de concreto moldado em loco, de 3,00 x 2,50 m com esconsidade de 30º - areia e brita comerciais (Execução, incluindo fornecimento, carga e transporte de todos os materiais, exclui escavação) - (Caderno de Bueiros Celulares RT 01.45)</t>
  </si>
  <si>
    <t>RO-8292</t>
  </si>
  <si>
    <t>Boca de Bueiro simples celular de concreto moldado em loco, de 3,00 x 2,50 m com esconsidade de 30º - areia extraída e brita produzida (Execução, incluindo fornecimento, carga e transporte de todos os materiais, exclui escavação) - (Caderno de Bueiros Celulares RT 01.45)</t>
  </si>
  <si>
    <t>RO-8293</t>
  </si>
  <si>
    <t>Boca de Bueiro simples celular de concreto moldado em loco, de 3,00 x 2,50 m com esconsidade de 45º - areia e brita comerciais (Execução, incluindo fornecimento, carga e transporte de todos os materiais, exclui escavação) - (Caderno de Bueiros Celulares RT 01.45)</t>
  </si>
  <si>
    <t>RO-8294</t>
  </si>
  <si>
    <t>Boca de Bueiro simples celular de concreto moldado em loco, de 3,00 x 2,50 m com esconsidade de 45º - areia extraída e brita produzida (Execução, incluindo fornecimento, carga e transporte de todos os materiais, exclui escavação) - (Caderno de Bueiros Celulares RT 01.45)</t>
  </si>
  <si>
    <t>RO-8295</t>
  </si>
  <si>
    <t>Boca de Bueiro simples celular de concreto moldado em loco, de 3,00 x 3,00 m com esconsidade de 0º - areia e brita comerciais (Execução, incluindo fornecimento, carga e transporte de todos os materiais, exclui escavação) - (Caderno de Bueiros Celulares RT 01.45)</t>
  </si>
  <si>
    <t>RO-8296</t>
  </si>
  <si>
    <t>Boca de Bueiro simples celular de concreto moldado em loco, de 3,00 x 3,00 m com esconsidade de 0º - areia extraída e brita produzida (Execução, incluindo fornecimento, carga e transporte de todos os materiais, exclui escavação) - (Caderno de Bueiros Celulares RT 01.45)</t>
  </si>
  <si>
    <t>RO-8297</t>
  </si>
  <si>
    <t>Boca de Bueiro simples celular de concreto moldado em loco, de 3,00 x 3,00 m com esconsidade de 15º - areia e brita comerciais (Execução, incluindo fornecimento, carga e transporte de todos os materiais, exclui escavação) - (Caderno de Bueiros Celulares RT 01.45)</t>
  </si>
  <si>
    <t>RO-8298</t>
  </si>
  <si>
    <t>Boca de Bueiro simples celular de concreto moldado em loco, de 3,00 x 3,00 m com esconsidade de 15º - areia extraída e brita produzida (Execução, incluindo fornecimento, carga e transporte de todos os materiais, exclui escavação) - (Caderno de Bueiros Celulares RT 01.45)</t>
  </si>
  <si>
    <t>RO-8299</t>
  </si>
  <si>
    <t>Boca de Bueiro simples celular de concreto moldado em loco, de 3,00 x 3,00 m com esconsidade de 30º - areia e brita comerciais (Execução, incluindo fornecimento, carga e transporte de todos os materiais, exclui escavação) - (Caderno de Bueiros Celulares RT 01.45)</t>
  </si>
  <si>
    <t>RO-8300</t>
  </si>
  <si>
    <t>Boca de Bueiro simples celular de concreto moldado em loco, de 3,00 x 3,00 m com esconsidade de 30º - areia extraída e brita produzida (Execução, incluindo fornecimento, carga e transporte de todos os materiais, exclui escavação) - (Caderno de Bueiros Celulares RT 01.45)</t>
  </si>
  <si>
    <t>RO-8301</t>
  </si>
  <si>
    <t>Boca de Bueiro simples celular de concreto moldado em loco, de 3,00 x 3,00 m com esconsidade de 45º - areia e brita comerciais (Execução, incluindo fornecimento, carga e transporte de todos os materiais, exclui escavação) - (Caderno de Bueiros Celulares RT 01.45)</t>
  </si>
  <si>
    <t>RO-8302</t>
  </si>
  <si>
    <t>Boca de Bueiro simples celular de concreto moldado em loco, de 3,00 x 3,00 m com esconsidade de 45º - areia extraída e brita produzida (Execução, incluindo fornecimento, carga e transporte de todos os materiais, exclui escavação) - (Caderno de Bueiros Celulares RT 01.45)</t>
  </si>
  <si>
    <t>RO-8303</t>
  </si>
  <si>
    <t>Boca de Bueiro simples celular de concreto moldado em loco, de 3,50 x 2,50 m com esconsidade de 0º - areia e brita comerciais (Execução, incluindo fornecimento, carga e transporte de todos os materiais, exclui escavação) - (Caderno de Bueiros Celulares RT 01.45)</t>
  </si>
  <si>
    <t>RO-8304</t>
  </si>
  <si>
    <t>Boca de Bueiro simples celular de concreto moldado em loco, de 3,50 x 2,50 m com esconsidade de 0º - areia extraída e brita produzida (Execução, incluindo fornecimento, carga e transporte de todos os materiais, exclui escavação) - (Caderno de Bueiros Celulares RT 01.45)</t>
  </si>
  <si>
    <t>RO-8305</t>
  </si>
  <si>
    <t>Boca de Bueiro simples celular de concreto moldado em loco, de 3,50 x 2,50 m com esconsidade de 15º - areia e brita comerciais (Execução, incluindo fornecimento, carga e transporte de todos os materiais, exclui escavação) - (Caderno de Bueiros Celulares RT 01.45)</t>
  </si>
  <si>
    <t>RO-8306</t>
  </si>
  <si>
    <t>Boca de Bueiro simples celular de concreto moldado em loco, de 3,50 x 2,50 m com esconsidade de 15º - areia extraída e brita produzida (Execução, incluindo fornecimento, carga e transporte de todos os materiais, exclui escavação) - (Caderno de Bueiros Celulares RT 01.45)</t>
  </si>
  <si>
    <t>RO-8307</t>
  </si>
  <si>
    <t>Boca de Bueiro simples celular de concreto moldado em loco, de 3,50 x 2,50 m com esconsidade de 30º - areia e brita comerciais (Execução, incluindo fornecimento, carga e transporte de todos os materiais, exclui escavação) - (Caderno de Bueiros Celulares RT 01.45)</t>
  </si>
  <si>
    <t>RO-8308</t>
  </si>
  <si>
    <t>Boca de Bueiro simples celular de concreto moldado em loco, de 3,50 x 2,50 m com esconsidade de 30º - areia extraída e brita produzida (Execução, incluindo fornecimento, carga e transporte de todos os materiais, exclui escavação) - (Caderno de Bueiros Celulares RT 01.45)</t>
  </si>
  <si>
    <t>RO-8309</t>
  </si>
  <si>
    <t>Boca de Bueiro simples celular de concreto moldado em loco, de 3,50 x 2,50 m com esconsidade de 45º - areia e brita comerciais (Execução, incluindo fornecimento, carga e transporte de todos os materiais, exclui escavação) - (Caderno de Bueiros Celulares RT 01.45)</t>
  </si>
  <si>
    <t>RO-8310</t>
  </si>
  <si>
    <t>Boca de Bueiro simples celular de concreto moldado em loco, de 3,50 x 2,50 m com esconsidade de 45º - areia extraída e brita produzida (Execução, incluindo fornecimento, carga e transporte de todos os materiais, exclui escavação) - (Caderno de Bueiros Celulares RT 01.45)</t>
  </si>
  <si>
    <t>RO-8311</t>
  </si>
  <si>
    <t>Boca de Bueiro simples celular de concreto moldado em loco, de 3,50 x 3,00 m com esconsidade de 0º - areia e brita comerciais (Execução, incluindo fornecimento, carga e transporte de todos os materiais, exclui escavação) - (Caderno de Bueiros Celulares RT 01.45)</t>
  </si>
  <si>
    <t>RO-8312</t>
  </si>
  <si>
    <t>Boca de Bueiro simples celular de concreto moldado em loco, de 3,50 x 3,00 m com esconsidade de 0º - areia extraída e brita produzida (Execução, incluindo fornecimento, carga e transporte de todos os materiais, exclui escavação) - (Caderno de Bueiros Celulares RT 01.45)</t>
  </si>
  <si>
    <t>RO-8313</t>
  </si>
  <si>
    <t>Boca de Bueiro simples celular de concreto moldado em loco, de 3,50 x 3,00 m com esconsidade de 15º - areia e brita comerciais (Execução, incluindo fornecimento, carga e transporte de todos os materiais, exclui escavação) - (Caderno de Bueiros Celulares RT 01.45)</t>
  </si>
  <si>
    <t>RO-8314</t>
  </si>
  <si>
    <t>Boca de Bueiro simples celular de concreto moldado em loco, de 3,50 x 3,00 m com esconsidade de 15º - areia extraída e brita produzida (Execução, incluindo fornecimento, carga e transporte de todos os materiais, exclui escavação) - (Caderno de Bueiros Celulares RT 01.45)</t>
  </si>
  <si>
    <t>RO-8315</t>
  </si>
  <si>
    <t>Boca de Bueiro simples celular de concreto moldado em loco, de 3,50 x 3,00 m com esconsidade de 30º - areia e brita comerciais (Execução, incluindo fornecimento, carga e transporte de todos os materiais, exclui escavação) - (Caderno de Bueiros Celulares RT 01.45)</t>
  </si>
  <si>
    <t>RO-8316</t>
  </si>
  <si>
    <t>Boca de Bueiro simples celular de concreto moldado em loco, de 3,50 x 3,00 m com esconsidade de 30º - areia extraída e brita produzida (Execução, incluindo fornecimento, carga e transporte de todos os materiais, exclui escavação) - (Caderno de Bueiros Celulares RT 01.45)</t>
  </si>
  <si>
    <t>RO-8317</t>
  </si>
  <si>
    <t>Boca de Bueiro simples celular de concreto moldado em loco, de 3,50 x 3,00 m com esconsidade de 45º - areia e brita comerciais (Execução, incluindo fornecimento, carga e transporte de todos os materiais, exclui escavação) - (Caderno de Bueiros Celulares RT 01.45)</t>
  </si>
  <si>
    <t>RO-8318</t>
  </si>
  <si>
    <t>Boca de Bueiro simples celular de concreto moldado em loco, de 3,50 x 3,00 m com esconsidade de 45º - areia extraída e brita produzida (Execução, incluindo fornecimento, carga e transporte de todos os materiais, exclui escavação) - (Caderno de Bueiros Celulares RT 01.45)</t>
  </si>
  <si>
    <t>RO-8319</t>
  </si>
  <si>
    <t>Boca de Bueiro simples celular de concreto moldado em loco, de 3,50 x 3,50 m com esconsidade de 0º - areia e brita comerciais (Execução, incluindo fornecimento, carga e transporte de todos os materiais, exclui escavação) - (Caderno de Bueiros Celulares RT 01.45)</t>
  </si>
  <si>
    <t>RO-8320</t>
  </si>
  <si>
    <t>Boca de Bueiro simples celular de concreto moldado em loco, de 3,50 x 3,50 m com esconsidade de 0º - areia extraída e brita produzida (Execução, incluindo fornecimento, carga e transporte de todos os materiais, exclui escavação) - (Caderno de Bueiros Celulares RT 01.45)</t>
  </si>
  <si>
    <t>RO-8321</t>
  </si>
  <si>
    <t>Boca de Bueiro simples celular de concreto moldado em loco, de 3,50 x 3,50 m com esconsidade de 15º - areia e brita comerciais (Execução, incluindo fornecimento, carga e transporte de todos os materiais, exclui escavação) - (Caderno de Bueiros Celulares RT 01.45)</t>
  </si>
  <si>
    <t>RO-8322</t>
  </si>
  <si>
    <t>Boca de Bueiro simples celular de concreto moldado em loco, de 3,50 x 3,50 m com esconsidade de 15º - areia extraída e brita produzida (Execução, incluindo fornecimento, carga e transporte de todos os materiais, exclui escavação) - (Caderno de Bueiros Celulares RT 01.45)</t>
  </si>
  <si>
    <t>RO-8323</t>
  </si>
  <si>
    <t>Boca de Bueiro simples celular de concreto moldado em loco, de 3,50 x 3,50 m com esconsidade de 30º - areia e brita comerciais (Execução, incluindo fornecimento, carga e transporte de todos os materiais, exclui escavação) - (Caderno de Bueiros Celulares RT 01.45)</t>
  </si>
  <si>
    <t>RO-8324</t>
  </si>
  <si>
    <t>Boca de Bueiro simples celular de concreto moldado em loco, de 3,50 x 3,50 m com esconsidade de 30º - areia extraída e brita produzida (Execução, incluindo fornecimento, carga e transporte de todos os materiais, exclui escavação) - (Caderno de Bueiros Celulares RT 01.45)</t>
  </si>
  <si>
    <t>RO-8325</t>
  </si>
  <si>
    <t>Boca de Bueiro simples celular de concreto moldado em loco, de 3,50 x 3,50 m com esconsidade de 45º - areia e brita comerciais (Execução, incluindo fornecimento, carga e transporte de todos os materiais, exclui escavação) - (Caderno de Bueiros Celulares RT 01.45)</t>
  </si>
  <si>
    <t>RO-8326</t>
  </si>
  <si>
    <t>Boca de Bueiro simples celular de concreto moldado em loco, de 3,50 x 3,50 m com esconsidade de 45º - areia extraída e brita produzida (Execução, incluindo fornecimento, carga e transporte de todos os materiais, exclui escavação) - (Caderno de Bueiros Celulares RT 01.45)</t>
  </si>
  <si>
    <t>RO-8327</t>
  </si>
  <si>
    <t>Boca de Bueiro simples celular de concreto moldado em loco, de 4,00 x 3,00 m com esconsidade de 0º - areia e brita comerciais (Execução, incluindo fornecimento, carga e transporte de todos os materiais, exclui escavação) - (Caderno de Bueiros Celulares RT 01.45)</t>
  </si>
  <si>
    <t>RO-8328</t>
  </si>
  <si>
    <t>Boca de Bueiro simples celular de concreto moldado em loco, de 4,00 x 3,00 m com esconsidade de 0º - areia extraída e brita produzida (Execução, incluindo fornecimento, carga e transporte de todos os materiais, exclui escavação) - (Caderno de Bueiros Celulares RT 01.45)</t>
  </si>
  <si>
    <t>RO-8329</t>
  </si>
  <si>
    <t>Boca de Bueiro simples celular de concreto moldado em loco, de 4,00 x 3,00 m com esconsidade de 15º - areia e brita comerciais (Execução, incluindo fornecimento, carga e transporte de todos os materiais, exclui escavação) - (Caderno de Bueiros Celulares RT 01.45)</t>
  </si>
  <si>
    <t>RO-8330</t>
  </si>
  <si>
    <t>Boca de Bueiro simples celular de concreto moldado em loco, de 4,00 x 3,00 m com esconsidade de 15º - areia extraída e brita produzida (Execução, incluindo fornecimento, carga e transporte de todos os materiais, exclui escavação) - (Caderno de Bueiros Celulares RT 01.45)</t>
  </si>
  <si>
    <t>RO-8331</t>
  </si>
  <si>
    <t>Boca de Bueiro simples celular de concreto moldado em loco, de 4,00 x 3,00 m com esconsidade de 30º - areia e brita comerciais (Execução, incluindo fornecimento, carga e transporte de todos os materiais, exclui escavação) - (Caderno de Bueiros Celulares RT 01.45)</t>
  </si>
  <si>
    <t>RO-8332</t>
  </si>
  <si>
    <t>Boca de Bueiro simples celular de concreto moldado em loco, de 4,00 x 3,00 m com esconsidade de 30º - areia extraída e brita produzida (Execução, incluindo fornecimento, carga e transporte de todos os materiais, exclui escavação) - (Caderno de Bueiros Celulares RT 01.45)</t>
  </si>
  <si>
    <t>RO-8333</t>
  </si>
  <si>
    <t>Boca de Bueiro simples celular de concreto moldado em loco, de 4,00 x 3,00 m com esconsidade de 45º - areia e brita comerciais (Execução, incluindo fornecimento, carga e transporte de todos os materiais, exclui escavação) - (Caderno de Bueiros Celulares RT 01.45)</t>
  </si>
  <si>
    <t>RO-8334</t>
  </si>
  <si>
    <t>Boca de Bueiro simples celular de concreto moldado em loco, de 4,00 x 3,00 m com esconsidade de 45º - areia extraída e brita produzida (Execução, incluindo fornecimento, carga e transporte de todos os materiais, exclui escavação) - (Caderno de Bueiros Celulares RT 01.45)</t>
  </si>
  <si>
    <t>RO-8335</t>
  </si>
  <si>
    <t>Boca de Bueiro simples celular de concreto moldado em loco, de 4,00 x 4,00 m com esconsidade de 0º - areia e brita comerciais (Execução, incluindo fornecimento, carga e transporte de todos os materiais, exclui escavação) - (Caderno de Bueiros Celulares RT 01.45)</t>
  </si>
  <si>
    <t>RO-8336</t>
  </si>
  <si>
    <t>Boca de Bueiro simples celular de concreto moldado em loco, de 4,00 x 4,00 m com esconsidade de 0º - areia extraída e brita produzida (Execução, incluindo fornecimento, carga e transporte de todos os materiais, exclui escavação) - (Caderno de Bueiros Celulares RT 01.45)</t>
  </si>
  <si>
    <t>RO-8337</t>
  </si>
  <si>
    <t>Boca de Bueiro simples celular de concreto moldado em loco, de 4,00 x 4,00 m com esconsidade de 15º - areia e brita comerciais (Execução, incluindo fornecimento, carga e transporte de todos os materiais, exclui escavação) - (Caderno de Bueiros Celulares RT 01.45)</t>
  </si>
  <si>
    <t>RO-8338</t>
  </si>
  <si>
    <t>Boca de Bueiro simples celular de concreto moldado em loco, de 4,00 x 4,00 m com esconsidade de 15º - areia extraída e brita produzida (Execução, incluindo fornecimento, carga e transporte de todos os materiais, exclui escavação) - (Caderno de Bueiros Celulares RT 01.45)</t>
  </si>
  <si>
    <t>RO-8339</t>
  </si>
  <si>
    <t>Boca de Bueiro simples celular de concreto moldado em loco, de 4,00 x 4,00 m com esconsidade de 30º - areia e brita comerciais (Execução, incluindo fornecimento, carga e transporte de todos os materiais, exclui escavação) - (Caderno de Bueiros Celulares RT 01.45)</t>
  </si>
  <si>
    <t>RO-8340</t>
  </si>
  <si>
    <t>Boca de Bueiro simples celular de concreto moldado em loco, de 4,00 x 4,00 m com esconsidade de 30º - areia extraída e brita produzida (Execução, incluindo fornecimento, carga e transporte de todos os materiais, exclui escavação) - (Caderno de Bueiros Celulares RT 01.45)</t>
  </si>
  <si>
    <t>RO-8341</t>
  </si>
  <si>
    <t>Boca de Bueiro simples celular de concreto moldado em loco, de 4,00 x 4,00 m com esconsidade de 45º - areia e brita comerciais (Execução, incluindo fornecimento, carga e transporte de todos os materiais, exclui escavação) - (Caderno de Bueiros Celulares RT 01.45)</t>
  </si>
  <si>
    <t>RO-8342</t>
  </si>
  <si>
    <t>Boca de Bueiro simples celular de concreto moldado em loco, de 4,00 x 4,00 m com esconsidade de 45º - areia extraída e brita produzida (Execução, incluindo fornecimento, carga e transporte de todos os materiais, exclui escavação) - (Caderno de Bueiros Celulares RT 01.45)</t>
  </si>
  <si>
    <t>RO-00656</t>
  </si>
  <si>
    <t>Boca de Bueiro Simples Tubular de Concreto D = 0,60 m - esconsidade 0° - areia e brita comerciais - alas esconsas (Execução, incluindo fornecimento, carga e transporte de todos os materiais, exclui escavação) - (Caderno de Drenagem RT 01.47.d)</t>
  </si>
  <si>
    <t>RO-00657</t>
  </si>
  <si>
    <t>Boca de Bueiro Simples Tubular de Concreto D = 0,60 m - esconsidade 0° - areia extraída e brita produzida - alas esconsas (Execução, incluindo fornecimento, carga e transporte de todos os materiais, exclui escavação) - (Caderno de Drenagem RT 01.47.d)</t>
  </si>
  <si>
    <t>RO-00658</t>
  </si>
  <si>
    <t>Boca de Bueiro Simples Tubular de Concreto D = 0,60 m - esconsidade 15° - areia e brita comerciais - alas esconsas (Execução, incluindo fornecimento, carga e transporte de todos os materiais, exclui escavação) - (Caderno de Drenagem RT 01.47.d)</t>
  </si>
  <si>
    <t>RO-00659</t>
  </si>
  <si>
    <t>Boca de Bueiro Simples Tubular de Concreto D = 0,60 m - esconsidade 15° - areia extraída e brita produzida - alas esconsas (Execução, incluindo fornecimento, carga e transporte de todos os materiais, exclui escavação) - (Caderno de Drenagem RT 01.47.d)</t>
  </si>
  <si>
    <t>RO-00660</t>
  </si>
  <si>
    <t>Boca de Bueiro Simples Tubular de Concreto D = 0,60 m - esconsidade 30° - areia e brita comerciais - alas esconsas (Execução, incluindo fornecimento, carga e transporte de todos os materiais, exclui escavação) - (Caderno de Drenagem RT 01.47.d)</t>
  </si>
  <si>
    <t>RO-00661</t>
  </si>
  <si>
    <t>Boca de Bueiro Simples Tubular de Concreto D = 0,60 m - esconsidade 30° - areia extraída e brita produzida - alas esconsas (Execução, incluindo fornecimento, carga e transporte de todos os materiais, exclui escavação) - (Caderno de Drenagem RT 01.47.d)</t>
  </si>
  <si>
    <t>RO-00662</t>
  </si>
  <si>
    <t>Boca de Bueiro Simples Tubular de Concreto D = 0,60 m - esconsidade 45° - areia e brita comerciais - alas esconsas (Execução, incluindo fornecimento, carga e transporte de todos os materiais, exclui escavação) - (Caderno de Drenagem RT 01.47.d)</t>
  </si>
  <si>
    <t>RO-00663</t>
  </si>
  <si>
    <t>Boca de Bueiro Simples Tubular de Concreto D = 0,60 m - esconsidade 45° - areia extraída e brita produzida - alas esconsas (Execução, incluindo fornecimento, carga e transporte de todos os materiais, exclui escavação) - (Caderno de Drenagem RT 01.47.d)</t>
  </si>
  <si>
    <t>RO-00664</t>
  </si>
  <si>
    <t>Boca de Bueiro Simples Tubular de Concreto D = 0,80 m - esconsidade 0° - areia e brita comerciais - alas esconsas (Execução, incluindo fornecimento, carga e transporte de todos os materiais, exclui escavação) - (Caderno de Drenagem RT 01.47.d)</t>
  </si>
  <si>
    <t>RO-00665</t>
  </si>
  <si>
    <t>Boca de Bueiro Simples Tubular de Concreto D = 0,80 m - esconsidade 0° - areia extraída e brita produzida - alas esconsas (Execução, incluindo fornecimento, carga e transporte de todos os materiais, exclui escavação) - (Caderno de Drenagem RT 01.47.d)</t>
  </si>
  <si>
    <t>RO-00666</t>
  </si>
  <si>
    <t>Boca de Bueiro Simples Tubular de Concreto D = 0,80 m - esconsidade 15° - areia e brita comerciais - alas esconsas (Execução, incluindo fornecimento, carga e transporte de todos os materiais, exclui escavação) - (Caderno de Drenagem RT 01.47.d)</t>
  </si>
  <si>
    <t>RO-00667</t>
  </si>
  <si>
    <t>Boca de Bueiro Simples Tubular de Concreto D = 0,80 m - esconsidade 15° - areia extraída e brita produzida - alas esconsas (Execução, incluindo fornecimento, carga e transporte de todos os materiais, exclui escavação) - (Caderno de Drenagem RT 01.47.d)</t>
  </si>
  <si>
    <t>RO-00668</t>
  </si>
  <si>
    <t>Boca de Bueiro Simples Tubular de Concreto D = 0,80 m - esconsidade 30° - areia e brita comerciais - alas esconsas (Execução, incluindo fornecimento, carga e transporte de todos os materiais, exclui escavação) - (Caderno de Drenagem RT 01.47.d)</t>
  </si>
  <si>
    <t>RO-00669</t>
  </si>
  <si>
    <t>Boca de Bueiro Simples Tubular de Concreto D = 0,80 m - esconsidade 30° - areia extraída e brita produzida - alas esconsas (Execução, incluindo fornecimento, carga e transporte de todos os materiais, exclui escavação) - (Caderno de Drenagem RT 01.47.d)</t>
  </si>
  <si>
    <t>RO-00670</t>
  </si>
  <si>
    <t>Boca de Bueiro Simples Tubular de Concreto D = 0,80 m - esconsidade 45° - areia e brita comerciais - alas esconsas (Execução, incluindo fornecimento, carga e transporte de todos os materiais, exclui escavação) - (Caderno de Drenagem RT 01.47.d)</t>
  </si>
  <si>
    <t>RO-00671</t>
  </si>
  <si>
    <t>Boca de Bueiro Simples Tubular de Concreto D = 0,80 m - esconsidade 45° - areia extraída e brita produzida - alas esconsas (Execução, incluindo fornecimento, carga e transporte de todos os materiais, exclui escavação) - (Caderno de Drenagem RT 01.47.d)</t>
  </si>
  <si>
    <t>RO-00672</t>
  </si>
  <si>
    <t>Boca de Bueiro Simples Tubular de Concreto D = 1,00 m - esconsidade 0° - areia e brita comerciais - alas esconsas (Execução, incluindo fornecimento, carga e transporte de todos os materiais, exclui escavação) - (Caderno de Drenagem RT 01.47.d)</t>
  </si>
  <si>
    <t>RO-00673</t>
  </si>
  <si>
    <t>Boca de Bueiro Simples Tubular de Concreto D = 1,00 m - esconsidade 0° - areia extraída e brita produzida - alas esconsas (Execução, incluindo fornecimento, carga e transporte de todos os materiais, exclui escavação) - (Caderno de Drenagem RT 01.47.d)</t>
  </si>
  <si>
    <t>RO-00674</t>
  </si>
  <si>
    <t>Boca de Bueiro Simples Tubular de Concreto D = 1,00 m - esconsidade 15° - areia e brita comerciais - alas esconsas (Execução, incluindo fornecimento, carga e transporte de todos os materiais, exclui escavação) - (Caderno de Drenagem RT 01.47.d)</t>
  </si>
  <si>
    <t>RO-00675</t>
  </si>
  <si>
    <t>Boca de Bueiro Simples Tubular de Concreto D = 1,00 m - esconsidade 15° - areia extraída e brita produzida - alas esconsas (Execução, incluindo fornecimento, carga e transporte de todos os materiais, exclui escavação) - (Caderno de Drenagem RT 01.47.d)</t>
  </si>
  <si>
    <t>RO-00676</t>
  </si>
  <si>
    <t>Boca de Bueiro Simples Tubular de Concreto D = 1,00 m - esconsidade 30° - areia e brita comerciais - alas esconsas (Execução, incluindo fornecimento, carga e transporte de todos os materiais, exclui escavação) - (Caderno de Drenagem RT 01.47.d)</t>
  </si>
  <si>
    <t>RO-00677</t>
  </si>
  <si>
    <t>Boca de Bueiro Simples Tubular de Concreto D = 1,00 m - esconsidade 30° - areia extraída e brita produzida - alas esconsas (Execução, incluindo fornecimento, carga e transporte de todos os materiais, exclui escavação) - (Caderno de Drenagem RT 01.47.d)</t>
  </si>
  <si>
    <t>RO-00678</t>
  </si>
  <si>
    <t>Boca de Bueiro Simples Tubular de Concreto D = 1,00 m - esconsidade 45° - areia e brita comerciais - alas esconsas (Execução, incluindo fornecimento, carga e transporte de todos os materiais, exclui escavação) - (Caderno de Drenagem RT 01.47.d)</t>
  </si>
  <si>
    <t>RO-00679</t>
  </si>
  <si>
    <t>Boca de Bueiro Simples Tubular de Concreto D = 1,00 m - esconsidade 45° - areia extraída e brita produzida - alas esconsas (Execução, incluindo fornecimento, carga e transporte de todos os materiais, exclui escavação) - (Caderno de Drenagem RT 01.47.d)</t>
  </si>
  <si>
    <t>RO-00680</t>
  </si>
  <si>
    <t>Boca de Bueiro Simples Tubular de Concreto D = 1,20 m - esconsidade 0° - areia e brita comerciais - alas esconsas (Execução, incluindo fornecimento, carga e transporte de todos os materiais, exclui escavação) - (Caderno de Drenagem RT 01.47.d)</t>
  </si>
  <si>
    <t>RO-00681</t>
  </si>
  <si>
    <t>Boca de Bueiro Simples Tubular de Concreto D = 1,20 m - esconsidade 0° - areia extraída e brita produzida - alas esconsas (Execução, incluindo fornecimento, carga e transporte de todos os materiais, exclui escavação) - (Caderno de Drenagem RT 01.47.d)</t>
  </si>
  <si>
    <t>RO-00682</t>
  </si>
  <si>
    <t>Boca de Bueiro Simples Tubular de Concreto D = 1,20 m - esconsidade 15° - areia e brita comerciais - alas esconsas (Execução, incluindo fornecimento, carga e transporte de todos os materiais, exclui escavação) - (Caderno de Drenagem RT 01.47.d)</t>
  </si>
  <si>
    <t>RO-00683</t>
  </si>
  <si>
    <t>Boca de Bueiro Simples Tubular de Concreto D = 1,20 m - esconsidade 15° - areia extraída e brita produzida - alas esconsas (Execução, incluindo fornecimento, carga e transporte de todos os materiais, exclui escavação) - (Caderno de Drenagem RT 01.47.d)</t>
  </si>
  <si>
    <t>RO-00684</t>
  </si>
  <si>
    <t>Boca de Bueiro Simples Tubular de Concreto D = 1,20 m - esconsidade 30° - areia e brita comerciais - alas esconsas (Execução, incluindo fornecimento, carga e transporte de todos os materiais, exclui escavação) - (Caderno de Drenagem RT 01.47.d)</t>
  </si>
  <si>
    <t>RO-00685</t>
  </si>
  <si>
    <t>Boca de Bueiro Simples Tubular de Concreto D = 1,20 m - esconsidade 30° - areia extraída e brita produzida - alas esconsas (Execução, incluindo fornecimento, carga e transporte de todos os materiais, exclui escavação) - (Caderno de Drenagem RT 01.47.d)</t>
  </si>
  <si>
    <t>RO-00686</t>
  </si>
  <si>
    <t>Boca de Bueiro Simples Tubular de Concreto D = 1,20 m - esconsidade 45° - areia e brita comerciais - alas esconsas (Execução, incluindo fornecimento, carga e transporte de todos os materiais, exclui escavação) - (Caderno de Drenagem RT 01.47.d)</t>
  </si>
  <si>
    <t>RO-00687</t>
  </si>
  <si>
    <t>Boca de Bueiro Simples Tubular de Concreto D = 1,20 m - esconsidade 45° - areia extraída e brita produzida - alas esconsas (Execução, incluindo fornecimento, carga e transporte de todos os materiais, exclui escavação) - (Caderno de Drenagem RT 01.47.d)</t>
  </si>
  <si>
    <t>RO-00688</t>
  </si>
  <si>
    <t>Boca de Bueiro Simples Tubular de Concreto D = 1,50 m - esconsidade 0° - areia e brita comerciais - alas esconsas (Execução, incluindo fornecimento, carga e transporte de todos os materiais, exclui escavação) - (Caderno de Drenagem RT 01.47.d)</t>
  </si>
  <si>
    <t>RO-00689</t>
  </si>
  <si>
    <t>Boca de Bueiro Simples Tubular de Concreto D = 1,50 m - esconsidade 0° - areia extraída e brita produzida - alas esconsas (Execução, incluindo fornecimento, carga e transporte de todos os materiais, exclui escavação) - (Caderno de Drenagem RT 01.47.d)</t>
  </si>
  <si>
    <t>RO-00690</t>
  </si>
  <si>
    <t>Boca de Bueiro Simples Tubular de Concreto D = 1,50 m - esconsidade 15° - areia e brita comerciais - alas esconsas (Execução, incluindo fornecimento, carga e transporte de todos os materiais, exclui escavação) - (Caderno de Drenagem RT 01.47.d)</t>
  </si>
  <si>
    <t>RO-00691</t>
  </si>
  <si>
    <t>Boca de Bueiro Simples Tubular de Concreto D = 1,50 m - esconsidade 15° - areia extraída e brita produzida - alas esconsas (Execução, incluindo fornecimento, carga e transporte de todos os materiais, exclui escavação) - (Caderno de Drenagem RT 01.47.d)</t>
  </si>
  <si>
    <t>RO-00692</t>
  </si>
  <si>
    <t>Boca de Bueiro Simples Tubular de Concreto D = 1,50 m - esconsidade 30° - areia e brita comerciais - alas esconsas (Execução, incluindo fornecimento, carga e transporte de todos os materiais, exclui escavação) - (Caderno de Drenagem RT 01.47.d)</t>
  </si>
  <si>
    <t>RO-00693</t>
  </si>
  <si>
    <t>Boca de Bueiro Simples Tubular de Concreto D = 1,50 m - esconsidade 30° - areia extraída e brita produzida - alas esconsas (Execução, incluindo fornecimento, carga e transporte de todos os materiais, exclui escavação) - (Caderno de Drenagem RT 01.47.d)</t>
  </si>
  <si>
    <t>RO-00694</t>
  </si>
  <si>
    <t>Boca de Bueiro Simples Tubular de Concreto D = 1,50 m - esconsidade 45° - areia e brita comerciais - alas esconsas (Execução, incluindo fornecimento, carga e transporte de todos os materiais, exclui escavação) - (Caderno de Drenagem RT 01.47.d)</t>
  </si>
  <si>
    <t>RO-00695</t>
  </si>
  <si>
    <t>Boca de Bueiro Simples Tubular de Concreto D = 1,50 m - esconsidade 45° - areia extraída e brita produzida - alas esconsas (Execução, incluindo fornecimento, carga e transporte de todos os materiais, exclui escavação) - (Caderno de Drenagem RT 01.47.d)</t>
  </si>
  <si>
    <t>RO-8623</t>
  </si>
  <si>
    <t>Boca de Bueiro triplo celular de concreto moldado em loco, de 2,00 x 2,00 m com esconsidade de 0º - areia e brita comerciais (Execução, incluindo fornecimento, carga e transporte de todos os materiais, exclui escavação) - (Caderno de Bueiros Celulares RT 01.45)</t>
  </si>
  <si>
    <t>RO-8624</t>
  </si>
  <si>
    <t>Boca de Bueiro triplo celular de concreto moldado em loco, de 2,00 x 2,00 m com esconsidade de 0º - areia extraída e brita produzida (Execução, incluindo fornecimento, carga e transporte de todos os materiais, exclui escavação) - (Caderno de Bueiros Celulares RT 01.45)</t>
  </si>
  <si>
    <t>RO-8625</t>
  </si>
  <si>
    <t>Boca de Bueiro triplo celular de concreto moldado em loco, de 2,00 x 2,00 m com esconsidade de 15º - areia e brita comerciais (Execução, incluindo fornecimento, carga e transporte de todos os materiais, exclui escavação) - (Caderno de Bueiros Celulares RT 01.45)</t>
  </si>
  <si>
    <t>RO-8627</t>
  </si>
  <si>
    <t>Boca de Bueiro triplo celular de concreto moldado em loco, de 2,00 x 2,00 m com esconsidade de 15º - areia extraída e brita produzida (Execução, incluindo fornecimento, carga e transporte de todos os materiais, exclui escavação) - (Caderno de Bueiros Celulares RT 01.45)</t>
  </si>
  <si>
    <t>RO-8628</t>
  </si>
  <si>
    <t>Boca de Bueiro triplo celular de concreto moldado em loco, de 2,00 x 2,00 m com esconsidade de 30º - areia e brita comerciais (Execução, incluindo fornecimento, carga e transporte de todos os materiais, exclui escavação) - (Caderno de Bueiros Celulares RT 01.45)</t>
  </si>
  <si>
    <t>RO-8629</t>
  </si>
  <si>
    <t>Boca de Bueiro triplo celular de concreto moldado em loco, de 2,00 x 2,00 m com esconsidade de 30º - areia extraída e brita produzida (Execução, incluindo fornecimento, carga e transporte de todos os materiais, exclui escavação) - (Caderno de Bueiros Celulares RT 01.45)</t>
  </si>
  <si>
    <t>RO-8630</t>
  </si>
  <si>
    <t>Boca de Bueiro triplo celular de concreto moldado em loco, de 2,00 x 2,00 m com esconsidade de 45º - areia e brita comerciais (Execução, incluindo fornecimento, carga e transporte de todos os materiais, exclui escavação) - (Caderno de Bueiros Celulares RT 01.45)</t>
  </si>
  <si>
    <t>RO-8632</t>
  </si>
  <si>
    <t>Boca de Bueiro triplo celular de concreto moldado em loco, de 2,00 x 2,00 m com esconsidade de 45º - areia extraída e brita produzida (Execução, incluindo fornecimento, carga e transporte de todos os materiais, exclui escavação) - (Caderno de Bueiros Celulares RT 01.45)</t>
  </si>
  <si>
    <t>RO-8633</t>
  </si>
  <si>
    <t>Boca de Bueiro triplo celular de concreto moldado em loco, de 3,00 x 2,00 m com esconsidade de 0º - areia e brita comerciais (Execução, incluindo fornecimento, carga e transporte de todos os materiais, exclui escavação) - (Caderno de Bueiros Celulares RT 01.45)</t>
  </si>
  <si>
    <t>RO-8634</t>
  </si>
  <si>
    <t>Boca de Bueiro triplo celular de concreto moldado em loco, de 3,00 x 2,00 m com esconsidade de 0º - areia extraída e brita produzida (Execução, incluindo fornecimento, carga e transporte de todos os materiais, exclui escavação) - (Caderno de Bueiros Celulares RT 01.45)</t>
  </si>
  <si>
    <t>RO-8635</t>
  </si>
  <si>
    <t>Boca de Bueiro triplo celular de concreto moldado em loco, de 3,00 x 2,00 m com esconsidade de 15º - areia e brita comerciais (Execução, incluindo fornecimento, carga e transporte de todos os materiais, exclui escavação) - (Caderno de Bueiros Celulares RT 01.45)</t>
  </si>
  <si>
    <t>RO-8636</t>
  </si>
  <si>
    <t>Boca de Bueiro triplo celular de concreto moldado em loco, de 3,00 x 2,00 m com esconsidade de 15º - areia extraída e brita produzida (Execução, incluindo fornecimento, carga e transporte de todos os materiais, exclui escavação) - (Caderno de Bueiros Celulares RT 01.45)</t>
  </si>
  <si>
    <t>RO-8637</t>
  </si>
  <si>
    <t>Boca de Bueiro triplo celular de concreto moldado em loco, de 3,00 x 2,00 m com esconsidade de 30º - areia e brita comerciais (Execução, incluindo fornecimento, carga e transporte de todos os materiais, exclui escavação) - (Caderno de Bueiros Celulares RT 01.45)</t>
  </si>
  <si>
    <t>RO-8638</t>
  </si>
  <si>
    <t>Boca de Bueiro triplo celular de concreto moldado em loco, de 3,00 x 2,00 m com esconsidade de 30º - areia extraída e brita produzida (Execução, incluindo fornecimento, carga e transporte de todos os materiais, exclui escavação) - (Caderno de Bueiros Celulares RT 01.45)</t>
  </si>
  <si>
    <t>RO-8640</t>
  </si>
  <si>
    <t>Boca de Bueiro triplo celular de concreto moldado em loco, de 3,00 x 2,00 m com esconsidade de 45º - areia e brita comerciais (Execução, incluindo fornecimento, carga e transporte de todos os materiais, exclui escavação) - (Caderno de Bueiros Celulares RT 01.45)</t>
  </si>
  <si>
    <t>RO-8641</t>
  </si>
  <si>
    <t>Boca de Bueiro triplo celular de concreto moldado em loco, de 3,00 x 2,00 m com esconsidade de 45º - areia extraída e brita produzida (Execução, incluindo fornecimento, carga e transporte de todos os materiais, exclui escavação) - (Caderno de Bueiros Celulares RT 01.45)</t>
  </si>
  <si>
    <t>RO-8642</t>
  </si>
  <si>
    <t>Boca de Bueiro triplo celular de concreto moldado em loco, de 3,00 x 3,00 m com esconsidade de 0º - areia e brita comerciais (Execução, incluindo fornecimento, carga e transporte de todos os materiais, exclui escavação) - (Caderno de Bueiros Celulares RT 01.45)</t>
  </si>
  <si>
    <t>RO-8643</t>
  </si>
  <si>
    <t>Boca de Bueiro triplo celular de concreto moldado em loco, de 3,00 x 3,00 m com esconsidade de 0º - areia extraída e brita produzida (Execução, incluindo fornecimento, carga e transporte de todos os materiais, exclui escavação) - (Caderno de Bueiros Celulares RT 01.45)</t>
  </si>
  <si>
    <t>RO-8644</t>
  </si>
  <si>
    <t>Boca de Bueiro triplo celular de concreto moldado em loco, de 3,00 x 3,00 m com esconsidade de 15º - areia e brita comerciais (Execução, incluindo fornecimento, carga e transporte de todos os materiais, exclui escavação) - (Caderno de Bueiros Celulares RT 01.45)</t>
  </si>
  <si>
    <t>RO-8645</t>
  </si>
  <si>
    <t>Boca de Bueiro triplo celular de concreto moldado em loco, de 3,00 x 3,00 m com esconsidade de 15º - areia extraída e brita produzida (Execução, incluindo fornecimento, carga e transporte de todos os materiais, exclui escavação) - (Caderno de Bueiros Celulares RT 01.45)</t>
  </si>
  <si>
    <t>RO-8646</t>
  </si>
  <si>
    <t>Boca de Bueiro triplo celular de concreto moldado em loco, de 3,00 x 3,00 m com esconsidade de 30º - areia e brita comerciais (Execução, incluindo fornecimento, carga e transporte de todos os materiais, exclui escavação) - (Caderno de Bueiros Celulares RT 01.45)</t>
  </si>
  <si>
    <t>RO-8647</t>
  </si>
  <si>
    <t>Boca de Bueiro triplo celular de concreto moldado em loco, de 3,00 x 3,00 m com esconsidade de 30º - areia extraída e brita produzida (Execução, incluindo fornecimento, carga e transporte de todos os materiais, exclui escavação) - (Caderno de Bueiros Celulares RT 01.45)</t>
  </si>
  <si>
    <t>RO-8648</t>
  </si>
  <si>
    <t>Boca de Bueiro triplo celular de concreto moldado em loco, de 3,00 x 3,00 m com esconsidade de 45º - areia e brita comerciais (Execução, incluindo fornecimento, carga e transporte de todos os materiais, exclui escavação) - (Caderno de Bueiros Celulares RT 01.45)</t>
  </si>
  <si>
    <t>RO-8649</t>
  </si>
  <si>
    <t>Boca de Bueiro triplo celular de concreto moldado em loco, de 3,00 x 3,00 m com esconsidade de 45º - areia extraída e brita produzida (Execução, incluindo fornecimento, carga e transporte de todos os materiais, exclui escavação) - (Caderno de Bueiros Celulares RT 01.45)</t>
  </si>
  <si>
    <t>RO-8650</t>
  </si>
  <si>
    <t>Boca de Bueiro triplo celular de concreto moldado em loco, de 3,50 x 3,50 m com esconsidade de 0º - areia e brita comerciais (Execução, incluindo fornecimento, carga e transporte de todos os materiais, exclui escavação) - (Caderno de Bueiros Celulares RT 01.45)</t>
  </si>
  <si>
    <t>RO-8651</t>
  </si>
  <si>
    <t>Boca de Bueiro triplo celular de concreto moldado em loco, de 3,50 x 3,50 m com esconsidade de 0º - areia extraída e brita produzida (Execução, incluindo fornecimento, carga e transporte de todos os materiais, exclui escavação) - (Caderno de Bueiros Celulares RT 01.45)</t>
  </si>
  <si>
    <t>RO-8652</t>
  </si>
  <si>
    <t>Boca de Bueiro triplo celular de concreto moldado em loco, de 3,50 x 3,50 m com esconsidade de 15º - areia e brita comerciais (Execução, incluindo fornecimento, carga e transporte de todos os materiais, exclui escavação) - (Caderno de Bueiros Celulares RT 01.45)</t>
  </si>
  <si>
    <t>RO-8653</t>
  </si>
  <si>
    <t>Boca de Bueiro triplo celular de concreto moldado em loco, de 3,50 x 3,50 m com esconsidade de 15º - areia extraída e brita produzida (Execução, incluindo fornecimento, carga e transporte de todos os materiais, exclui escavação) - (Caderno de Bueiros Celulares RT 01.45)</t>
  </si>
  <si>
    <t>RO-8654</t>
  </si>
  <si>
    <t>Boca de Bueiro triplo celular de concreto moldado em loco, de 3,50 x 3,50 m com esconsidade de 30º - areia e brita comerciais (Execução, incluindo fornecimento, carga e transporte de todos os materiais, exclui escavação) - (Caderno de Bueiros Celulares RT 01.45)</t>
  </si>
  <si>
    <t>RO-8655</t>
  </si>
  <si>
    <t>Boca de Bueiro triplo celular de concreto moldado em loco, de 3,50 x 3,50 m com esconsidade de 30º - areia extraída e brita produzida (Execução, incluindo fornecimento, carga e transporte de todos os materiais, exclui escavação) - (Caderno de Bueiros Celulares RT 01.45)</t>
  </si>
  <si>
    <t>RO-8656</t>
  </si>
  <si>
    <t>Boca de Bueiro triplo celular de concreto moldado em loco, de 3,50 x 3,50 m com esconsidade de 45º - areia e brita comerciais (Execução, incluindo fornecimento, carga e transporte de todos os materiais, exclui escavação) - (Caderno de Bueiros Celulares RT 01.45)</t>
  </si>
  <si>
    <t>RO-8657</t>
  </si>
  <si>
    <t>Boca de Bueiro triplo celular de concreto moldado em loco, de 3,50 x 3,50 m com esconsidade de 45º - areia extraída e brita produzida (Execução, incluindo fornecimento, carga e transporte de todos os materiais, exclui escavação) - (Caderno de Bueiros Celulares RT 01.45)</t>
  </si>
  <si>
    <t>RO-00756</t>
  </si>
  <si>
    <t>Boca de Bueiro Triplo Tubular de Concreto D = 1,00 m - esconsidade 0° - areia e brita comerciais - alas esconsas (Execução, incluindo fornecimento, carga e transporte de todos os materiais, exclui escavação) - (Caderno de Drenagem RT 01.47.d)</t>
  </si>
  <si>
    <t>RO-00757</t>
  </si>
  <si>
    <t>Boca de Bueiro Triplo Tubular de Concreto D = 1,00 m - esconsidade 0° - areia extraída e brita produzida - alas esconsas (Execução, incluindo fornecimento, carga e transporte de todos os materiais, exclui escavação) - (Caderno de Drenagem RT 01.47.d)</t>
  </si>
  <si>
    <t>RO-00758</t>
  </si>
  <si>
    <t>Boca de Bueiro Triplo Tubular de Concreto D = 1,00 m - esconsidade 15° - areia e brita comerciais - alas esconsas (Execução, incluindo fornecimento, carga e transporte de todos os materiais, exclui escavação) - (Caderno de Drenagem RT 01.47.d)</t>
  </si>
  <si>
    <t>RO-00759</t>
  </si>
  <si>
    <t>Boca de Bueiro Triplo Tubular de Concreto D = 1,00 m - esconsidade 15° - areia extraída e brita produzida - alas esconsas (Execução, incluindo fornecimento, carga e transporte de todos os materiais, exclui escavação) - (Caderno de Drenagem RT 01.47.d)</t>
  </si>
  <si>
    <t>RO-00760</t>
  </si>
  <si>
    <t>Boca de Bueiro Triplo Tubular de Concreto D = 1,00 m - esconsidade 30° - areia e brita comerciais - alas esconsas (Execução, incluindo fornecimento, carga e transporte de todos os materiais, exclui escavação) - (Caderno de Drenagem RT 01.47.d)</t>
  </si>
  <si>
    <t>RO-00761</t>
  </si>
  <si>
    <t>Boca de Bueiro Triplo Tubular de Concreto D = 1,00 m - esconsidade 30° - areia extraída e brita produzida - alas esconsas (Execução, incluindo fornecimento, carga e transporte de todos os materiais, exclui escavação) - (Caderno de Drenagem RT 01.47.d)</t>
  </si>
  <si>
    <t>RO-00762</t>
  </si>
  <si>
    <t>Boca de Bueiro Triplo Tubular de Concreto D = 1,00 m - esconsidade 45° - areia e brita comerciais - alas esconsas (Execução, incluindo fornecimento, carga e transporte de todos os materiais, exclui escavação) - (Caderno de Drenagem RT 01.47.d)</t>
  </si>
  <si>
    <t>RO-00763</t>
  </si>
  <si>
    <t>Boca de Bueiro Triplo Tubular de Concreto D = 1,00 m - esconsidade 45° - areia extraída e brita produzida - alas esconsas (Execução, incluindo fornecimento, carga e transporte de todos os materiais, exclui escavação) - (Caderno de Drenagem RT 01.47.d)</t>
  </si>
  <si>
    <t>RO-00764</t>
  </si>
  <si>
    <t>Boca de Bueiro Triplo Tubular de Concreto D = 1,20 m - esconsidade 0° - areia e brita comerciais - alas esconsas (Execução, incluindo fornecimento, carga e transporte de todos os materiais, exclui escavação) - (Caderno de Drenagem RT 01.47.d)</t>
  </si>
  <si>
    <t>RO-00765</t>
  </si>
  <si>
    <t>Boca de Bueiro Triplo Tubular de Concreto D = 1,20 m - esconsidade 0° - areia extraída e brita produzida - alas esconsas (Execução, incluindo fornecimento, carga e transporte de todos os materiais, exclui escavação) - (Caderno de Drenagem RT 01.47.d)</t>
  </si>
  <si>
    <t>RO-00766</t>
  </si>
  <si>
    <t>Boca de Bueiro Triplo Tubular de Concreto D = 1,20 m - esconsidade 15° - areia e brita comerciais - alas esconsas (Execução, incluindo fornecimento, carga e transporte de todos os materiais, exclui escavação) - (Caderno de Drenagem RT 01.47.d)</t>
  </si>
  <si>
    <t>RO-00767</t>
  </si>
  <si>
    <t>Boca de Bueiro Triplo Tubular de Concreto D = 1,20 m - esconsidade 15° - areia extraída e brita produzida - alas esconsas (Execução, incluindo fornecimento, carga e transporte de todos os materiais, exclui escavação) - (Caderno de Drenagem RT 01.47.d)</t>
  </si>
  <si>
    <t>RO-00768</t>
  </si>
  <si>
    <t>Boca de Bueiro Triplo Tubular de Concreto D = 1,20 m - esconsidade 30° - areia e brita comerciais - alas esconsas (Execução, incluindo fornecimento, carga e transporte de todos os materiais, exclui escavação) - (Caderno de Drenagem RT 01.47.d)</t>
  </si>
  <si>
    <t>RO-00769</t>
  </si>
  <si>
    <t>Boca de Bueiro Triplo Tubular de Concreto D = 1,20 m - esconsidade 30° - areia extraída e brita produzida - alas esconsas (Execução, incluindo fornecimento, carga e transporte de todos os materiais, exclui escavação) - (Caderno de Drenagem RT 01.47.d)</t>
  </si>
  <si>
    <t>RO-00770</t>
  </si>
  <si>
    <t>Boca de Bueiro Triplo Tubular de Concreto D = 1,20 m - esconsidade 45° - areia e brita comerciais - alas esconsas (Execução, incluindo fornecimento, carga e transporte de todos os materiais, exclui escavação) - (Caderno de Drenagem RT 01.47.d)</t>
  </si>
  <si>
    <t>RO-00771</t>
  </si>
  <si>
    <t>Boca de Bueiro Triplo Tubular de Concreto D = 1,20 m - esconsidade 45° - areia extraída e brita produzida - alas esconsas (Execução, incluindo fornecimento, carga e transporte de todos os materiais, exclui escavação) - (Caderno de Drenagem RT 01.47.d)</t>
  </si>
  <si>
    <t>RO-00772</t>
  </si>
  <si>
    <t>Boca de Bueiro Triplo Tubular de Concreto D = 1,50 m - esconsidade 0° - areia e brita comerciais - alas esconsas (Execução, incluindo fornecimento, carga e transporte de todos os materiais, exclui escavação) - (Caderno de Drenagem RT 01.47.d)</t>
  </si>
  <si>
    <t>RO-00773</t>
  </si>
  <si>
    <t>Boca de Bueiro Triplo Tubular de Concreto D = 1,50 m - esconsidade 0° - areia extraída e brita produzida - alas esconsas (Execução, incluindo fornecimento, carga e transporte de todos os materiais, exclui escavação) - (Caderno de Drenagem RT 01.47.d)</t>
  </si>
  <si>
    <t>RO-00774</t>
  </si>
  <si>
    <t>Boca de Bueiro Triplo Tubular de Concreto D = 1,50 m - esconsidade 15° - areia e brita comerciais - alas esconsas (Execução, incluindo fornecimento, carga e transporte de todos os materiais, exclui escavação) - (Caderno de Drenagem RT 01.47.d)</t>
  </si>
  <si>
    <t>RO-00775</t>
  </si>
  <si>
    <t>Boca de Bueiro Triplo Tubular de Concreto D = 1,50 m - esconsidade 15° - areia extraída e brita produzida - alas esconsas (Execução, incluindo fornecimento, carga e transporte de todos os materiais, exclui escavação) - (Caderno de Drenagem RT 01.47.d)</t>
  </si>
  <si>
    <t>RO-00776</t>
  </si>
  <si>
    <t>Boca de Bueiro Triplo Tubular de Concreto D = 1,50 m - esconsidade 30° - areia e brita comerciais - alas esconsas (Execução, incluindo fornecimento, carga e transporte de todos os materiais, exclui escavação) - (Caderno de Drenagem RT 01.47.d)</t>
  </si>
  <si>
    <t>RO-00777</t>
  </si>
  <si>
    <t>Boca de Bueiro Triplo Tubular de Concreto D = 1,50 m - esconsidade 30° - areia extraída e brita produzida - alas esconsas (Execução, incluindo fornecimento, carga e transporte de todos os materiais, exclui escavação) - (Caderno de Drenagem RT 01.47.d)</t>
  </si>
  <si>
    <t>RO-00778</t>
  </si>
  <si>
    <t>Boca de Bueiro Triplo Tubular de Concreto D = 1,50 m - esconsidade 45° - areia e brita comerciais - alas esconsas (Execução, incluindo fornecimento, carga e transporte de todos os materiais, exclui escavação) - (Caderno de Drenagem RT 01.47.d)</t>
  </si>
  <si>
    <t>RO-00779</t>
  </si>
  <si>
    <t>Boca de Bueiro Triplo Tubular de Concreto D = 1,50 m - esconsidade 45° - areia extraída e brita produzida - alas esconsas (Execução, incluindo fornecimento, carga e transporte de todos os materiais, exclui escavação) - (Caderno de Drenagem RT 01.47.d)</t>
  </si>
  <si>
    <t>RO-18177</t>
  </si>
  <si>
    <t>Boca de Lobo Dupla combinada com grelha, quadro e cantoneira pré-moldados de concreto - BLD-01 - areia e brita comerciais (Execução, incluindo escavação, fornecimento, carga e transporte de todos os materiais) - (Caderno de Drenagem RT 01.47.d)</t>
  </si>
  <si>
    <t>RO-18176</t>
  </si>
  <si>
    <t>Boca de Lobo Dupla combinada com grelha, quadro e cantoneira pré-moldados de concreto - BLD-01 - areia extraída e brita produzida (Execução, incluindo escavação, fornecimento, carga e transporte de todos os materiais) - (Caderno de Drenagem RT 01.47.d)</t>
  </si>
  <si>
    <t>RO-18175</t>
  </si>
  <si>
    <t>Boca de Lobo Simples combinada com grelha, quadro e cantoneira pré-moldados de concreto - BLS-01 - areia e brita comerciais (Execução, incluindo escavação, fornecimento, carga e transporte de todos os materiais) - (Caderno de Drenagem RT 01.47.d)</t>
  </si>
  <si>
    <t>RO-18174</t>
  </si>
  <si>
    <t>Boca de Lobo Simples combinada com grelha, quadro e cantoneira pré-moldados de concreto - BLS-01 - areia extraída e brita produzida (Execução, incluindo escavação, fornecimento, carga e transporte de todos os materiais) - (Caderno de Drenagem RT 01.47.d)</t>
  </si>
  <si>
    <t>RO-18314</t>
  </si>
  <si>
    <t>Boca de Saída para Dreno de Pavimento - Tipo BDP-01 - areia e brita comerciais (Execução, incluindo escavação, fornecimento, carga e transporte de todos os materiais) - (Caderno de Drenagem RT 01.47.d)</t>
  </si>
  <si>
    <t>RO-18313</t>
  </si>
  <si>
    <t>Boca de Saída para Dreno de Pavimento - Tipo BDP-01 - areia extraída e brita produzida (Execução, incluindo escavação, fornecimento e transporte de todos os materiais) - (Caderno de Drenagem RT 01.47.d)</t>
  </si>
  <si>
    <t>RO-00812</t>
  </si>
  <si>
    <t>Bueiro metálico com chapas múltiplas MP 100 galvanizadas - D = 1,00 m - brita comercial (Execução, incluindo fornecimento, carga e transporte de todos os materiais, exclui escavação)</t>
  </si>
  <si>
    <t>RO-00813</t>
  </si>
  <si>
    <t>Bueiro metálico com chapas múltiplas MP 100 galvanizadas - D = 1,50 m - brita comercial (Execução, incluindo fornecimento, carga e transporte de todos os materiais, exclui escavação)</t>
  </si>
  <si>
    <t>RO-00814</t>
  </si>
  <si>
    <t>Bueiro metálico com chapas múltiplas MP 100 galvanizadas - D = 2,00 m - brita comercial (Execução, incluindo fornecimento, carga e transporte de todos os materiais, exclui escavação)</t>
  </si>
  <si>
    <t>RO-00815</t>
  </si>
  <si>
    <t>Bueiro metálico com chapas múltiplas MP 100 galvanizadas - D = 2,50 m - brita comercial (Execução, incluindo fornecimento, carga e transporte de todos os materiais, exclui escavação)</t>
  </si>
  <si>
    <t>RO-00816</t>
  </si>
  <si>
    <t>Bueiro metálico com chapas múltiplas MP 100 galvanizadas - D = 2,80 m - brita comercial (Execução, incluindo fornecimento, carga e transporte de todos os materiais, exclui escavação)</t>
  </si>
  <si>
    <t>RO-00817</t>
  </si>
  <si>
    <t>Bueiro metálico com chapas múltiplas MP 152 galvanizadas - D = 3,05 m - brita comercial (Execução, incluindo fornecimento, carga e transporte de todos os materiais, exclui escavação)</t>
  </si>
  <si>
    <t>RO-00818</t>
  </si>
  <si>
    <t>Bueiro metálico com chapas múltiplas MP 152 galvanizadas - D = 3,40 m - brita comercial (Execução, incluindo fornecimento, carga e transporte de todos os materiais, exclui escavação)</t>
  </si>
  <si>
    <t>RO-00819</t>
  </si>
  <si>
    <t>Bueiro metálico sem interrupção de tráfego (tunnel liner) - exceto escavação - D = 2,00 m - chapa galvanizada - aterro ferroviário máximo = 6,90 m (Execução, incluindo fornecimento, carga e transporte de todos os materiais, exclui escavação)</t>
  </si>
  <si>
    <t>RO-00820</t>
  </si>
  <si>
    <t>Bueiro metálico sem interrupção de tráfego (tunnel liner) - exceto escavação - D = 2,00 m - chapa galvanizada - aterro rodoviário máximo = 5,40 m (Execução, incluindo fornecimento, carga e transporte de todos os materiais, exclui escavação)</t>
  </si>
  <si>
    <t>RO-00821</t>
  </si>
  <si>
    <t>Bueiro metálico sem interrupção de tráfego (tunnel liner) - exceto escavação - D = 2,40 m - chapa galvanizada - aterro ferroviário máximo = 7,00 m (Execução, incluindo fornecimento, carga e transporte de todos os materiais, exclui escavação)</t>
  </si>
  <si>
    <t>RO-00822</t>
  </si>
  <si>
    <t>Bueiro metálico sem interrupção de tráfego (tunnel liner) - exceto escavação - D = 2,40 m - chapa galvanizada - aterro rodoviário máximo = 4,50 m (Execução, incluindo fornecimento, carga e transporte de todos os materiais, exclui escavação)</t>
  </si>
  <si>
    <t>RO-00823</t>
  </si>
  <si>
    <t>Bueiro metálico sem interrupção de tráfego (tunnel liner) - exceto escavação - D = 2,80 m - chapa galvanizada - aterro ferroviário máximo = 5,50 m (Execução, incluindo fornecimento, carga e transporte de todos os materiais, exclui escavação)</t>
  </si>
  <si>
    <t>RO-00824</t>
  </si>
  <si>
    <t>Bueiro metálico sem interrupção de tráfego (tunnel liner) - exceto escavação - D = 2,80 m - chapa galvanizada - aterro rodoviário máximo = 3,80 m (Execução, incluindo fornecimento, carga e transporte de todos os materiais, exclui escavação)</t>
  </si>
  <si>
    <t>RO-18036</t>
  </si>
  <si>
    <t>Caixa Coletora de Concreto - Tipo CCC-01 para Bueiro Simples Tubular de Concreto de D= 0,60 m com H &lt;= 1,00 m - areia e brita comerciais (Execução, incluindo escavação, fornecimento, carga e transporte de todos os materiais) - (Caderno de Drenagem RT 01.47.d)</t>
  </si>
  <si>
    <t>RO-18035</t>
  </si>
  <si>
    <t>Caixa Coletora de Concreto - Tipo CCC-01 para Bueiro Simples Tubular de Concreto de D= 0,60 m com H &lt;= 1,00 m - areia extraída e brita produzida (Execução, incluindo escavação, fornecimento, carga e transporte de todos os materiais) - (Caderno de Drenagem RT 01.47.d)</t>
  </si>
  <si>
    <t>RO-18038</t>
  </si>
  <si>
    <t>Caixa Coletora de Concreto - Tipo CCC-01 para Bueiro Simples Tubular de Concreto de D= 0,60 m com 1,00 m &lt; H &lt;= 1,50 m - areia e brita comerciais (Execução, incluindo escavação, fornecimento, carga e transporte de todos os materiais) - (Caderno de Drenagem RT 01.47.d)</t>
  </si>
  <si>
    <t>RO-18037</t>
  </si>
  <si>
    <t>Caixa Coletora de Concreto - Tipo CCC-01 para Bueiro Simples Tubular de Concreto de D= 0,60 m com 1,00 m &lt; H &lt;= 1,50 m - areia extraída e brita produzida (Execução, incluindo escavação, fornecimento, carga e transporte de todos os materiais) - (Caderno de Drenagem RT 01.47.d)</t>
  </si>
  <si>
    <t>RO-18040</t>
  </si>
  <si>
    <t>Caixa Coletora de Concreto - Tipo CCC-01 para Bueiro Simples Tubular de Concreto de D= 0,60 m com 1,50 m &lt; H &lt;= 2,00 m - areia e brita comerciais (Execução, incluindo escavação, fornecimento, carga e transporte de todos os materiais) - (Caderno de Drenagem RT 01.47.d)</t>
  </si>
  <si>
    <t>RO-18039</t>
  </si>
  <si>
    <t>Caixa Coletora de Concreto - Tipo CCC-01 para Bueiro Simples Tubular de Concreto de D= 0,60 m com 1,50 m &lt; H &lt;= 2,00 m - areia extraída e brita produzida (Execução, incluindo escavação, fornecimento, carga e transporte de todos os materiais) - (Caderno de Drenagem RT 01.47.d)</t>
  </si>
  <si>
    <t>RO-18042</t>
  </si>
  <si>
    <t>Caixa Coletora de Concreto - Tipo CCC-01 para Bueiro Simples Tubular de Concreto de D= 0,60 m com 2,00 m &lt; H &lt;= 2,50 m - areia e brita comerciais (Execução, incluindo escavação, fornecimento, carga e transporte de todos os materiais) - (Caderno de Drenagem RT 01.47.d)</t>
  </si>
  <si>
    <t>RO-18041</t>
  </si>
  <si>
    <t>Caixa Coletora de Concreto - Tipo CCC-01 para Bueiro Simples Tubular de Concreto de D= 0,60 m com 2,00 m &lt; H &lt;= 2,50 m - areia extraída e brita produzida (Execução, incluindo escavação, fornecimento, carga e transporte de todos os materiais) - (Caderno de Drenagem RT 01.47.d)</t>
  </si>
  <si>
    <t>RO-18044</t>
  </si>
  <si>
    <t>Caixa Coletora de Concreto - Tipo CCC-01 para Bueiro Simples Tubular de Concreto de D= 0,60 m com 2,50 m &lt; H &lt;= 3,00 m - areia e brita comerciais (Execução, incluindo escavação, fornecimento, carga e transporte de todos os materiais) - (Caderno de Drenagem RT 01.47.d)</t>
  </si>
  <si>
    <t>RO-18043</t>
  </si>
  <si>
    <t>Caixa Coletora de Concreto - Tipo CCC-01 para Bueiro Simples Tubular de Concreto de D= 0,60 m com 2,50 m &lt; H &lt;= 3,00 m - areia extraída e brita produzida (Execução, incluindo escavação, fornecimento, carga e transporte de todos os materiais) - (Caderno de Drenagem RT 01.47.d)</t>
  </si>
  <si>
    <t>RO-18046</t>
  </si>
  <si>
    <t>Caixa Coletora de Concreto - Tipo CCC-01 para Bueiro Simples Tubular de Concreto de D= 0,60 m com 3,00 m &lt; H &lt;= 3,50 m - areia e brita comerciais (Execução, incluindo escavação, fornecimento, carga e transporte de todos os materiais) - (Caderno de Drenagem RT 01.47.d)</t>
  </si>
  <si>
    <t>RO-18045</t>
  </si>
  <si>
    <t>Caixa Coletora de Concreto - Tipo CCC-01 para Bueiro Simples Tubular de Concreto de D= 0,60 m com 3,00 m &lt; H &lt;= 3,50 m - areia extraída e brita produzida (Execução, incluindo escavação, fornecimento, carga e transporte de todos os materiais) - (Caderno de Drenagem RT 01.47.d)</t>
  </si>
  <si>
    <t>RO-18048</t>
  </si>
  <si>
    <t>Caixa Coletora de Concreto - Tipo CCC-01 para Bueiro Simples Tubular de Concreto de D= 0,60 m com 3,50 m &lt; H &lt;= 4,00 m - areia e brita comerciais (Execução, incluindo escavação, fornecimento, carga e transporte de todos os materiais) - (Caderno de Drenagem RT 01.47.d)</t>
  </si>
  <si>
    <t>RO-18047</t>
  </si>
  <si>
    <t>Caixa Coletora de Concreto - Tipo CCC-01 para Bueiro Simples Tubular de Concreto de D= 0,60 m com 3,50 m &lt; H &lt;= 4,00 m - areia extraída e brita produzida (Execução, incluindo escavação, fornecimento, carga e transporte de todos os materiais) - (Caderno de Drenagem RT 01.47.d)</t>
  </si>
  <si>
    <t>RO-18050</t>
  </si>
  <si>
    <t>Caixa Coletora de Concreto - Tipo CCC-02 para Bueiro Simples Tubular de Concreto de D= 0,80 m com H &lt;= 1,00 m - areia e brita comerciais (Execução, incluindo escavação, fornecimento, carga e transporte de todos os materiais) - (Caderno de Drenagem RT 01.47.d)</t>
  </si>
  <si>
    <t>RO-18049</t>
  </si>
  <si>
    <t>Caixa Coletora de Concreto - Tipo CCC-02 para Bueiro Simples Tubular de Concreto de D= 0,80 m com H &lt;= 1,00 m - areia extraída e brita produzida (Execução, incluindo escavação, fornecimento, carga e transporte de todos os materiais) - (Caderno de Drenagem RT 01.47.d)</t>
  </si>
  <si>
    <t>RO-18052</t>
  </si>
  <si>
    <t>Caixa Coletora de Concreto - Tipo CCC-02 para Bueiro Simples Tubular de Concreto de D= 0,80 m com 1,00 m &lt; H &lt;= 1,50 m - areia e brita comerciais (Execução, incluindo escavação, fornecimento, carga e transporte de todos os materiais) - (Caderno de Drenagem RT 01.47.d)</t>
  </si>
  <si>
    <t>RO-18051</t>
  </si>
  <si>
    <t>Caixa Coletora de Concreto - Tipo CCC-02 para Bueiro Simples Tubular de Concreto de D= 0,80 m com 1,00 m &lt; H &lt;= 1,50 m - areia extraída e brita produzida (Execução, incluindo escavação, fornecimento, carga e transporte de todos os materiais) - (Caderno de Drenagem RT 01.47.d)</t>
  </si>
  <si>
    <t>RO-18054</t>
  </si>
  <si>
    <t>Caixa Coletora de Concreto - Tipo CCC-02 para Bueiro Simples Tubular de Concreto de D= 0,80 m com 1,50 m &lt; H &lt;= 2,00 m - areia e brita comerciais (Execução, incluindo escavação, fornecimento, carga e transporte de todos os materiais) - (Caderno de Drenagem RT 01.47.d)</t>
  </si>
  <si>
    <t>RO-18053</t>
  </si>
  <si>
    <t>Caixa Coletora de Concreto - Tipo CCC-02 para Bueiro Simples Tubular de Concreto de D= 0,80 m com 1,50 m &lt; H &lt;= 2,00 m - areia extraída e brita produzida (Execução, incluindo escavação, fornecimento, carga e transporte de todos os materiais) - (Caderno de Drenagem RT 01.47.d)</t>
  </si>
  <si>
    <t>RO-18056</t>
  </si>
  <si>
    <t>Caixa Coletora de Concreto - Tipo CCC-02 para Bueiro Simples Tubular de Concreto de D= 0,80 m com 2,00 m &lt; H &lt;= 2,50 m - areia e brita comerciais (Execução, incluindo escavação, fornecimento, carga e transporte de todos os materiais) - (Caderno de Drenagem RT 01.47.d)</t>
  </si>
  <si>
    <t>RO-18055</t>
  </si>
  <si>
    <t>Caixa Coletora de Concreto - Tipo CCC-02 para Bueiro Simples Tubular de Concreto de D= 0,80 m com 2,00 m &lt; H &lt;= 2,50 m - areia extraída e brita produzida (Execução, incluindo escavação, fornecimento, carga e transporte de todos os materiais) - (Caderno de Drenagem RT 01.47.d)</t>
  </si>
  <si>
    <t>RO-18058</t>
  </si>
  <si>
    <t>Caixa Coletora de Concreto - Tipo CCC-02 para Bueiro Simples Tubular de Concreto de D= 0,80 m com 2,50 m &lt; H &lt;= 3,00 m - areia e brita comerciais (Execução, incluindo escavação, fornecimento, carga e transporte de todos os materiais) - (Caderno de Drenagem RT 01.47.d)</t>
  </si>
  <si>
    <t>RO-18057</t>
  </si>
  <si>
    <t>Caixa Coletora de Concreto - Tipo CCC-02 para Bueiro Simples Tubular de Concreto de D= 0,80 m com 2,50 m &lt; H &lt;= 3,00 m - areia extraída e brita produzida (Execução, incluindo escavação, fornecimento, carga e transporte de todos os materiais) - (Caderno de Drenagem RT 01.47.d)</t>
  </si>
  <si>
    <t>RO-18060</t>
  </si>
  <si>
    <t>Caixa Coletora de Concreto - Tipo CCC-02 para Bueiro Simples Tubular de Concreto de D= 0,80 m com 3,00 m &lt; H &lt;= 3,50 m - areia e brita comerciais (Execução, incluindo escavação, fornecimento, carga e transporte de todos os materiais) - (Caderno de Drenagem RT 01.47.d)</t>
  </si>
  <si>
    <t>RO-18059</t>
  </si>
  <si>
    <t>Caixa Coletora de Concreto - Tipo CCC-02 para Bueiro Simples Tubular de Concreto de D= 0,80 m com 3,00 m &lt; H &lt;= 3,50 m - areia extraída e brita produzida (Execução, incluindo escavação, fornecimento, carga e transporte de todos os materiais) - (Caderno de Drenagem RT 01.47.d)</t>
  </si>
  <si>
    <t>RO-18062</t>
  </si>
  <si>
    <t>Caixa Coletora de Concreto - Tipo CCC-02 para Bueiro Simples Tubular de Concreto de D= 0,80 m com 3,50 m &lt; H &lt;= 4,00 m - areia e brita comerciais (Execução, incluindo escavação, fornecimento, carga e transporte de todos os materiais) - (Caderno de Drenagem RT 01.47.d)</t>
  </si>
  <si>
    <t>RO-18061</t>
  </si>
  <si>
    <t>Caixa Coletora de Concreto - Tipo CCC-02 para Bueiro Simples Tubular de Concreto de D= 0,80 m com 3,50 m &lt; H &lt;= 4,00 m - areia extraída e brita produzida (Execução, incluindo escavação, fornecimento, carga e transporte de todos os materiais) - (Caderno de Drenagem RT 01.47.d)</t>
  </si>
  <si>
    <t>RO-18066</t>
  </si>
  <si>
    <t>Caixa Coletora de Concreto - Tipo CCC-03 para Bueiro Simples Tubular de Concreto de D= 1,00 m com 1,00 m &lt; H &lt;= 1,50 m - areia e brita comerciais (Execução, incluindo escavação, fornecimento, carga e transporte de todos os materiais) - (Caderno de Drenagem RT 01.47.d)</t>
  </si>
  <si>
    <t>RO-18065</t>
  </si>
  <si>
    <t>Caixa Coletora de Concreto - Tipo CCC-03 para Bueiro Simples Tubular de Concreto de D= 1,00 m com 1,00 m &lt; H &lt;= 1,50 m - areia extraída e brita produzida (Execução, incluindo escavação, fornecimento, carga e transporte de todos os materiais) - (Caderno de Drenagem RT 01.47.d)</t>
  </si>
  <si>
    <t>RO-18068</t>
  </si>
  <si>
    <t>Caixa Coletora de Concreto - Tipo CCC-03 para Bueiro Simples Tubular de Concreto de D= 1,00 m com 1,50 m &lt; H &lt;= 2,00 m - areia e brita comerciais (Execução, incluindo escavação, fornecimento, carga e transporte de todos os materiais) - (Caderno de Drenagem RT 01.47.d)</t>
  </si>
  <si>
    <t>RO-18067</t>
  </si>
  <si>
    <t>Caixa Coletora de Concreto - Tipo CCC-03 para Bueiro Simples Tubular de Concreto de D= 1,00 m com 1,50 m &lt; H &lt;= 2,00 m - areia extraída e brita produzida (Execução, incluindo escavação, fornecimento, carga e transporte de todos os materiais) - (Caderno de Drenagem RT 01.47.d)</t>
  </si>
  <si>
    <t>RO-18070</t>
  </si>
  <si>
    <t>Caixa Coletora de Concreto - Tipo CCC-03 para Bueiro Simples Tubular de Concreto de D= 1,00 m com 2,00 m &lt; H &lt;= 2,50 m - areia e brita comerciais (Execução, incluindo escavação, fornecimento, carga e transporte de todos os materiais) - (Caderno de Drenagem RT 01.47.d)</t>
  </si>
  <si>
    <t>RO-18069</t>
  </si>
  <si>
    <t>Caixa Coletora de Concreto - Tipo CCC-03 para Bueiro Simples Tubular de Concreto de D= 1,00 m com 2,00 m &lt; H &lt;= 2,50 m - areia extraída e brita produzida (Execução, incluindo escavação, fornecimento, carga e transporte de todos os materiais) - (Caderno de Drenagem RT 01.47.d)</t>
  </si>
  <si>
    <t>RO-18072</t>
  </si>
  <si>
    <t>Caixa Coletora de Concreto - Tipo CCC-03 para Bueiro Simples Tubular de Concreto de D= 1,00 m com 2,50 m &lt; H &lt;= 3,00 m - areia e brita comerciais (Execução, incluindo escavação, fornecimento, carga e transporte de todos os materiais) - (Caderno de Drenagem RT 01.47.d)</t>
  </si>
  <si>
    <t>RO-18071</t>
  </si>
  <si>
    <t>Caixa Coletora de Concreto - Tipo CCC-03 para Bueiro Simples Tubular de Concreto de D= 1,00 m com 2,50 m &lt; H &lt;= 3,00 m - areia extraída e brita produzida (Execução, incluindo escavação, fornecimento, carga e transporte de todos os materiais) - (Caderno de Drenagem RT 01.47.d)</t>
  </si>
  <si>
    <t>RO-18074</t>
  </si>
  <si>
    <t>Caixa Coletora de Concreto - Tipo CCC-03 para Bueiro Simples Tubular de Concreto de D= 1,00 m com 3,00 m &lt; H &lt;= 3,50 m - areia e brita comerciais (Execução, incluindo escavação, fornecimento, carga e transporte de todos os materiais) - (Caderno de Drenagem RT 01.47.d)</t>
  </si>
  <si>
    <t>RO-18073</t>
  </si>
  <si>
    <t>Caixa Coletora de Concreto - Tipo CCC-03 para Bueiro Simples Tubular de Concreto de D= 1,00 m com 3,00 m &lt; H &lt;= 3,50 m - areia extraída e brita produzida (Execução, incluindo escavação, fornecimento, carga e transporte de todos os materiais) - (Caderno de Drenagem RT 01.47.d)</t>
  </si>
  <si>
    <t>RO-18076</t>
  </si>
  <si>
    <t>Caixa Coletora de Concreto - Tipo CCC-03 para Bueiro Simples Tubular de Concreto de D= 1,00 m com 3,50 m &lt; H &lt;= 4,00 m - areia e brita comerciais (Execução, incluindo escavação, fornecimento, carga e transporte de todos os materiais) - (Caderno de Drenagem RT 01.47.d)</t>
  </si>
  <si>
    <t>RO-18075</t>
  </si>
  <si>
    <t>Caixa Coletora de Concreto - Tipo CCC-03 para Bueiro Simples Tubular de Concreto de D= 1,00 m com 3,50 m &lt; H &lt;= 4,00 m - areia extraída e brita produzida (Execução, incluindo escavação, fornecimento, carga e transporte de todos os materiais) - (Caderno de Drenagem RT 01.47.d)</t>
  </si>
  <si>
    <t>RO-18080</t>
  </si>
  <si>
    <t>Caixa Coletora de Concreto - Tipo CCC-04 para Bueiro Simples Tubular de Concreto de D= 1,20 m com 1,00 m &lt; H &lt;= 1,50 m - areia e brita comerciais (Execução, incluindo escavação, fornecimento, carga e transporte de todos os materiais) - (Caderno de Drenagem RT 01.47.d)</t>
  </si>
  <si>
    <t>RO-18079</t>
  </si>
  <si>
    <t>Caixa Coletora de Concreto - Tipo CCC-04 para Bueiro Simples Tubular de Concreto de D= 1,20 m com 1,00 m &lt; H &lt;= 1,50 m - areia extraída e brita produzida (Execução, incluindo escavação, fornecimento, carga e transporte de todos os materiais) - (Caderno de Drenagem RT 01.47.d)</t>
  </si>
  <si>
    <t>RO-18082</t>
  </si>
  <si>
    <t>Caixa Coletora de Concreto - Tipo CCC-04 para Bueiro Simples Tubular de Concreto de D= 1,20 m com 1,50 m &lt; H &lt;= 2,00 m - areia e brita comerciais (Execução, incluindo escavação, fornecimento, carga e transporte de todos os materiais) - (Caderno de Drenagem RT 01.47.d)</t>
  </si>
  <si>
    <t>RO-18081</t>
  </si>
  <si>
    <t>Caixa Coletora de Concreto - Tipo CCC-04 para Bueiro Simples Tubular de Concreto de D= 1,20 m com 1,50 m &lt; H &lt;= 2,00 m - areia extraída e brita produzida (Execução, incluindo escavação, fornecimento, carga e transporte de todos os materiais) - (Caderno de Drenagem RT 01.47.d)</t>
  </si>
  <si>
    <t>RO-18084</t>
  </si>
  <si>
    <t>Caixa Coletora de Concreto - Tipo CCC-04 para Bueiro Simples Tubular de Concreto de D= 1,20 m com 2,00 m &lt; H &lt;= 2,50 m - areia e brita comerciais (Execução, incluindo escavação, fornecimento, carga e transporte de todos os materiais) - (Caderno de Drenagem RT 01.47.d)</t>
  </si>
  <si>
    <t>RO-18083</t>
  </si>
  <si>
    <t>Caixa Coletora de Concreto - Tipo CCC-04 para Bueiro Simples Tubular de Concreto de D= 1,20 m com 2,00 m &lt; H &lt;= 2,50 m - areia extraída e brita produzida (Execução, incluindo escavação, fornecimento, carga e transporte de todos os materiais) - (Caderno de Drenagem RT 01.47.d)</t>
  </si>
  <si>
    <t>RO-18086</t>
  </si>
  <si>
    <t>Caixa Coletora de Concreto - Tipo CCC-04 para Bueiro Simples Tubular de Concreto de D= 1,20 m com 2,50 m &lt; H &lt;= 3,00 m - areia e brita comerciais (Execução, incluindo escavação, fornecimento, carga e transporte de todos os materiais) - (Caderno de Drenagem RT 01.47.d)</t>
  </si>
  <si>
    <t>RO-18085</t>
  </si>
  <si>
    <t>Caixa Coletora de Concreto - Tipo CCC-04 para Bueiro Simples Tubular de Concreto de D= 1,20 m com 2,50 m &lt; H &lt;= 3,00 m - areia extraída e brita produzida (Execução, incluindo escavação, fornecimento, carga e transporte de todos os materiais) - (Caderno de Drenagem RT 01.47.d)</t>
  </si>
  <si>
    <t>RO-18088</t>
  </si>
  <si>
    <t>Caixa Coletora de Concreto - Tipo CCC-04 para Bueiro Simples Tubular de Concreto de D= 1,20 m com 3,00 m &lt; H &lt;= 3,50 m - areia e brita comerciais (Execução, incluindo escavação, fornecimento, carga e transporte de todos os materiais) - (Caderno de Drenagem RT 01.47.d)</t>
  </si>
  <si>
    <t>RO-18087</t>
  </si>
  <si>
    <t>Caixa Coletora de Concreto - Tipo CCC-04 para Bueiro Simples Tubular de Concreto de D= 1,20 m com 3,00 m &lt; H &lt;= 3,50 m - areia extraída e brita produzida (Execução, incluindo escavação, fornecimento, carga e transporte de todos os materiais) - (Caderno de Drenagem RT 01.47.d)</t>
  </si>
  <si>
    <t>RO-18090</t>
  </si>
  <si>
    <t>Caixa Coletora de Concreto - Tipo CCC-04 para Bueiro Simples Tubular de Concreto de D= 1,20 m com 3,50 m &lt; H &lt;= 4,00 m - areia e brita comerciais (Execução, incluindo escavação, fornecimento, carga e transporte de todos os materiais) - (Caderno de Drenagem RT 01.47.d)</t>
  </si>
  <si>
    <t>RO-18089</t>
  </si>
  <si>
    <t>Caixa Coletora de Concreto - Tipo CCC-04 para Bueiro Simples Tubular de Concreto de D= 1,20 m com 3,50 m &lt; H &lt;= 4,00 m - areia extraída e brita produzida (Execução, incluindo escavação, fornecimento, carga e transporte de todos os materiais) - (Caderno de Drenagem RT 01.47.d)</t>
  </si>
  <si>
    <t>RO-18137</t>
  </si>
  <si>
    <t>Caixa de Passagem - Tipo A - Ø=100 cm - areia e brita comerciais (Execução, incluindo fornecimento, carga e transporte de todos os materiais) - (Caderno de Drenagem RT 01.47.d)</t>
  </si>
  <si>
    <t>RO-18136</t>
  </si>
  <si>
    <t>Caixa de Passagem - Tipo A - Ø=100 cm - areia extraída e brita produzida (Execução, incluindo fornecimento, carga e transporte de todos os materiais) - (Caderno de Drenagem RT 01.47.d)</t>
  </si>
  <si>
    <t>RO-18139</t>
  </si>
  <si>
    <t>Caixa de Passagem - Tipo A - Ø=120 cm - areia e brita comerciais (Execução, incluindo fornecimento, carga e transporte de todos os materiais) - (Caderno de Drenagem RT 01.47.d)</t>
  </si>
  <si>
    <t>RO-18138</t>
  </si>
  <si>
    <t>Caixa de Passagem - Tipo A - Ø=120 cm - areia extraída e brita produzida (Execução, incluindo fornecimento, carga e transporte de todos os materiais) - (Caderno de Drenagem RT 01.47.d)</t>
  </si>
  <si>
    <t>RO-18141</t>
  </si>
  <si>
    <t>Caixa de Passagem - Tipo A - Ø=150 cm - areia e brita comerciais (Execução, incluindo fornecimento, carga e transporte de todos os materiais) - (Caderno de Drenagem RT 01.47.d)</t>
  </si>
  <si>
    <t>RO-18140</t>
  </si>
  <si>
    <t>Caixa de Passagem - Tipo A - Ø=150 cm - areia extraída e brita produzida (Execução, incluindo fornecimento, carga e transporte de todos os materiais) - (Caderno de Drenagem RT 01.47.d)</t>
  </si>
  <si>
    <t>RO-18133</t>
  </si>
  <si>
    <t>Caixa de Passagem - Tipo A - Ø=60 cm - areia e brita comerciais (Execução, incluindo fornecimento, carga e transporte de todos os materiais) - (Caderno de Drenagem RT 01.47.d)</t>
  </si>
  <si>
    <t>RO-18132</t>
  </si>
  <si>
    <t>Caixa de Passagem - Tipo A - Ø=60 cm - areia extraída e brita produzida (Execução, incluindo fornecimento, carga e transporte de todos os materiais) - (Caderno de Drenagem RT 01.47.d)</t>
  </si>
  <si>
    <t>RO-18135</t>
  </si>
  <si>
    <t>Caixa de Passagem - Tipo A - Ø=80 cm - areia e brita comerciais (Execução, incluindo fornecimento, carga e transporte de todos os materiais) - (Caderno de Drenagem RT 01.47.d)</t>
  </si>
  <si>
    <t>RO-18134</t>
  </si>
  <si>
    <t>Caixa de Passagem - Tipo A - Ø=80 cm - areia extraída e brita produzida (Execução, incluindo fornecimento, carga e transporte de todos os materiais) - (Caderno de Drenagem RT 01.47.d)</t>
  </si>
  <si>
    <t>RO-18147</t>
  </si>
  <si>
    <t>Caixa de Passagem - Tipo B - Ø=100 cm - areia e brita comerciais (Execução, incluindo fornecimento, carga e transporte de todos os materiais) - (Caderno de Drenagem RT 01.47.d)</t>
  </si>
  <si>
    <t>RO-18146</t>
  </si>
  <si>
    <t>Caixa de Passagem - Tipo B - Ø=100 cm - areia extraída e brita produzida (Execução, incluindo fornecimento, carga e transporte de todos os materiais) - (Caderno de Drenagem RT 01.47.d)</t>
  </si>
  <si>
    <t>RO-18149</t>
  </si>
  <si>
    <t>Caixa de Passagem - Tipo B - Ø=120 cm - areia e brita comerciais (Execução, incluindo fornecimento, carga e transporte de todos os materiais) - (Caderno de Drenagem RT 01.47.d)</t>
  </si>
  <si>
    <t>RO-18148</t>
  </si>
  <si>
    <t>Caixa de Passagem - Tipo B - Ø=120 cm - areia extraída e brita produzida (Execução, incluindo fornecimento, carga e transporte de todos os materiais) - (Caderno de Drenagem RT 01.47.d)</t>
  </si>
  <si>
    <t>RO-18151</t>
  </si>
  <si>
    <t>Caixa de Passagem - Tipo B - Ø=150 cm - areia e brita comerciais (Execução, incluindo fornecimento, carga e transporte de todos os materiais) - (Caderno de Drenagem RT 01.47.d)</t>
  </si>
  <si>
    <t>RO-18150</t>
  </si>
  <si>
    <t>Caixa de Passagem - Tipo B - Ø=150 cm - areia extraída e brita produzida (Execução, incluindo fornecimento, carga e transporte de todos os materiais) - (Caderno de Drenagem RT 01.47.d)</t>
  </si>
  <si>
    <t>RO-18143</t>
  </si>
  <si>
    <t>Caixa de Passagem - Tipo B - Ø=60 cm - areia e brita comerciais (Execução, incluindo fornecimento, carga e transporte de todos os materiais) - (Caderno de Drenagem RT 01.47.d)</t>
  </si>
  <si>
    <t>RO-18142</t>
  </si>
  <si>
    <t>Caixa de Passagem - Tipo B - Ø=60 cm - areia extraída e brita produzida (Execução, incluindo fornecimento, carga e transporte de todos os materiais) - (Caderno de Drenagem RT 01.47.d)</t>
  </si>
  <si>
    <t>RO-18145</t>
  </si>
  <si>
    <t>Caixa de Passagem - Tipo B - Ø=80 cm - areia e brita comerciais (Execução, incluindo fornecimento, carga e transporte de todos os materiais) - (Caderno de Drenagem RT 01.47.d)</t>
  </si>
  <si>
    <t>RO-18144</t>
  </si>
  <si>
    <t>Caixa de Passagem - Tipo B - Ø=80 cm - areia extraída e brita produzida (Execução, incluindo fornecimento, carga e transporte de todos os materiais) - (Caderno de Drenagem RT 01.47.d)</t>
  </si>
  <si>
    <t>RO-18157</t>
  </si>
  <si>
    <t>Caixa de Passagem - Tipo C - Ø=100 cm - areia e brita comerciais (Execução, incluindo fornecimento, carga e transporte de todos os materiais) - (Caderno de Drenagem RT 01.47.d)</t>
  </si>
  <si>
    <t>RO-18156</t>
  </si>
  <si>
    <t>Caixa de Passagem - Tipo C - Ø=100 cm - areia extraída e brita produzida (Execução, incluindo fornecimento, carga e transporte de todos os materiais) - (Caderno de Drenagem RT 01.47.d)</t>
  </si>
  <si>
    <t>RO-18161</t>
  </si>
  <si>
    <t>Caixa de Passagem - Tipo C - Ø=120 cm - areia e brita comerciais (Execução, incluindo fornecimento, carga e transporte de todos os materiais) - (Caderno de Drenagem RT 01.47.d)</t>
  </si>
  <si>
    <t>RO-18158</t>
  </si>
  <si>
    <t>Caixa de Passagem - Tipo C - Ø=120 cm - areia extraída e brita produzida (Execução, incluindo fornecimento, carga e transporte de todos os materiais) - (Caderno de Drenagem RT 01.47.d)</t>
  </si>
  <si>
    <t>RO-18163</t>
  </si>
  <si>
    <t>Caixa de Passagem - Tipo C - Ø=150 cm - areia e brita comerciais (Execução, incluindo fornecimento, carga e transporte de todos os materiais) - (Caderno de Drenagem RT 01.47.d)</t>
  </si>
  <si>
    <t>RO-18162</t>
  </si>
  <si>
    <t>Caixa de Passagem - Tipo C - Ø=150 cm - areia extraída e brita produzida (Execução, incluindo fornecimento, carga e transporte de todos os materiais) - (Caderno de Drenagem RT 01.47.d)</t>
  </si>
  <si>
    <t>RO-18153</t>
  </si>
  <si>
    <t>Caixa de Passagem - Tipo C - Ø=60 cm - areia e brita comerciais (Execução, incluindo fornecimento, carga e transporte de todos os materiais) - (Caderno de Drenagem RT 01.47.d)</t>
  </si>
  <si>
    <t>RO-18152</t>
  </si>
  <si>
    <t>Caixa de Passagem - Tipo C - Ø=60 cm - areia extraída e brita produzida (Execução, incluindo fornecimento, carga e transporte de todos os materiais) - (Caderno de Drenagem RT 01.47.d)</t>
  </si>
  <si>
    <t>RO-18155</t>
  </si>
  <si>
    <t>Caixa de Passagem - Tipo C - Ø=80 cm - areia e brita comerciais (Execução, incluindo fornecimento, carga e transporte de todos os materiais) - (Caderno de Drenagem RT 01.47.d)</t>
  </si>
  <si>
    <t>RO-18154</t>
  </si>
  <si>
    <t>Caixa de Passagem - Tipo C - Ø=80 cm - areia extraída e brita produzida (Execução, incluindo fornecimento, carga e transporte de todos os materiais) - (Caderno de Drenagem RT 01.47.d)</t>
  </si>
  <si>
    <t>RO-18245</t>
  </si>
  <si>
    <t>Camada Drenante para corte em rocha - CDR - brita comercial (Execução, incluindo fornecimento, carga e transporte de todos os materiais, exclusive transporte dos agregados) - (Caderno de Drenagem RT 01.47.d)</t>
  </si>
  <si>
    <t>RO-18244</t>
  </si>
  <si>
    <t>Camada Drenante para corte em rocha - CDR - brita produzida (Execução, incluindo fornecimento, carga e transporte de todos os materiais, exclusive transporte dos agregados) - (Caderno de Drenagem RT 01.47.d)</t>
  </si>
  <si>
    <t>RO-18096</t>
  </si>
  <si>
    <t>Canal Retangular de Concreto - Tipo CNL-01 - areia e brita comerciais (Execução, incluindo escavação, fornecimento, carga e transporte de todos os materiais) - (Caderno de Drenagem RT 01.47.d)</t>
  </si>
  <si>
    <t>RO-18095</t>
  </si>
  <si>
    <t>Canal Retangular de Concreto - Tipo CNL-01 - areia extraída e brita produzida (Execução, incluindo escavação, fornecimento, carga e transporte de todos os materiais) - (Caderno de Drenagem RT 01.47.d)</t>
  </si>
  <si>
    <t>RO-18098</t>
  </si>
  <si>
    <t>Canal Retangular de Concreto - Tipo CNL-02 - areia e brita comerciais (Execução, incluindo escavação, fornecimento, carga e transporte de todos os materiais) - (Caderno de Drenagem RT 01.47.d)</t>
  </si>
  <si>
    <t>RO-18097</t>
  </si>
  <si>
    <t>Canal Retangular de Concreto - Tipo CNL-02 - areia extraída e brita produzida (Execução, incluindo escavação, fornecimento, carga e transporte de todos os materiais) - (Caderno de Drenagem RT 01.47.d)</t>
  </si>
  <si>
    <t>RO-18100</t>
  </si>
  <si>
    <t>Canal Retangular de Concreto - Tipo CNL-03 - areia e brita comerciais (Execução, incluindo escavação, fornecimento, carga e transporte de todos os materiais) - (Caderno de Drenagem RT 01.47.d)</t>
  </si>
  <si>
    <t>RO-18099</t>
  </si>
  <si>
    <t>Canal Retangular de Concreto - Tipo CNL-03 - areia extraída e brita produzida (Execução, incluindo escavação, fornecimento, carga e transporte de todos os materiais) - (Caderno de Drenagem RT 01.47.d)</t>
  </si>
  <si>
    <t>RO-18103</t>
  </si>
  <si>
    <t>Canal Retangular de Concreto - Tipo CNL-04 - areia e brita comerciais (Execução, incluindo escavação, fornecimento, carga e transporte de todos os materiais) - (Caderno de Drenagem RT 01.47.d)</t>
  </si>
  <si>
    <t>RO-18102</t>
  </si>
  <si>
    <t>Canal Retangular de Concreto - Tipo CNL-04 - areia extraída e brita produzida (Execução, incluindo escavação, fornecimento, carga e transporte de todos os materiais) - (Caderno de Drenagem RT 01.47.d)</t>
  </si>
  <si>
    <t>RO-18106</t>
  </si>
  <si>
    <t>Canal Retangular de Concreto - Tipo CNL-05 - areia e brita comerciais (Execução, incluindo escavação, fornecimento, carga e transporte de todos os materiais) - (Caderno de Drenagem RT 01.47.d)</t>
  </si>
  <si>
    <t>RO-18104</t>
  </si>
  <si>
    <t>Canal Retangular de Concreto - Tipo CNL-05 - areia extraída e brita produzida (Execução, incluindo escavação, fornecimento, carga e transporte de todos os materiais) - (Caderno de Drenagem RT 01.47.d)</t>
  </si>
  <si>
    <t>RO-18109</t>
  </si>
  <si>
    <t>Canal Retangular de Concreto Armado - Tipo CNL-06 - areia e brita comerciais (Execução, incluindo escavação, fornecimento, carga e transporte de todos os materiais) - (Caderno de Drenagem RT 01.47.d)</t>
  </si>
  <si>
    <t>RO-18108</t>
  </si>
  <si>
    <t>Canal Retangular de Concreto Armado - Tipo CNL-06 - areia extraída e brita produzida (Execução, incluindo escavação, fornecimento, carga e transporte de todos os materiais) - (Caderno de Drenagem RT 01.47.d)</t>
  </si>
  <si>
    <t>RO-18111</t>
  </si>
  <si>
    <t>Canal Retangular de Concreto Armado - Tipo CNL-07 - areia e brita comerciais (Execução, incluindo escavação, fornecimento, carga e transporte de todos os materiais) - (Caderno de Drenagem RT 01.47.d)</t>
  </si>
  <si>
    <t>RO-18110</t>
  </si>
  <si>
    <t>Canal Retangular de Concreto Armado - Tipo CNL-07 - areia extraída e brita produzida (Execução, incluindo escavação, fornecimento, carga e transporte de todos os materiais) - (Caderno de Drenagem RT 01.47.d)</t>
  </si>
  <si>
    <t>RO-18235</t>
  </si>
  <si>
    <t>Chaminé de Poço de Visita com anel - CPV - Tipo B - areia comercial (Execução, incluindo fornecimento, carga e transporte de todos os materiais) - (Caderno de Drenagem RT 01.47.d)</t>
  </si>
  <si>
    <t>RO-18234</t>
  </si>
  <si>
    <t>Chaminé de Poço de Visita com anel - CPV - Tipo B - areia extraída (Execução, incluindo fornecimento, carga e transporte de todos os materiais) - (Caderno de Drenagem RT 01.47.d)</t>
  </si>
  <si>
    <t>RO-18233</t>
  </si>
  <si>
    <t>Chaminé de Poço de Visita em alvenaria - CPV - Tipo A  - areia comercial (Execução, incluindo fornecimento, carga e transporte de todos os materiais) - (Caderno de Drenagem RT 01.47.d)</t>
  </si>
  <si>
    <t>RO-18232</t>
  </si>
  <si>
    <t>Chaminé de Poço de Visita em alvenaria - CPV - Tipo A  - areia extraída (Execução, incluindo fornecimento, carga e transporte de todos os materiais) - (Caderno de Drenagem RT 01.47.d)</t>
  </si>
  <si>
    <t>RO-20045</t>
  </si>
  <si>
    <t>Conexão Bueiro Descida d´água - Tipo CBD-03 - areia e brita comerciais (Execução, incluindo escavação, fornecimento, carga e transporte de todos os materiais) - (Caderno de Drenagem RT 01.47.d)</t>
  </si>
  <si>
    <t>RO-20044</t>
  </si>
  <si>
    <t>Conexão Bueiro Descida d´água - Tipo CBD-03 - areia extraída e brita produzida (Execução, incluindo escavação, fornecimento, carga e transporte de todos os materiais) - (Caderno de Drenagem RT 01.47.d)</t>
  </si>
  <si>
    <t>RO-20050</t>
  </si>
  <si>
    <t>Conexão Bueiro Descida d´água - Tipo CBD-05 - areia e brita comerciais (Execução, incluindo escavação, fornecimento, carga e transporte de todos os materiais) - (Caderno de Drenagem RT 01.47.d)</t>
  </si>
  <si>
    <t>RO-20049</t>
  </si>
  <si>
    <t>Conexão Bueiro Descida d´água - Tipo CBD-05 - areia extraída e brita produzida (Execução, incluindo escavação, fornecimento, carga e transporte de todos os materiais) - (Caderno de Drenagem RT 01.47.d)</t>
  </si>
  <si>
    <t>RO-20080</t>
  </si>
  <si>
    <t>Conexão Bueiro Descida d´água - Tipo CBD-07 - areia e brita comerciais (Execução, incluindo escavação, fornecimento, carga e transporte de todos os materiais) - (Caderno de Drenagem RT 01.47.d)</t>
  </si>
  <si>
    <t>RO-20079</t>
  </si>
  <si>
    <t>Conexão Bueiro Descida d´água - Tipo CBD-07 - areia extraída e brita produzida (Execução, incluindo escavação, fornecimento, carga e transporte de todos os materiais) - (Caderno de Drenagem RT 01.47.d)</t>
  </si>
  <si>
    <t>RO-20085</t>
  </si>
  <si>
    <t>Conexão Bueiro Descida d´água - Tipo CBD-09 - areia e brita comerciais (Execução, incluindo escavação, fornecimento, carga e transporte de todos os materiais) - (Caderno de Drenagem RT 01.47.d)</t>
  </si>
  <si>
    <t>RO-20084</t>
  </si>
  <si>
    <t>Conexão Bueiro Descida d´água - Tipo CBD-09 - areia extraída e brita produzida (Execução, incluindo escavação, fornecimento, carga e transporte de todos os materiais) - (Caderno de Drenagem RT 01.47.d)</t>
  </si>
  <si>
    <t>RO-20091</t>
  </si>
  <si>
    <t>Conexão Bueiro Descida d´água - Tipo CBD-11 - areia e brita comerciais (Execução, incluindo escavação, fornecimento, carga e transporte de todos os materiais) - (Caderno de Drenagem RT 01.47.d)</t>
  </si>
  <si>
    <t>RO-20090</t>
  </si>
  <si>
    <t>Conexão Bueiro Descida d´água - Tipo CBD-11 - areia extraída e brita produzida (Execução, incluindo escavação, fornecimento, carga e transporte de todos os materiais) - (Caderno de Drenagem RT 01.47.d)</t>
  </si>
  <si>
    <t>RO-20102</t>
  </si>
  <si>
    <t>Conexão Bueiro Descida d´água - Tipo CBD-13 - areia e brita comerciais (Execução, incluindo escavação, fornecimento, carga e transporte de todos os materiais) - (Caderno de Drenagem RT 01.47.d)</t>
  </si>
  <si>
    <t>RO-20101</t>
  </si>
  <si>
    <t>Conexão Bueiro Descida d´água - Tipo CBD-13 - areia extraída e brita produzida (Execução, incluindo escavação, fornecimento, carga e transporte de todos os materiais) - (Caderno de Drenagem RT 01.47.d)</t>
  </si>
  <si>
    <t>RO-20108</t>
  </si>
  <si>
    <t>Conexão Bueiro Descida d´água - Tipo CBD-15 - areia e brita comerciais (Execução, incluindo escavação, fornecimento, carga e transporte de todos os materiais) - (Caderno de Drenagem RT 01.47.d)</t>
  </si>
  <si>
    <t>RO-20107</t>
  </si>
  <si>
    <t>Conexão Bueiro Descida d´água - Tipo CBD-15 - areia extraída e brita produzida (Execução, incluindo escavação, fornecimento, carga e transporte de todos os materiais) - (Caderno de Drenagem RT 01.47.d)</t>
  </si>
  <si>
    <t>RO-20112</t>
  </si>
  <si>
    <t>Conexão Bueiro Descida d´água - Tipo CBD-17 - areia e brita comerciais (Execução, incluindo escavação, fornecimento, carga e transporte de todos os materiais) - (Caderno de Drenagem RT 01.47.d)</t>
  </si>
  <si>
    <t>RO-20111</t>
  </si>
  <si>
    <t>Conexão Bueiro Descida d´água - Tipo CBD-17 - areia extraída e brita produzida (Execução, incluindo escavação, fornecimento, carga e transporte de todos os materiais) - (Caderno de Drenagem RT 01.47.d)</t>
  </si>
  <si>
    <t>RO-20048</t>
  </si>
  <si>
    <t>Conexão Bueiro Descida d´água armada - Tipo CBD-04 - areia e brita comerciais (Execução, incluindo escavação, fornecimento, carga e transporte de todos os materiais) - (Caderno de Drenagem RT 01.47.d)</t>
  </si>
  <si>
    <t>RO-20046</t>
  </si>
  <si>
    <t>Conexão Bueiro Descida d´água armada - Tipo CBD-04 - areia extraída e brita produzida (Execução, incluindo escavação, fornecimento, carga e transporte de todos os materiais) - (Caderno de Drenagem RT 01.47.d)</t>
  </si>
  <si>
    <t>RO-20078</t>
  </si>
  <si>
    <t>Conexão Bueiro Descida d´água armada - Tipo CBD-06 - areia e brita comerciais (Execução, incluindo escavação, fornecimento, carga e transporte de todos os materiais) - (Caderno de Drenagem RT 01.47.d)</t>
  </si>
  <si>
    <t>RO-20077</t>
  </si>
  <si>
    <t>Conexão Bueiro Descida d´água armada - Tipo CBD-06 - areia extraída e brita produzida (Execução, incluindo escavação, fornecimento, carga e transporte de todos os materiais) - (Caderno de Drenagem RT 01.47.d)</t>
  </si>
  <si>
    <t>RO-20083</t>
  </si>
  <si>
    <t>Conexão Bueiro Descida d´água armada - Tipo CBD-08 - areia e brita comerciais (Execução, incluindo escavação, fornecimento, carga e transporte de todos os materiais) - (Caderno de Drenagem RT 01.47.d)</t>
  </si>
  <si>
    <t>RO-20082</t>
  </si>
  <si>
    <t>Conexão Bueiro Descida d´água armada - Tipo CBD-08 - areia extraída e brita produzida (Execução, incluindo escavação, fornecimento, carga e transporte de todos os materiais) - (Caderno de Drenagem RT 01.47.d)</t>
  </si>
  <si>
    <t>RO-20089</t>
  </si>
  <si>
    <t>Conexão Bueiro Descida d´água armada - Tipo CBD-10 - areia e brita comerciais (Execução, incluindo escavação, fornecimento, carga e transporte de todos os materiais) - (Caderno de Drenagem RT 01.47.d)</t>
  </si>
  <si>
    <t>RO-20086</t>
  </si>
  <si>
    <t>Conexão Bueiro Descida d´água armada - Tipo CBD-10 - areia extraída e brita produzida (Execução, incluindo escavação, fornecimento, carga e transporte de todos os materiais) - (Caderno de Drenagem RT 01.47.d)</t>
  </si>
  <si>
    <t>RO-20096</t>
  </si>
  <si>
    <t>Conexão Bueiro Descida d´água armada - Tipo CBD-12 - areia e brita comerciais (Execução, incluindo escavação, fornecimento, carga e transporte de todos os materiais) - (Caderno de Drenagem RT 01.47.d)</t>
  </si>
  <si>
    <t>RO-20092</t>
  </si>
  <si>
    <t>Conexão Bueiro Descida d´água armada - Tipo CBD-12 - areia extraída e brita produzida (Execução, incluindo escavação, fornecimento, carga e transporte de todos os materiais) - (Caderno de Drenagem RT 01.47.d)</t>
  </si>
  <si>
    <t>RO-20105</t>
  </si>
  <si>
    <t>Conexão Bueiro Descida d´água armada - Tipo CBD-14 - areia e brita comerciais (Execução, incluindo escavação, fornecimento, carga e transporte de todos os materiais) - (Caderno de Drenagem RT 01.47.d)</t>
  </si>
  <si>
    <t>RO-20104</t>
  </si>
  <si>
    <t>Conexão Bueiro Descida d´água armada - Tipo CBD-14 - areia extraída e brita produzida (Execução, incluindo escavação, fornecimento, carga e transporte de todos os materiais) - (Caderno de Drenagem RT 01.47.d)</t>
  </si>
  <si>
    <t>RO-20110</t>
  </si>
  <si>
    <t>Conexão Bueiro Descida d´água armada - Tipo CBD-16 - areia e brita comerciais (Execução, incluindo escavação, fornecimento, carga e transporte de todos os materiais) - (Caderno de Drenagem RT 01.47.d)</t>
  </si>
  <si>
    <t>RO-20109</t>
  </si>
  <si>
    <t>Conexão Bueiro Descida d´água armada - Tipo CBD-16 - areia extraída e brita produzida (Execução, incluindo escavação, fornecimento, carga e transporte de todos os materiais) - (Caderno de Drenagem RT 01.47.d)</t>
  </si>
  <si>
    <t>RO-20114</t>
  </si>
  <si>
    <t>Conexão Bueiro Descida d´água armada - Tipo CBD-18 - areia e brita comerciais (Execução, incluindo escavação, fornecimento, carga e transporte de todos os materiais) - (Caderno de Drenagem RT 01.47.d)</t>
  </si>
  <si>
    <t>RO-20113</t>
  </si>
  <si>
    <t>Conexão Bueiro Descida d´água armada - Tipo CBD-18 - areia extraída e brita produzida (Execução, incluindo escavação, fornecimento, carga e transporte de todos os materiais) - (Caderno de Drenagem RT 01.47.d)</t>
  </si>
  <si>
    <t>RO-8348</t>
  </si>
  <si>
    <t>Corpo de Bueiro duplo celular de concreto moldado em loco, de 2,00 x 2,00 m com altura de aterro de 0,00 a 1,00 m - areia e brita comerciais (Execução, incluindo fornecimento, carga e transporte de todos os materiais, exclui escavação) - (Caderno de Bueiros Celulares RT 01.45)</t>
  </si>
  <si>
    <t>RO-8350</t>
  </si>
  <si>
    <t>Corpo de Bueiro duplo celular de concreto moldado em loco, de 2,00 x 2,00 m com altura de aterro de 0,00 a 1,00 m - areia extraída e brita produzida (Execução, incluindo fornecimento, carga e transporte de todos os materiais, exclui escavação) - (Caderno de Bueiros Celulares RT 01.45)</t>
  </si>
  <si>
    <t>RO-8352</t>
  </si>
  <si>
    <t>Corpo de Bueiro duplo celular de concreto moldado em loco, de 2,00 x 2,00 m com altura de aterro de 1,00 a 2,50 m - areia e brita comerciais (Execução, incluindo fornecimento, carga e transporte de todos os materiais, exclui escavação) - (Caderno de Bueiros Celulares RT 01.45)</t>
  </si>
  <si>
    <t>RO-8353</t>
  </si>
  <si>
    <t>Corpo de Bueiro duplo celular de concreto moldado em loco, de 2,00 x 2,00 m com altura de aterro de 1,00 a 2,50 m - areia extraída e brita produzida (Execução, incluindo fornecimento, carga e transporte de todos os materiais, exclui escavação) - (Caderno de Bueiros Celulares RT 01.45)</t>
  </si>
  <si>
    <t>RO-8354</t>
  </si>
  <si>
    <t>Corpo de Bueiro duplo celular de concreto moldado em loco, de 2,00 x 2,00 m com altura de aterro de 2,50 a 5,00 m - areia e brita comerciais (Execução, incluindo fornecimento, carga e transporte de todos os materiais, exclui escavação) - (Caderno de Bueiros Celulares RT 01.45)</t>
  </si>
  <si>
    <t>RO-8355</t>
  </si>
  <si>
    <t>Corpo de Bueiro duplo celular de concreto moldado em loco, de 2,00 x 2,00 m com altura de aterro de 2,50 a 5,00 m - areia extraída e brita produzida (Execução, incluindo fornecimento, carga e transporte de todos os materiais, exclui escavação) - (Caderno de Bueiros Celulares RT 01.45)</t>
  </si>
  <si>
    <t>RO-8356</t>
  </si>
  <si>
    <t>Corpo de Bueiro duplo celular de concreto moldado em loco, de 2,00 x 2,00 m com altura de aterro de 5,00 a 7,50 m - areia e brita comerciais (Execução, incluindo fornecimento, carga e transporte de todos os materiais, exclui escavação) - (Caderno de Bueiros Celulares RT 01.45)</t>
  </si>
  <si>
    <t>RO-8357</t>
  </si>
  <si>
    <t>Corpo de Bueiro duplo celular de concreto moldado em loco, de 2,00 x 2,00 m com altura de aterro de 5,00 a 7,50 m - areia extraída e brita produzida (Execução, incluindo fornecimento, carga e transporte de todos os materiais, exclui escavação) - (Caderno de Bueiros Celulares RT 01.45)</t>
  </si>
  <si>
    <t>RO-8358</t>
  </si>
  <si>
    <t>Corpo de Bueiro duplo celular de concreto moldado em loco, de 2,00 x 2,50 m com altura de aterro de 0,00 a 1,00 m - areia e brita comerciais (Execução, incluindo fornecimento, carga e transporte de todos os materiais, exclui escavação) - (Caderno de Bueiros Celulares RT 01.45)</t>
  </si>
  <si>
    <t>RO-8359</t>
  </si>
  <si>
    <t>Corpo de Bueiro duplo celular de concreto moldado em loco, de 2,00 x 2,50 m com altura de aterro de 0,00 a 1,00 m - areia extraída e brita produzida (Execução, incluindo fornecimento, carga e transporte de todos os materiais, exclui escavação) - (Caderno de Bueiros Celulares RT 01.45)</t>
  </si>
  <si>
    <t>RO-8360</t>
  </si>
  <si>
    <t>Corpo de Bueiro duplo celular de concreto moldado em loco, de 2,00 x 2,50 m com altura de aterro de 1,00 a 2,50 m - areia e brita comerciais (Execução, incluindo fornecimento, carga e transporte de todos os materiais, exclui escavação) - (Caderno de Bueiros Celulares RT 01.45)</t>
  </si>
  <si>
    <t>RO-8361</t>
  </si>
  <si>
    <t>Corpo de Bueiro duplo celular de concreto moldado em loco, de 2,00 x 2,50 m com altura de aterro de 1,00 a 2,50 m - areia extraída e brita produzida (Execução, incluindo fornecimento, carga e transporte de todos os materiais, exclui escavação) - (Caderno de Bueiros Celulares RT 01.45)</t>
  </si>
  <si>
    <t>RO-8362</t>
  </si>
  <si>
    <t>Corpo de Bueiro duplo celular de concreto moldado em loco, de 2,00 x 2,50 m com altura de aterro de 2,50 a 5,00 m - areia e brita comerciais (Execução, incluindo fornecimento, carga e transporte de todos os materiais, exclui escavação) - (Caderno de Bueiros Celulares RT 01.45)</t>
  </si>
  <si>
    <t>RO-8363</t>
  </si>
  <si>
    <t>Corpo de Bueiro duplo celular de concreto moldado em loco, de 2,00 x 2,50 m com altura de aterro de 2,50 a 5,00 m - areia extraída e brita produzida (Execução, incluindo fornecimento, carga e transporte de todos os materiais, exclui escavação) - (Caderno de Bueiros Celulares RT 01.45)</t>
  </si>
  <si>
    <t>RO-8364</t>
  </si>
  <si>
    <t>Corpo de Bueiro duplo celular de concreto moldado em loco, de 2,00 x 2,50 m com altura de aterro de 5,00 a 7,50 m - areia e brita comerciais (Execução, incluindo fornecimento, carga e transporte de todos os materiais, exclui escavação) - (Caderno de Bueiros Celulares RT 01.45)</t>
  </si>
  <si>
    <t>RO-8365</t>
  </si>
  <si>
    <t>Corpo de Bueiro duplo celular de concreto moldado em loco, de 2,00 x 2,50 m com altura de aterro de 5,00 a 7,50 m - areia extraída e brita produzida (Execução, incluindo fornecimento, carga e transporte de todos os materiais, exclui escavação) - (Caderno de Bueiros Celulares RT 01.45)</t>
  </si>
  <si>
    <t>RO-8366</t>
  </si>
  <si>
    <t>Corpo de Bueiro duplo celular de concreto moldado em loco, de 2,00 x 3,00 m com altura de aterro de 0,00 a 1,00 m - areia e brita comerciais (Execução, incluindo fornecimento, carga e transporte de todos os materiais, exclui escavação) - (Caderno de Bueiros Celulares RT 01.45)</t>
  </si>
  <si>
    <t>RO-8367</t>
  </si>
  <si>
    <t>Corpo de Bueiro duplo celular de concreto moldado em loco, de 2,00 x 3,00 m com altura de aterro de 0,00 a 1,00 m - areia extraída e brita produzida (Execução, incluindo fornecimento, carga e transporte de todos os materiais, exclui escavação) - (Caderno de Bueiros Celulares RT 01.45)</t>
  </si>
  <si>
    <t>RO-8368</t>
  </si>
  <si>
    <t>Corpo de Bueiro duplo celular de concreto moldado em loco, de 2,00 x 3,00 m com altura de aterro de 1,00 a 2,50 m - areia e brita comerciais (Execução, incluindo fornecimento, carga e transporte de todos os materiais, exclui escavação) - (Caderno de Bueiros Celulares RT 01.45)</t>
  </si>
  <si>
    <t>RO-8369</t>
  </si>
  <si>
    <t>Corpo de Bueiro duplo celular de concreto moldado em loco, de 2,00 x 3,00 m com altura de aterro de 1,00 a 2,50 m - areia extraída e brita produzida (Execução, incluindo fornecimento, carga e transporte de todos os materiais, exclui escavação) - (Caderno de Bueiros Celulares RT 01.45)</t>
  </si>
  <si>
    <t>RO-8370</t>
  </si>
  <si>
    <t>Corpo de Bueiro duplo celular de concreto moldado em loco, de 2,00 x 3,00 m com altura de aterro de 2,50 a 5,00 m - areia e brita comerciais (Execução, incluindo fornecimento, carga e transporte de todos os materiais, exclui escavação) - (Caderno de Bueiros Celulares RT 01.45)</t>
  </si>
  <si>
    <t>RO-8371</t>
  </si>
  <si>
    <t>Corpo de Bueiro duplo celular de concreto moldado em loco, de 2,00 x 3,00 m com altura de aterro de 2,50 a 5,00 m - areia extraída e brita produzida (Execução, incluindo fornecimento, carga e transporte de todos os materiais, exclui escavação) - (Caderno de Bueiros Celulares RT 01.45)</t>
  </si>
  <si>
    <t>RO-8372</t>
  </si>
  <si>
    <t>Corpo de Bueiro duplo celular de concreto moldado em loco, de 2,00 x 3,00 m com altura de aterro de 5,00 a 7,50 m - areia e brita comerciais (Execução, incluindo fornecimento, carga e transporte de todos os materiais, exclui escavação) - (Caderno de Bueiros Celulares RT 01.45)</t>
  </si>
  <si>
    <t>RO-8373</t>
  </si>
  <si>
    <t>Corpo de Bueiro duplo celular de concreto moldado em loco, de 2,00 x 3,00 m com altura de aterro de 5,00 a 7,50 m - areia extraída e brita produzida (Execução, incluindo fornecimento, carga e transporte de todos os materiais, exclui escavação) - (Caderno de Bueiros Celulares RT 01.45)</t>
  </si>
  <si>
    <t>RO-8374</t>
  </si>
  <si>
    <t>Corpo de Bueiro duplo celular de concreto moldado em loco, de 2,50 x 2,50 m com altura de aterro de 0,00 a 1,00 m - areia e brita comerciais (Execução, incluindo fornecimento, carga e transporte de todos os materiais, exclui escavação) - (Caderno de Bueiros Celulares RT 01.45)</t>
  </si>
  <si>
    <t>RO-8375</t>
  </si>
  <si>
    <t>Corpo de Bueiro duplo celular de concreto moldado em loco, de 2,50 x 2,50 m com altura de aterro de 0,00 a 1,00 m - areia extraída e brita produzida (Execução, incluindo fornecimento, carga e transporte de todos os materiais, exclui escavação) - (Caderno de Bueiros Celulares RT 01.45)</t>
  </si>
  <si>
    <t>RO-8376</t>
  </si>
  <si>
    <t>Corpo de Bueiro duplo celular de concreto moldado em loco, de 2,50 x 2,50 m com altura de aterro de 1,00 a 2,50 m - areia e brita comerciais (Execução, incluindo fornecimento, carga e transporte de todos os materiais, exclui escavação) - (Caderno de Bueiros Celulares RT 01.45)</t>
  </si>
  <si>
    <t>RO-8377</t>
  </si>
  <si>
    <t>Corpo de Bueiro duplo celular de concreto moldado em loco, de 2,50 x 2,50 m com altura de aterro de 1,00 a 2,50 m - areia extraída e brita produzida (Execução, incluindo fornecimento, carga e transporte de todos os materiais, exclui escavação) - (Caderno de Bueiros Celulares RT 01.45)</t>
  </si>
  <si>
    <t>RO-8378</t>
  </si>
  <si>
    <t>Corpo de Bueiro duplo celular de concreto moldado em loco, de 2,50 x 2,50 m com altura de aterro de 2,50 a 5,00 m - areia e brita comerciais (Execução, incluindo fornecimento, carga e transporte de todos os materiais, exclui escavação) - (Caderno de Bueiros Celulares RT 01.45)</t>
  </si>
  <si>
    <t>RO-8379</t>
  </si>
  <si>
    <t>Corpo de Bueiro duplo celular de concreto moldado em loco, de 2,50 x 2,50 m com altura de aterro de 2,50 a 5,00 m - areia extraída e brita produzida (Execução, incluindo fornecimento, carga e transporte de todos os materiais, exclui escavação) - (Caderno de Bueiros Celulares RT 01.45)</t>
  </si>
  <si>
    <t>RO-8380</t>
  </si>
  <si>
    <t>Corpo de Bueiro duplo celular de concreto moldado em loco, de 2,50 x 2,50 m com altura de aterro de 5,00 a 7,50 m - areia e brita comerciais (Execução, incluindo fornecimento, carga e transporte de todos os materiais, exclui escavação) - (Caderno de Bueiros Celulares RT 01.45)</t>
  </si>
  <si>
    <t>RO-8381</t>
  </si>
  <si>
    <t>Corpo de Bueiro duplo celular de concreto moldado em loco, de 2,50 x 2,50 m com altura de aterro de 5,00 a 7,50 m - areia extraída e brita produzida (Execução, incluindo fornecimento, carga e transporte de todos os materiais, exclui escavação) - (Caderno de Bueiros Celulares RT 01.45)</t>
  </si>
  <si>
    <t>RO-8382</t>
  </si>
  <si>
    <t>Corpo de Bueiro duplo celular de concreto moldado em loco, de 2,50 x 3,00 m com altura de aterro de 0,00 a 1,00 m - areia e brita comerciais (Execução, incluindo fornecimento, carga e transporte de todos os materiais, exclui escavação) - (Caderno de Bueiros Celulares RT 01.45)</t>
  </si>
  <si>
    <t>RO-8383</t>
  </si>
  <si>
    <t>Corpo de Bueiro duplo celular de concreto moldado em loco, de 2,50 x 3,00 m com altura de aterro de 0,00 a 1,00 m - areia extraída e brita produzida (Execução, incluindo fornecimento, carga e transporte de todos os materiais, exclui escavação) - (Caderno de Bueiros Celulares RT 01.45)</t>
  </si>
  <si>
    <t>RO-8384</t>
  </si>
  <si>
    <t>Corpo de Bueiro duplo celular de concreto moldado em loco, de 2,50 x 3,00 m com altura de aterro de 1,00 a 2,50 m - areia e brita comerciais (Execução, incluindo fornecimento, carga e transporte de todos os materiais, exclui escavação) - (Caderno de Bueiros Celulares RT 01.45)</t>
  </si>
  <si>
    <t>RO-8385</t>
  </si>
  <si>
    <t>Corpo de Bueiro duplo celular de concreto moldado em loco, de 2,50 x 3,00 m com altura de aterro de 1,00 a 2,50 m - areia extraída e brita produzida (Execução, incluindo fornecimento, carga e transporte de todos os materiais, exclui escavação) - (Caderno de Bueiros Celulares RT 01.45)</t>
  </si>
  <si>
    <t>RO-8386</t>
  </si>
  <si>
    <t>Corpo de Bueiro duplo celular de concreto moldado em loco, de 2,50 x 3,00 m com altura de aterro de 2,50 a 5,00 m - areia e brita comerciais (Execução, incluindo fornecimento, carga e transporte de todos os materiais, exclui escavação) - (Caderno de Bueiros Celulares RT 01.45)</t>
  </si>
  <si>
    <t>RO-8387</t>
  </si>
  <si>
    <t>Corpo de Bueiro duplo celular de concreto moldado em loco, de 2,50 x 3,00 m com altura de aterro de 2,50 a 5,00 m - areia extraída e brita produzida (Execução, incluindo fornecimento, carga e transporte de todos os materiais, exclui escavação) - (Caderno de Bueiros Celulares RT 01.45)</t>
  </si>
  <si>
    <t>RO-8388</t>
  </si>
  <si>
    <t>Corpo de Bueiro duplo celular de concreto moldado em loco, de 2,50 x 3,00 m com altura de aterro de 5,00 a 7,50 m - areia e brita comerciais (Execução, incluindo fornecimento, carga e transporte de todos os materiais, exclui escavação) - (Caderno de Bueiros Celulares RT 01.45)</t>
  </si>
  <si>
    <t>RO-8389</t>
  </si>
  <si>
    <t>Corpo de Bueiro duplo celular de concreto moldado em loco, de 2,50 x 3,00 m com altura de aterro de 5,00 a 7,50 m - areia extraída e brita produzida (Execução, incluindo fornecimento, carga e transporte de todos os materiais, exclui escavação) - (Caderno de Bueiros Celulares RT 01.45)</t>
  </si>
  <si>
    <t>RO-8390</t>
  </si>
  <si>
    <t>Corpo de Bueiro duplo celular de concreto moldado em loco, de 3,00 x 2,00 m com altura de aterro de 0,00 a 1,00 m - areia e brita comerciais (Execução, incluindo fornecimento, carga e transporte de todos os materiais, exclui escavação) - (Caderno de Bueiros Celulares RT 01.45)</t>
  </si>
  <si>
    <t>RO-8391</t>
  </si>
  <si>
    <t>Corpo de Bueiro duplo celular de concreto moldado em loco, de 3,00 x 2,00 m com altura de aterro de 0,00 a 1,00 m - areia extraída e brita produzida (Execução, incluindo fornecimento, carga e transporte de todos os materiais, exclui escavação) - (Caderno de Bueiros Celulares RT 01.45)</t>
  </si>
  <si>
    <t>RO-8392</t>
  </si>
  <si>
    <t>Corpo de Bueiro duplo celular de concreto moldado em loco, de 3,00 x 2,00 m com altura de aterro de 1,00 a 2,50 m - areia e brita comerciais (Execução, incluindo fornecimento, carga e transporte de todos os materiais, exclui escavação) - (Caderno de Bueiros Celulares RT 01.45)</t>
  </si>
  <si>
    <t>RO-8393</t>
  </si>
  <si>
    <t>Corpo de Bueiro duplo celular de concreto moldado em loco, de 3,00 x 2,00 m com altura de aterro de 1,00 a 2,50 m - areia extraída e brita produzida (Execução, incluindo fornecimento, carga e transporte de todos os materiais, exclui escavação) - (Caderno de Bueiros Celulares RT 01.45)</t>
  </si>
  <si>
    <t>RO-8394</t>
  </si>
  <si>
    <t>Corpo de Bueiro duplo celular de concreto moldado em loco, de 3,00 x 2,00 m com altura de aterro de 2,50 a 5,00 m - areia e brita comerciais (Execução, incluindo fornecimento, carga e transporte de todos os materiais, exclui escavação) - (Caderno de Bueiros Celulares RT 01.45)</t>
  </si>
  <si>
    <t>RO-8395</t>
  </si>
  <si>
    <t>Corpo de Bueiro duplo celular de concreto moldado em loco, de 3,00 x 2,00 m com altura de aterro de 2,50 a 5,00 m - areia extraída e brita produzida (Execução, incluindo fornecimento, carga e transporte de todos os materiais, exclui escavação) - (Caderno de Bueiros Celulares RT 01.45)</t>
  </si>
  <si>
    <t>RO-8396</t>
  </si>
  <si>
    <t>Corpo de Bueiro duplo celular de concreto moldado em loco, de 3,00 x 2,00 m com altura de aterro de 5,00 a 7,50 m - areia e brita comerciais (Execução, incluindo fornecimento, carga e transporte de todos os materiais, exclui escavação) - (Caderno de Bueiros Celulares RT 01.45)</t>
  </si>
  <si>
    <t>RO-8397</t>
  </si>
  <si>
    <t>Corpo de Bueiro duplo celular de concreto moldado em loco, de 3,00 x 2,00 m com altura de aterro de 5,00 a 7,50 m - areia extraída e brita produzida (Execução, incluindo fornecimento, carga e transporte de todos os materiais, exclui escavação) - (Caderno de Bueiros Celulares RT 01.45)</t>
  </si>
  <si>
    <t>RO-8398</t>
  </si>
  <si>
    <t>Corpo de Bueiro duplo celular de concreto moldado em loco, de 3,00 x 2,50 m com altura de aterro de 0,00 a 1,00 m - areia e brita comerciais (Execução, incluindo fornecimento, carga e transporte de todos os materiais, exclui escavação) - (Caderno de Bueiros Celulares RT 01.45)</t>
  </si>
  <si>
    <t>RO-8399</t>
  </si>
  <si>
    <t>Corpo de Bueiro duplo celular de concreto moldado em loco, de 3,00 x 2,50 m com altura de aterro de 0,00 a 1,00 m - areia extraída e brita produzida (Execução, incluindo fornecimento, carga e transporte de todos os materiais, exclui escavação) - (Caderno de Bueiros Celulares RT 01.45)</t>
  </si>
  <si>
    <t>RO-8400</t>
  </si>
  <si>
    <t>Corpo de Bueiro duplo celular de concreto moldado em loco, de 3,00 x 2,50 m com altura de aterro de 1,00 a 2,50 m - areia e brita comerciais (Execução, incluindo fornecimento, carga e transporte de todos os materiais, exclui escavação) - (Caderno de Bueiros Celulares RT 01.45)</t>
  </si>
  <si>
    <t>RO-8401</t>
  </si>
  <si>
    <t>Corpo de Bueiro duplo celular de concreto moldado em loco, de 3,00 x 2,50 m com altura de aterro de 1,00 a 2,50 m - areia extraída e brita produzida (Execução, incluindo fornecimento, carga e transporte de todos os materiais, exclui escavação) - (Caderno de Bueiros Celulares RT 01.45)</t>
  </si>
  <si>
    <t>RO-8402</t>
  </si>
  <si>
    <t>Corpo de Bueiro duplo celular de concreto moldado em loco, de 3,00 x 2,50 m com altura de aterro de 2,50 a 5,00 m - areia e brita comerciais (Execução, incluindo fornecimento, carga e transporte de todos os materiais, exclui escavação) - (Caderno de Bueiros Celulares RT 01.45)</t>
  </si>
  <si>
    <t>RO-8403</t>
  </si>
  <si>
    <t>Corpo de Bueiro duplo celular de concreto moldado em loco, de 3,00 x 2,50 m com altura de aterro de 2,50 a 5,00 m - areia extraída e brita produzida (Execução, incluindo fornecimento, carga e transporte de todos os materiais, exclui escavação) - (Caderno de Bueiros Celulares RT 01.45)</t>
  </si>
  <si>
    <t>RO-8404</t>
  </si>
  <si>
    <t>Corpo de Bueiro duplo celular de concreto moldado em loco, de 3,00 x 2,50 m com altura de aterro de 5,00 a 7,50 m - areia e brita comerciais (Execução, incluindo fornecimento, carga e transporte de todos os materiais, exclui escavação) - (Caderno de Bueiros Celulares RT 01.45)</t>
  </si>
  <si>
    <t>RO-8405</t>
  </si>
  <si>
    <t>Corpo de Bueiro duplo celular de concreto moldado em loco, de 3,00 x 2,50 m com altura de aterro de 5,00 a 7,50 m - areia extraída e brita produzida (Execução, incluindo fornecimento, carga e transporte de todos os materiais, exclui escavação) - (Caderno de Bueiros Celulares RT 01.45)</t>
  </si>
  <si>
    <t>RO-8406</t>
  </si>
  <si>
    <t>Corpo de Bueiro duplo celular de concreto moldado em loco, de 3,00 x 3,00 m com altura de aterro de 0,00 a 1,00 m - areia e brita comerciais (Execução, incluindo fornecimento, carga e transporte de todos os materiais, exclui escavação) - (Caderno de Bueiros Celulares RT 01.45)</t>
  </si>
  <si>
    <t>RO-8407</t>
  </si>
  <si>
    <t>Corpo de Bueiro duplo celular de concreto moldado em loco, de 3,00 x 3,00 m com altura de aterro de 0,00 a 1,00 m - areia extraída e brita produzida (Execução, incluindo fornecimento, carga e transporte de todos os materiais, exclui escavação) - (Caderno de Bueiros Celulares RT 01.45)</t>
  </si>
  <si>
    <t>RO-8408</t>
  </si>
  <si>
    <t>Corpo de Bueiro duplo celular de concreto moldado em loco, de 3,00 x 3,00 m com altura de aterro de 1,00 a 2,50 m - areia e brita comerciais (Execução, incluindo fornecimento, carga e transporte de todos os materiais, exclui escavação) - (Caderno de Bueiros Celulares RT 01.45)</t>
  </si>
  <si>
    <t>RO-8409</t>
  </si>
  <si>
    <t>Corpo de Bueiro duplo celular de concreto moldado em loco, de 3,00 x 3,00 m com altura de aterro de 1,00 a 2,50 m - areia extraída e brita produzida (Execução, incluindo fornecimento, carga e transporte de todos os materiais, exclui escavação) - (Caderno de Bueiros Celulares RT 01.45)</t>
  </si>
  <si>
    <t>RO-8410</t>
  </si>
  <si>
    <t>Corpo de Bueiro duplo celular de concreto moldado em loco, de 3,00 x 3,00 m com altura de aterro de 2,50 a 5,00 m - areia e brita comerciais (Execução, incluindo fornecimento, carga e transporte de todos os materiais, exclui escavação) - (Caderno de Bueiros Celulares RT 01.45)</t>
  </si>
  <si>
    <t>RO-8411</t>
  </si>
  <si>
    <t>Corpo de Bueiro duplo celular de concreto moldado em loco, de 3,00 x 3,00 m com altura de aterro de 2,50 a 5,00 m - areia extraída e brita produzida (Execução, incluindo fornecimento, carga e transporte de todos os materiais, exclui escavação) - (Caderno de Bueiros Celulares RT 01.45)</t>
  </si>
  <si>
    <t>RO-8412</t>
  </si>
  <si>
    <t>Corpo de Bueiro duplo celular de concreto moldado em loco, de 3,00 x 3,00 m com altura de aterro de 5,00 a 7,50 m - areia e brita comerciais (Execução, incluindo fornecimento, carga e transporte de todos os materiais, exclui escavação) - (Caderno de Bueiros Celulares RT 01.45)</t>
  </si>
  <si>
    <t>RO-8413</t>
  </si>
  <si>
    <t>Corpo de Bueiro duplo celular de concreto moldado em loco, de 3,00 x 3,00 m com altura de aterro de 5,00 a 7,50 m - areia extraída e brita produzida (Execução, incluindo fornecimento, carga e transporte de todos os materiais, exclui escavação) - (Caderno de Bueiros Celulares RT 01.45)</t>
  </si>
  <si>
    <t>RO-8414</t>
  </si>
  <si>
    <t>Corpo de Bueiro duplo celular de concreto moldado em loco, de 3,50 x 2,50 m com altura de aterro de 0,00 a 1,00 m - areia e brita comerciais (Execução, incluindo fornecimento, carga e transporte de todos os materiais, exclui escavação) - (Caderno de Bueiros Celulares RT 01.45)</t>
  </si>
  <si>
    <t>RO-8415</t>
  </si>
  <si>
    <t>Corpo de Bueiro duplo celular de concreto moldado em loco, de 3,50 x 2,50 m com altura de aterro de 0,00 a 1,00 m - areia extraída e brita produzida (Execução, incluindo fornecimento, carga e transporte de todos os materiais, exclui escavação) - (Caderno de Bueiros Celulares RT 01.45)</t>
  </si>
  <si>
    <t>RO-8416</t>
  </si>
  <si>
    <t>Corpo de Bueiro duplo celular de concreto moldado em loco, de 3,50 x 2,50 m com altura de aterro de 1,00 a 2,50 m - areia e brita comerciais (Execução, incluindo fornecimento, carga e transporte de todos os materiais, exclui escavação) - (Caderno de Bueiros Celulares RT 01.45)</t>
  </si>
  <si>
    <t>RO-8417</t>
  </si>
  <si>
    <t>Corpo de Bueiro duplo celular de concreto moldado em loco, de 3,50 x 2,50 m com altura de aterro de 1,00 a 2,50 m - areia extraída e brita produzida (Execução, incluindo fornecimento, carga e transporte de todos os materiais, exclui escavação) - (Caderno de Bueiros Celulares RT 01.45)</t>
  </si>
  <si>
    <t>RO-8418</t>
  </si>
  <si>
    <t>Corpo de Bueiro duplo celular de concreto moldado em loco, de 3,50 x 2,50 m com altura de aterro de 2,50 a 5,00 m - areia e brita comerciais (Execução, incluindo fornecimento, carga e transporte de todos os materiais, exclui escavação) - (Caderno de Bueiros Celulares RT 01.45)</t>
  </si>
  <si>
    <t>RO-8419</t>
  </si>
  <si>
    <t>Corpo de Bueiro duplo celular de concreto moldado em loco, de 3,50 x 2,50 m com altura de aterro de 2,50 a 5,00 m - areia extraída e brita produzida (Execução, incluindo fornecimento, carga e transporte de todos os materiais, exclui escavação) - (Caderno de Bueiros Celulares RT 01.45)</t>
  </si>
  <si>
    <t>RO-8420</t>
  </si>
  <si>
    <t>Corpo de Bueiro duplo celular de concreto moldado em loco, de 3,50 x 2,50 m com altura de aterro de 5,00 a 7,50 m - areia e brita comerciais (Execução, incluindo fornecimento, carga e transporte de todos os materiais, exclui escavação) - (Caderno de Bueiros Celulares RT 01.45)</t>
  </si>
  <si>
    <t>RO-8421</t>
  </si>
  <si>
    <t>Corpo de Bueiro duplo celular de concreto moldado em loco, de 3,50 x 2,50 m com altura de aterro de 5,00 a 7,50 m - areia extraída e brita produzida (Execução, incluindo fornecimento, carga e transporte de todos os materiais, exclui escavação) - (Caderno de Bueiros Celulares RT 01.45)</t>
  </si>
  <si>
    <t>RO-8422</t>
  </si>
  <si>
    <t>Corpo de Bueiro duplo celular de concreto moldado em loco, de 3,50 x 3,00 m com altura de aterro de 0,00 a 1,00 m - areia e brita comerciais (Execução, incluindo fornecimento, carga e transporte de todos os materiais, exclui escavação) - (Caderno de Bueiros Celulares RT 01.45)</t>
  </si>
  <si>
    <t>RO-8423</t>
  </si>
  <si>
    <t>Corpo de Bueiro duplo celular de concreto moldado em loco, de 3,50 x 3,00 m com altura de aterro de 0,00 a 1,00 m - areia extraída e brita produzida (Execução, incluindo fornecimento, carga e transporte de todos os materiais, exclui escavação) - (Caderno de Bueiros Celulares RT 01.45)</t>
  </si>
  <si>
    <t>RO-8424</t>
  </si>
  <si>
    <t>Corpo de Bueiro duplo celular de concreto moldado em loco, de 3,50 x 3,00 m com altura de aterro de 1,00 a 2,50 m - areia e brita comerciais (Execução, incluindo fornecimento, carga e transporte de todos os materiais, exclui escavação) - (Caderno de Bueiros Celulares RT 01.45)</t>
  </si>
  <si>
    <t>RO-8425</t>
  </si>
  <si>
    <t>Corpo de Bueiro duplo celular de concreto moldado em loco, de 3,50 x 3,00 m com altura de aterro de 1,00 a 2,50 m - areia extraída e brita produzida (Execução, incluindo fornecimento, carga e transporte de todos os materiais, exclui escavação) - (Caderno de Bueiros Celulares RT 01.45)</t>
  </si>
  <si>
    <t>RO-8426</t>
  </si>
  <si>
    <t>Corpo de Bueiro duplo celular de concreto moldado em loco, de 3,50 x 3,00 m com altura de aterro de 2,50 a 5,00 m - areia e brita comerciais (Execução, incluindo fornecimento, carga e transporte de todos os materiais, exclui escavação) - (Caderno de Bueiros Celulares RT 01.45)</t>
  </si>
  <si>
    <t>RO-8427</t>
  </si>
  <si>
    <t>Corpo de Bueiro duplo celular de concreto moldado em loco, de 3,50 x 3,00 m com altura de aterro de 2,50 a 5,00 m - areia extraída e brita produzida (Execução, incluindo fornecimento, carga e transporte de todos os materiais, exclui escavação) - (Caderno de Bueiros Celulares RT 01.45)</t>
  </si>
  <si>
    <t>RO-8428</t>
  </si>
  <si>
    <t>Corpo de Bueiro duplo celular de concreto moldado em loco, de 3,50 x 3,00 m com altura de aterro de 5,00 a 7,50 m - areia e brita comerciais (Execução, incluindo fornecimento, carga e transporte de todos os materiais, exclui escavação) - (Caderno de Bueiros Celulares RT 01.45)</t>
  </si>
  <si>
    <t>RO-8429</t>
  </si>
  <si>
    <t>Corpo de Bueiro duplo celular de concreto moldado em loco, de 3,50 x 3,00 m com altura de aterro de 5,00 a 7,50 m - areia extraída e brita produzida (Execução, incluindo fornecimento, carga e transporte de todos os materiais, exclui escavação) - (Caderno de Bueiros Celulares RT 01.45)</t>
  </si>
  <si>
    <t>RO-8430</t>
  </si>
  <si>
    <t>Corpo de Bueiro duplo celular de concreto moldado em loco, de 3,50 x 3,50 m com altura de aterro de 0,00 a 1,00 m - areia e brita comerciais (Execução, incluindo fornecimento, carga e transporte de todos os materiais, exclui escavação) - (Caderno de Bueiros Celulares RT 01.45)</t>
  </si>
  <si>
    <t>RO-8431</t>
  </si>
  <si>
    <t>Corpo de Bueiro duplo celular de concreto moldado em loco, de 3,50 x 3,50 m com altura de aterro de 0,00 a 1,00 m - areia extraída e brita produzida (Execução, incluindo fornecimento, carga e transporte de todos os materiais, exclui escavação) - (Caderno de Bueiros Celulares RT 01.45)</t>
  </si>
  <si>
    <t>RO-8432</t>
  </si>
  <si>
    <t>Corpo de Bueiro duplo celular de concreto moldado em loco, de 3,50 x 3,50 m com altura de aterro de 1,00 a 2,50 m - areia e brita comerciais (Execução, incluindo fornecimento, carga e transporte de todos os materiais, exclui escavação) - (Caderno de Bueiros Celulares RT 01.45)</t>
  </si>
  <si>
    <t>RO-8433</t>
  </si>
  <si>
    <t>Corpo de Bueiro duplo celular de concreto moldado em loco, de 3,50 x 3,50 m com altura de aterro de 1,00 a 2,50 m - areia extraída e brita produzida (Execução, incluindo fornecimento, carga e transporte de todos os materiais, exclui escavação) - (Caderno de Bueiros Celulares RT 01.45)</t>
  </si>
  <si>
    <t>RO-8434</t>
  </si>
  <si>
    <t>Corpo de Bueiro duplo celular de concreto moldado em loco, de 3,50 x 3,50 m com altura de aterro de 2,50 a 5,00 m - areia e brita comerciais (Execução, incluindo fornecimento, carga e transporte de todos os materiais, exclui escavação) - (Caderno de Bueiros Celulares RT 01.45)</t>
  </si>
  <si>
    <t>RO-8435</t>
  </si>
  <si>
    <t>Corpo de Bueiro duplo celular de concreto moldado em loco, de 3,50 x 3,50 m com altura de aterro de 2,50 a 5,00 m - areia extraída e brita produzida (Execução, incluindo fornecimento, carga e transporte de todos os materiais, exclui escavação) - (Caderno de Bueiros Celulares RT 01.45)</t>
  </si>
  <si>
    <t>RO-8436</t>
  </si>
  <si>
    <t>Corpo de Bueiro duplo celular de concreto moldado em loco, de 3,50 x 3,50 m com altura de aterro de 5,00 a 7,50 m - areia e brita comerciais (Execução, incluindo fornecimento, carga e transporte de todos os materiais, exclui escavação) - (Caderno de Bueiros Celulares RT 01.45)</t>
  </si>
  <si>
    <t>RO-8437</t>
  </si>
  <si>
    <t>Corpo de Bueiro duplo celular de concreto moldado em loco, de 3,50 x 3,50 m com altura de aterro de 5,00 a 7,50 m - areia extraída e brita produzida (Execução, incluindo fornecimento, carga e transporte de todos os materiais, exclui escavação) - (Caderno de Bueiros Celulares RT 01.45)</t>
  </si>
  <si>
    <t>RO-8438</t>
  </si>
  <si>
    <t>Corpo de Bueiro duplo celular de concreto moldado em loco, de 4,00 x 3,00 m com altura de aterro de 0,00 a 1,00 m - areia e brita comerciais (Execução, incluindo fornecimento, carga e transporte de todos os materiais, exclui escavação) - (Caderno de Bueiros Celulares RT 01.45)</t>
  </si>
  <si>
    <t>RO-8439</t>
  </si>
  <si>
    <t>Corpo de Bueiro duplo celular de concreto moldado em loco, de 4,00 x 3,00 m com altura de aterro de 0,00 a 1,00 m - areia extraída e brita produzida (Execução, incluindo fornecimento, carga e transporte de todos os materiais, exclui escavação) - (Caderno de Bueiros Celulares RT 01.45)</t>
  </si>
  <si>
    <t>RO-8440</t>
  </si>
  <si>
    <t>Corpo de Bueiro duplo celular de concreto moldado em loco, de 4,00 x 3,00 m com altura de aterro de 1,00 a 2,50 m - areia e brita comerciais (Execução, incluindo fornecimento, carga e transporte de todos os materiais, exclui escavação) - (Caderno de Bueiros Celulares RT 01.45)</t>
  </si>
  <si>
    <t>RO-8441</t>
  </si>
  <si>
    <t>Corpo de Bueiro duplo celular de concreto moldado em loco, de 4,00 x 3,00 m com altura de aterro de 1,00 a 2,50 m - areia extraída e brita produzida (Execução, incluindo fornecimento, carga e transporte de todos os materiais, exclui escavação) - (Caderno de Bueiros Celulares RT 01.45)</t>
  </si>
  <si>
    <t>RO-8442</t>
  </si>
  <si>
    <t>Corpo de Bueiro duplo celular de concreto moldado em loco, de 4,00 x 3,00 m com altura de aterro de 2,50 a 5,00 m - areia e brita comerciais (Execução, incluindo fornecimento, carga e transporte de todos os materiais, exclui escavação) - (Caderno de Bueiros Celulares RT 01.45)</t>
  </si>
  <si>
    <t>RO-8455</t>
  </si>
  <si>
    <t>Corpo de Bueiro duplo celular de concreto moldado em loco, de 4,00 x 3,00 m com altura de aterro de 2,50 a 5,00 m - areia extraída e brita produzida (Execução, incluindo fornecimento, carga e transporte de todos os materiais, exclui escavação) - (Caderno de Bueiros Celulares RT 01.45)</t>
  </si>
  <si>
    <t>RO-8456</t>
  </si>
  <si>
    <t>Corpo de Bueiro duplo celular de concreto moldado em loco, de 4,00 x 3,00 m com altura de aterro de 5,00 a 7,50 m - areia e brita comerciais (Execução, incluindo fornecimento, carga e transporte de todos os materiais, exclui escavação) - (Caderno de Bueiros Celulares RT 01.45)</t>
  </si>
  <si>
    <t>RO-8457</t>
  </si>
  <si>
    <t>Corpo de Bueiro duplo celular de concreto moldado em loco, de 4,00 x 3,00 m com altura de aterro de 5,00 a 7,50 m - areia extraída e brita produzida (Execução, incluindo fornecimento, carga e transporte de todos os materiais, exclui escavação) - (Caderno de Bueiros Celulares RT 01.45)</t>
  </si>
  <si>
    <t>RO-8458</t>
  </si>
  <si>
    <t>Corpo de Bueiro duplo celular de concreto moldado em loco, de 4,00 x 3,50 m com altura de aterro de 0,00 a 1,00 m - areia e brita comerciais (Execução, incluindo fornecimento, carga e transporte de todos os materiais, exclui escavação) - (Caderno de Bueiros Celulares RT 01.45)</t>
  </si>
  <si>
    <t>RO-8459</t>
  </si>
  <si>
    <t>Corpo de Bueiro duplo celular de concreto moldado em loco, de 4,00 x 3,50 m com altura de aterro de 0,00 a 1,00 m - areia extraída e brita produzida (Execução, incluindo fornecimento, carga e transporte de todos os materiais, exclui escavação) - (Caderno de Bueiros Celulares RT 01.45)</t>
  </si>
  <si>
    <t>RO-8460</t>
  </si>
  <si>
    <t>Corpo de Bueiro duplo celular de concreto moldado em loco, de 4,00 x 3,50 m com altura de aterro de 1,00 a 2,50 m - areia e brita comerciais (Execução, incluindo fornecimento, carga e transporte de todos os materiais, exclui escavação) - (Caderno de Bueiros Celulares RT 01.45)</t>
  </si>
  <si>
    <t>RO-8461</t>
  </si>
  <si>
    <t>Corpo de Bueiro duplo celular de concreto moldado em loco, de 4,00 x 3,50 m com altura de aterro de 1,00 a 2,50 m - areia extraída e brita produzida (Execução, incluindo fornecimento, carga e transporte de todos os materiais, exclui escavação) - (Caderno de Bueiros Celulares RT 01.45)</t>
  </si>
  <si>
    <t>RO-8462</t>
  </si>
  <si>
    <t>Corpo de Bueiro duplo celular de concreto moldado em loco, de 4,00 x 3,50 m com altura de aterro de 2,50 a 5,00 m - areia e brita comerciais (Execução, incluindo fornecimento, carga e transporte de todos os materiais, exclui escavação) - (Caderno de Bueiros Celulares RT 01.45)</t>
  </si>
  <si>
    <t>RO-8463</t>
  </si>
  <si>
    <t>Corpo de Bueiro duplo celular de concreto moldado em loco, de 4,00 x 3,50 m com altura de aterro de 2,50 a 5,00 m - areia extraída e brita produzida (Execução, incluindo fornecimento, carga e transporte de todos os materiais, exclui escavação) - (Caderno de Bueiros Celulares RT 01.45)</t>
  </si>
  <si>
    <t>RO-8464</t>
  </si>
  <si>
    <t>Corpo de Bueiro duplo celular de concreto moldado em loco, de 4,00 x 3,50 m com altura de aterro de 5,00 a 7,50 m - areia e brita comerciais (Execução, incluindo fornecimento, carga e transporte de todos os materiais, exclui escavação) - (Caderno de Bueiros Celulares RT 01.45)</t>
  </si>
  <si>
    <t>RO-8465</t>
  </si>
  <si>
    <t>Corpo de Bueiro duplo celular de concreto moldado em loco, de 4,00 x 3,50 m com altura de aterro de 5,00 a 7,50 m - areia extraída e brita produzida (Execução, incluindo fornecimento, carga e transporte de todos os materiais, exclui escavação) - (Caderno de Bueiros Celulares RT 01.45)</t>
  </si>
  <si>
    <t>RO-8466</t>
  </si>
  <si>
    <t>Corpo de Bueiro duplo celular de concreto moldado em loco, de 4,00 x 4,00 m com altura de aterro de 0,00 a 1,00 m - areia e brita comerciais (Execução, incluindo fornecimento, carga e transporte de todos os materiais, exclui escavação) - (Caderno de Bueiros Celulares RT 01.45)</t>
  </si>
  <si>
    <t>RO-8468</t>
  </si>
  <si>
    <t>Corpo de Bueiro duplo celular de concreto moldado em loco, de 4,00 x 4,00 m com altura de aterro de 0,00 a 1,00 m - areia extraída e brita produzida (Execução, incluindo fornecimento, carga e transporte de todos os materiais, exclui escavação) - (Caderno de Bueiros Celulares RT 01.45)</t>
  </si>
  <si>
    <t>RO-8469</t>
  </si>
  <si>
    <t>Corpo de Bueiro duplo celular de concreto moldado em loco, de 4,00 x 4,00 m com altura de aterro de 1,00 a 2,50 m - areia e brita comerciais (Execução, incluindo fornecimento, carga e transporte de todos os materiais, exclui escavação) - (Caderno de Bueiros Celulares RT 01.45)</t>
  </si>
  <si>
    <t>RO-8470</t>
  </si>
  <si>
    <t>Corpo de Bueiro duplo celular de concreto moldado em loco, de 4,00 x 4,00 m com altura de aterro de 1,00 a 2,50 m - areia extraída e brita produzida (Execução, incluindo fornecimento, carga e transporte de todos os materiais, exclui escavação) - (Caderno de Bueiros Celulares RT 01.45)</t>
  </si>
  <si>
    <t>RO-8471</t>
  </si>
  <si>
    <t>Corpo de Bueiro duplo celular de concreto moldado em loco, de 4,00 x 4,00 m com altura de aterro de 2,50 a 5,00 m - areia e brita comerciais (Execução, incluindo fornecimento, carga e transporte de todos os materiais, exclui escavação) - (Caderno de Bueiros Celulares RT 01.45)</t>
  </si>
  <si>
    <t>RO-8472</t>
  </si>
  <si>
    <t>Corpo de Bueiro duplo celular de concreto moldado em loco, de 4,00 x 4,00 m com altura de aterro de 2,50 a 5,00 m - areia extraída e brita produzida (Execução, incluindo fornecimento, carga e transporte de todos os materiais, exclui escavação) - (Caderno de Bueiros Celulares RT 01.45)</t>
  </si>
  <si>
    <t>RO-8473</t>
  </si>
  <si>
    <t>Corpo de Bueiro duplo celular de concreto moldado em loco, de 4,00 x 4,00 m com altura de aterro de 5,00 a 7,50 m - areia e brita comerciais (Execução, incluindo fornecimento, carga e transporte de todos os materiais, exclui escavação) - (Caderno de Bueiros Celulares RT 01.45)</t>
  </si>
  <si>
    <t>RO-8474</t>
  </si>
  <si>
    <t>Corpo de Bueiro duplo celular de concreto moldado em loco, de 4,00 x 4,00 m com altura de aterro de 5,00 a 7,50 m - areia extraída e brita produzida (Execução, incluindo fornecimento, carga e transporte de todos os materiais, exclui escavação) - (Caderno de Bueiros Celulares RT 01.45)</t>
  </si>
  <si>
    <t>RO-00697</t>
  </si>
  <si>
    <t>Corpo de Bueiro Duplo Tubular de Concreto D = 1,00 m PA1 - areia e brita comerciais (Execução, incluindo fornecimento, carga e transporte de todos os materiais, exclui escavação) - (Caderno de Drenagem RT 01.47.d)</t>
  </si>
  <si>
    <t>RO-00696</t>
  </si>
  <si>
    <t>Corpo de Bueiro Duplo Tubular de Concreto D = 1,00 m PA1 - areia extraída e brita produzida (Execução, incluindo fornecimento, carga e transporte de todos os materiais, exclui escavação) - (Caderno de Drenagem RT 01.47.d)</t>
  </si>
  <si>
    <t>RO-00703</t>
  </si>
  <si>
    <t>Corpo de Bueiro Duplo Tubular de Concreto D = 1,00 m PA2 - areia e brita comerciais (Execução, incluindo fornecimento, carga e transporte de todos os materiais, exclui escavação) - (Caderno de Drenagem RT 01.47.d)</t>
  </si>
  <si>
    <t>RO-00702</t>
  </si>
  <si>
    <t>Corpo de Bueiro Duplo Tubular de Concreto D = 1,00 m PA2 - areia extraída e brita produzida (Execução, incluindo fornecimento, carga e transporte de todos os materiais, exclui escavação) - (Caderno de Drenagem RT 01.47.d)</t>
  </si>
  <si>
    <t>RO-00709</t>
  </si>
  <si>
    <t>Corpo de Bueiro Duplo Tubular de Concreto D = 1,00 m PA3 - areia e brita comerciais (Execução, incluindo fornecimento, carga e transporte de todos os materiais, exclui escavação) - (Caderno de Drenagem RT 01.47.d)</t>
  </si>
  <si>
    <t>RO-00708</t>
  </si>
  <si>
    <t>Corpo de Bueiro Duplo Tubular de Concreto D = 1,00 m PA3 - areia extraída e brita produzida (Execução, incluindo fornecimento, carga e transporte de todos os materiais, exclui escavação) - (Caderno de Drenagem RT 01.47.d)</t>
  </si>
  <si>
    <t>RO-00699</t>
  </si>
  <si>
    <t>Corpo de Bueiro Duplo Tubular de Concreto D = 1,20 m PA1 - areia e brita comerciais (Execução, incluindo fornecimento, carga e transporte de todos os materiais, exclui escavação) - (Caderno de Drenagem RT 01.47.d)</t>
  </si>
  <si>
    <t>RO-00698</t>
  </si>
  <si>
    <t>Corpo de Bueiro Duplo Tubular de Concreto D = 1,20 m PA1 - areia extraída e brita produzida (Execução, incluindo fornecimento, carga e transporte de todos os materiais, exclui escavação) - (Caderno de Drenagem RT 01.47.d)</t>
  </si>
  <si>
    <t>RO-00705</t>
  </si>
  <si>
    <t>Corpo de Bueiro Duplo Tubular de Concreto D = 1,20 m PA2 - areia e brita comerciais (Execução, incluindo fornecimento, carga e transporte de todos os materiais, exclui escavação) - (Caderno de Drenagem RT 01.47.d)</t>
  </si>
  <si>
    <t>RO-00704</t>
  </si>
  <si>
    <t>Corpo de Bueiro Duplo Tubular de Concreto D = 1,20 m PA2 - areia extraída e brita produzida (Execução, incluindo fornecimento, carga e transporte de todos os materiais, exclui escavação) - (Caderno de Drenagem RT 01.47.d)</t>
  </si>
  <si>
    <t>RO-00711</t>
  </si>
  <si>
    <t>Corpo de Bueiro Duplo Tubular de Concreto D = 1,20 m PA3 - areia e brita comerciais (Execução, incluindo fornecimento, carga e transporte de todos os materiais, exclui escavação) - (Caderno de Drenagem RT 01.47.d)</t>
  </si>
  <si>
    <t>RO-00710</t>
  </si>
  <si>
    <t>Corpo de Bueiro Duplo Tubular de Concreto D = 1,20 m PA3 - areia extraída e brita produzida (Execução, incluindo fornecimento, carga e transporte de todos os materiais, exclui escavação) - (Caderno de Drenagem RT 01.47.d)</t>
  </si>
  <si>
    <t>RO-00701</t>
  </si>
  <si>
    <t>Corpo de Bueiro Duplo Tubular de Concreto D = 1,50 m PA1 - areia e brita comerciais (Execução, incluindo fornecimento, carga e transporte de todos os materiais, exclui escavação) - (Caderno de Drenagem RT 01.47.d)</t>
  </si>
  <si>
    <t>RO-00700</t>
  </si>
  <si>
    <t>Corpo de Bueiro Duplo Tubular de Concreto D = 1,50 m PA1 - areia extraída e brita produzida (Execução, incluindo fornecimento, carga e transporte de todos os materiais, exclui escavação) - (Caderno de Drenagem RT 01.47.d)</t>
  </si>
  <si>
    <t>RO-00707</t>
  </si>
  <si>
    <t>Corpo de Bueiro Duplo Tubular de Concreto D = 1,50 m PA2 - areia e brita comerciais (Execução, incluindo fornecimento, carga e transporte de todos os materiais, exclui escavação) - (Caderno de Drenagem RT 01.47.d)</t>
  </si>
  <si>
    <t>RO-00706</t>
  </si>
  <si>
    <t>Corpo de Bueiro Duplo Tubular de Concreto D = 1,50 m PA2 - areia extraída e brita produzida (Execução, incluindo fornecimento, carga e transporte de todos os materiais, exclui escavação) - (Caderno de Drenagem RT 01.47.d)</t>
  </si>
  <si>
    <t>RO-00713</t>
  </si>
  <si>
    <t>Corpo de Bueiro Duplo Tubular de Concreto D = 1,50 m PA3 - areia e brita comerciais (Execução, incluindo fornecimento, carga e transporte de todos os materiais, exclui escavação) - (Caderno de Drenagem RT 01.47.d)</t>
  </si>
  <si>
    <t>RO-00712</t>
  </si>
  <si>
    <t>Corpo de Bueiro Duplo Tubular de Concreto D = 1,50 m PA3 - areia extraída e brita produzida (Execução, incluindo fornecimento, carga e transporte de todos os materiais, exclui escavação) - (Caderno de Drenagem RT 01.47.d)</t>
  </si>
  <si>
    <t>RO-8059</t>
  </si>
  <si>
    <t>Corpo de Bueiro simples celular de concreto moldado em loco, de 1,50 x 1,50 m com altura de aterro de 0,00 a 1,00 m - areia e brita comerciais (Execução, incluindo fornecimento, carga e transporte de todos os materiais, exclui escavação) - (Caderno de Bueiros Celulares RT 01.45)</t>
  </si>
  <si>
    <t>RO-8060</t>
  </si>
  <si>
    <t>Corpo de Bueiro simples celular de concreto moldado em loco, de 1,50 x 1,50 m com altura de aterro de 0,00 a 1,00 m - areia extraída e brita produzida (Execução, incluindo fornecimento, carga e transporte de todos os materiais, exclui escavação) - (Caderno de Bueiros Celulares RT 01.45)</t>
  </si>
  <si>
    <t>RO-8061</t>
  </si>
  <si>
    <t>Corpo de Bueiro simples celular de concreto moldado em loco, de 1,50 x 1,50 m com altura de aterro de 1,00 a 2,50 m - areia e brita comerciais (Execução, incluindo fornecimento, carga e transporte de todos os materiais, exclui escavação) - (Caderno de Bueiros Celulares RT 01.45)</t>
  </si>
  <si>
    <t>RO-8062</t>
  </si>
  <si>
    <t>Corpo de Bueiro simples celular de concreto moldado em loco, de 1,50 x 1,50 m com altura de aterro de 1,00 a 2,50 m - areia extraída e brita produzida (Execução, incluindo fornecimento, carga e transporte de todos os materiais, exclui escavação) - (Caderno de Bueiros Celulares RT 01.45)</t>
  </si>
  <si>
    <t>RO-8063</t>
  </si>
  <si>
    <t>Corpo de Bueiro simples celular de concreto moldado em loco, de 1,50 x 1,50 m com altura de aterro de 2,50 a 5,00 m - areia e brita comerciais (Execução, incluindo fornecimento, carga e transporte de todos os materiais, exclui escavação) - (Caderno de Bueiros Celulares RT 01.45)</t>
  </si>
  <si>
    <t>RO-8064</t>
  </si>
  <si>
    <t>Corpo de Bueiro simples celular de concreto moldado em loco, de 1,50 x 1,50 m com altura de aterro de 2,50 a 5,00 m - areia extraída e brita produzida (Execução, incluindo fornecimento, carga e transporte de todos os materiais, exclui escavação) - (Caderno de Bueiros Celulares RT 01.45)</t>
  </si>
  <si>
    <t>RO-8065</t>
  </si>
  <si>
    <t>Corpo de Bueiro simples celular de concreto moldado em loco, de 1,50 x 1,50 m com altura de aterro de 5,00 a 7,50 m - areia e brita comerciais (Execução, incluindo fornecimento, carga e transporte de todos os materiais, exclui escavação) - (Caderno de Bueiros Celulares RT 01.45)</t>
  </si>
  <si>
    <t>RO-8066</t>
  </si>
  <si>
    <t>Corpo de Bueiro simples celular de concreto moldado em loco, de 1,50 x 1,50 m com altura de aterro de 5,00 a 7,50 m - areia extraída e brita produzida (Execução, incluindo fornecimento, carga e transporte de todos os materiais, exclui escavação) - (Caderno de Bueiros Celulares RT 01.45)</t>
  </si>
  <si>
    <t>RO-8067</t>
  </si>
  <si>
    <t>Corpo de Bueiro simples celular de concreto moldado em loco, de 2,00 x 2,00 m com altura de aterro de 0,00 a 1,00 m - areia e brita comerciais (Execução, incluindo fornecimento, carga e transporte de todos os materiais, exclui escavação) - (Caderno de Bueiros Celulares RT 01.45)</t>
  </si>
  <si>
    <t>RO-8068</t>
  </si>
  <si>
    <t>Corpo de Bueiro simples celular de concreto moldado em loco, de 2,00 x 2,00 m com altura de aterro de 0,00 a 1,00 m - areia extraída e brita produzida (Execução, incluindo fornecimento, carga e transporte de todos os materiais, exclui escavação) - (Caderno de Bueiros Celulares RT 01.45)</t>
  </si>
  <si>
    <t>RO-8069</t>
  </si>
  <si>
    <t>Corpo de Bueiro simples celular de concreto moldado em loco, de 2,00 x 2,00 m com altura de aterro de 1,00 a 2,50 m - areia e brita comerciais (Execução, incluindo fornecimento, carga e transporte de todos os materiais, exclui escavação) - (Caderno de Bueiros Celulares RT 01.45)</t>
  </si>
  <si>
    <t>RO-8070</t>
  </si>
  <si>
    <t>Corpo de Bueiro simples celular de concreto moldado em loco, de 2,00 x 2,00 m com altura de aterro de 1,00 a 2,50 m - areia extraída e brita produzida (Execução, incluindo fornecimento, carga e transporte de todos os materiais, exclui escavação) - (Caderno de Bueiros Celulares RT 01.45)</t>
  </si>
  <si>
    <t>RO-8072</t>
  </si>
  <si>
    <t>Corpo de Bueiro simples celular de concreto moldado em loco, de 2,00 x 2,00 m com altura de aterro de 2,50 a 5,00 m - areia e brita comerciais (Execução, incluindo fornecimento, carga e transporte de todos os materiais, exclui escavação) - (Caderno de Bueiros Celulares RT 01.45)</t>
  </si>
  <si>
    <t>RO-8095</t>
  </si>
  <si>
    <t>Corpo de Bueiro simples celular de concreto moldado em loco, de 2,00 x 2,00 m com altura de aterro de 2,50 a 5,00 m - areia extraída e brita produzida (Execução, incluindo fornecimento, carga e transporte de todos os materiais, exclui escavação) - (Caderno de Bueiros Celulares RT 01.45)</t>
  </si>
  <si>
    <t>RO-8096</t>
  </si>
  <si>
    <t>Corpo de Bueiro simples celular de concreto moldado em loco, de 2,00 x 2,00 m com altura de aterro de 5,00 a 7,50 m - areia e brita comerciais (Execução, incluindo fornecimento, carga e transporte de todos os materiais, exclui escavação) - (Caderno de Bueiros Celulares RT 01.45)</t>
  </si>
  <si>
    <t>RO-8097</t>
  </si>
  <si>
    <t>Corpo de Bueiro simples celular de concreto moldado em loco, de 2,00 x 2,00 m com altura de aterro de 5,00 a 7,50 m - areia extraída e brita produzida (Execução, incluindo fornecimento, carga e transporte de todos os materiais, exclui escavação) - (Caderno de Bueiros Celulares RT 01.45)</t>
  </si>
  <si>
    <t>RO-8098</t>
  </si>
  <si>
    <t>Corpo de Bueiro simples celular de concreto moldado em loco, de 2,00 x 2,50 m com altura de aterro de 0,00 a 1,00 m - areia e brita comerciais (Execução, incluindo fornecimento, carga e transporte de todos os materiais, exclui escavação) - (Caderno de Bueiros Celulares RT 01.45)</t>
  </si>
  <si>
    <t>RO-8099</t>
  </si>
  <si>
    <t>Corpo de Bueiro simples celular de concreto moldado em loco, de 2,00 x 2,50 m com altura de aterro de 0,00 a 1,00 m - areia extraída e brita produzida (Execução, incluindo fornecimento, carga e transporte de todos os materiais, exclui escavação) - (Caderno de Bueiros Celulares RT 01.45)</t>
  </si>
  <si>
    <t>RO-8111</t>
  </si>
  <si>
    <t>Corpo de Bueiro simples celular de concreto moldado em loco, de 2,00 x 2,50 m com altura de aterro de 1,00 a 2,50 m - areia e brita comerciais (Execução, incluindo fornecimento, carga e transporte de todos os materiais, exclui escavação) - (Caderno de Bueiros Celulares RT 01.45)</t>
  </si>
  <si>
    <t>RO-8116</t>
  </si>
  <si>
    <t>Corpo de Bueiro simples celular de concreto moldado em loco, de 2,00 x 2,50 m com altura de aterro de 1,00 a 2,50 m - areia extraída e brita produzida (Execução, incluindo fornecimento, carga e transporte de todos os materiais, exclui escavação) - (Caderno de Bueiros Celulares RT 01.45)</t>
  </si>
  <si>
    <t>RO-8117</t>
  </si>
  <si>
    <t>Corpo de Bueiro simples celular de concreto moldado em loco, de 2,00 x 2,50 m com altura de aterro de 2,50 a 5,00 m - areia e brita comerciais (Execução, incluindo fornecimento, carga e transporte de todos os materiais, exclui escavação) - (Caderno de Bueiros Celulares RT 01.45)</t>
  </si>
  <si>
    <t>RO-8118</t>
  </si>
  <si>
    <t>Corpo de Bueiro simples celular de concreto moldado em loco, de 2,00 x 2,50 m com altura de aterro de 2,50 a 5,00 m - areia extraída e brita produzida (Execução, incluindo fornecimento, carga e transporte de todos os materiais, exclui escavação) - (Caderno de Bueiros Celulares RT 01.45)</t>
  </si>
  <si>
    <t>RO-8119</t>
  </si>
  <si>
    <t>Corpo de Bueiro simples celular de concreto moldado em loco, de 2,00 x 2,50 m com altura de aterro de 5,00 a 7,50 m - areia e brita comerciais (Execução, incluindo fornecimento, carga e transporte de todos os materiais, exclui escavação) - (Caderno de Bueiros Celulares RT 01.45)</t>
  </si>
  <si>
    <t>RO-8120</t>
  </si>
  <si>
    <t>Corpo de Bueiro simples celular de concreto moldado em loco, de 2,00 x 2,50 m com altura de aterro de 5,00 a 7,50 m - areia extraída e brita produzida (Execução, incluindo fornecimento, carga e transporte de todos os materiais, exclui escavação) - (Caderno de Bueiros Celulares RT 01.45)</t>
  </si>
  <si>
    <t>RO-8124</t>
  </si>
  <si>
    <t>Corpo de Bueiro simples celular de concreto moldado em loco, de 2,00 x 3,00 m com altura de aterro de 0,00 a 1,00 m - areia e brita comerciais (Execução, incluindo fornecimento, carga e transporte de todos os materiais, exclui escavação) - (Caderno de Bueiros Celulares RT 01.45)</t>
  </si>
  <si>
    <t>RO-8125</t>
  </si>
  <si>
    <t>Corpo de Bueiro simples celular de concreto moldado em loco, de 2,00 x 3,00 m com altura de aterro de 0,00 a 1,00 m - areia extraída e brita produzida (Execução, incluindo fornecimento, carga e transporte de todos os materiais, exclui escavação) - (Caderno de Bueiros Celulares RT 01.45)</t>
  </si>
  <si>
    <t>RO-8126</t>
  </si>
  <si>
    <t>Corpo de Bueiro simples celular de concreto moldado em loco, de 2,00 x 3,00 m com altura de aterro de 1,00 a 2,50 m - areia e brita comerciais (Execução, incluindo fornecimento, carga e transporte de todos os materiais, exclui escavação) - (Caderno de Bueiros Celulares RT 01.45)</t>
  </si>
  <si>
    <t>RO-8127</t>
  </si>
  <si>
    <t>Corpo de Bueiro simples celular de concreto moldado em loco, de 2,00 x 3,00 m com altura de aterro de 1,00 a 2,50 m - areia extraída e brita produzida (Execução, incluindo fornecimento, carga e transporte de todos os materiais, exclui escavação) - (Caderno de Bueiros Celulares RT 01.45)</t>
  </si>
  <si>
    <t>RO-8128</t>
  </si>
  <si>
    <t>Corpo de Bueiro simples celular de concreto moldado em loco, de 2,00 x 3,00 m com altura de aterro de 2,50 a 5,00 m - areia e brita comerciais (Execução, incluindo fornecimento, carga e transporte de todos os materiais, exclui escavação) - (Caderno de Bueiros Celulares RT 01.45)</t>
  </si>
  <si>
    <t>RO-8129</t>
  </si>
  <si>
    <t>Corpo de Bueiro simples celular de concreto moldado em loco, de 2,00 x 3,00 m com altura de aterro de 2,50 a 5,00 m - areia extraída e brita produzida (Execução, incluindo fornecimento, carga e transporte de todos os materiais, exclui escavação) - (Caderno de Bueiros Celulares RT 01.45)</t>
  </si>
  <si>
    <t>RO-8130</t>
  </si>
  <si>
    <t>Corpo de Bueiro simples celular de concreto moldado em loco, de 2,00 x 3,00 m com altura de aterro de 5,00 a 7,50 m - areia e brita comerciais (Execução, incluindo fornecimento, carga e transporte de todos os materiais, exclui escavação) - (Caderno de Bueiros Celulares RT 01.45)</t>
  </si>
  <si>
    <t>RO-8131</t>
  </si>
  <si>
    <t>Corpo de Bueiro simples celular de concreto moldado em loco, de 2,00 x 3,00 m com altura de aterro de 5,00 a 7,50 m - areia extraída e brita produzida (Execução, incluindo fornecimento, carga e transporte de todos os materiais, exclui escavação) - (Caderno de Bueiros Celulares RT 01.45)</t>
  </si>
  <si>
    <t>RO-8132</t>
  </si>
  <si>
    <t>Corpo de Bueiro simples celular de concreto moldado em loco, de 2,50 x 2,50 m com altura de aterro de 0,00 a 1,00 m - areia e brita comerciais (Execução, incluindo fornecimento, carga e transporte de todos os materiais, exclui escavação) - (Caderno de Bueiros Celulares RT 01.45)</t>
  </si>
  <si>
    <t>RO-8138</t>
  </si>
  <si>
    <t>Corpo de Bueiro simples celular de concreto moldado em loco, de 2,50 x 2,50 m com altura de aterro de 0,00 a 1,00 m - areia extraída e brita produzida (Execução, incluindo fornecimento, carga e transporte de todos os materiais, exclui escavação) - (Caderno de Bueiros Celulares RT 01.45)</t>
  </si>
  <si>
    <t>RO-8139</t>
  </si>
  <si>
    <t>Corpo de Bueiro simples celular de concreto moldado em loco, de 2,50 x 2,50 m com altura de aterro de 1,00 a 2,50 m - areia e brita comerciais (Execução, incluindo fornecimento, carga e transporte de todos os materiais, exclui escavação) - (Caderno de Bueiros Celulares RT 01.45)</t>
  </si>
  <si>
    <t>RO-8140</t>
  </si>
  <si>
    <t>Corpo de Bueiro simples celular de concreto moldado em loco, de 2,50 x 2,50 m com altura de aterro de 1,00 a 2,50 m - areia extraída e brita produzida (Execução, incluindo fornecimento, carga e transporte de todos os materiais, exclui escavação) - (Caderno de Bueiros Celulares RT 01.45)</t>
  </si>
  <si>
    <t>RO-8141</t>
  </si>
  <si>
    <t>Corpo de Bueiro simples celular de concreto moldado em loco, de 2,50 x 2,50 m com altura de aterro de 2,50 a 5,00 m - areia e brita comerciais (Execução, incluindo fornecimento, carga e transporte de todos os materiais, exclui escavação) - (Caderno de Bueiros Celulares RT 01.45)</t>
  </si>
  <si>
    <t>RO-8142</t>
  </si>
  <si>
    <t>Corpo de Bueiro simples celular de concreto moldado em loco, de 2,50 x 2,50 m com altura de aterro de 2,50 a 5,00 m - areia extraída e brita produzida (Execução, incluindo fornecimento, carga e transporte de todos os materiais, exclui escavação) - (Caderno de Bueiros Celulares RT 01.45)</t>
  </si>
  <si>
    <t>RO-8143</t>
  </si>
  <si>
    <t>Corpo de Bueiro simples celular de concreto moldado em loco, de 2,50 x 2,50 m com altura de aterro de 5,00 a 7,50 m - areia e brita comerciais (Execução, incluindo fornecimento, carga e transporte de todos os materiais, exclui escavação) - (Caderno de Bueiros Celulares RT 01.45)</t>
  </si>
  <si>
    <t>RO-8144</t>
  </si>
  <si>
    <t>Corpo de Bueiro simples celular de concreto moldado em loco, de 2,50 x 2,50 m com altura de aterro de 5,00 a 7,50 m - areia extraída e brita produzida (Execução, incluindo fornecimento, carga e transporte de todos os materiais, exclui escavação) - (Caderno de Bueiros Celulares RT 01.45)</t>
  </si>
  <si>
    <t>RO-8155</t>
  </si>
  <si>
    <t>Corpo de Bueiro simples celular de concreto moldado em loco, de 2,50 x 3,00 m com altura de aterro de 0,00 a 1,00 m - areia e brita comerciais (Execução, incluindo fornecimento, carga e transporte de todos os materiais, exclui escavação) - (Caderno de Bueiros Celulares RT 01.45)</t>
  </si>
  <si>
    <t>RO-8157</t>
  </si>
  <si>
    <t>Corpo de Bueiro simples celular de concreto moldado em loco, de 2,50 x 3,00 m com altura de aterro de 0,00 a 1,00 m - areia extraída e brita produzida (Execução, incluindo fornecimento, carga e transporte de todos os materiais, exclui escavação) - (Caderno de Bueiros Celulares RT 01.45)</t>
  </si>
  <si>
    <t>RO-8159</t>
  </si>
  <si>
    <t>Corpo de Bueiro simples celular de concreto moldado em loco, de 2,50 x 3,00 m com altura de aterro de 1,00 a 2,50 m - areia e brita comerciais (Execução, incluindo fornecimento, carga e transporte de todos os materiais, exclui escavação) - (Caderno de Bueiros Celulares RT 01.45)</t>
  </si>
  <si>
    <t>RO-8161</t>
  </si>
  <si>
    <t>Corpo de Bueiro simples celular de concreto moldado em loco, de 2,50 x 3,00 m com altura de aterro de 1,00 a 2,50 m - areia extraída e brita produzida (Execução, incluindo fornecimento, carga e transporte de todos os materiais, exclui escavação) - (Caderno de Bueiros Celulares RT 01.45)</t>
  </si>
  <si>
    <t>RO-8162</t>
  </si>
  <si>
    <t>Corpo de Bueiro simples celular de concreto moldado em loco, de 2,50 x 3,00 m com altura de aterro de 2,50 a 5,00 m - areia e brita comerciais (Execução, incluindo fornecimento, carga e transporte de todos os materiais, exclui escavação) - (Caderno de Bueiros Celulares RT 01.45)</t>
  </si>
  <si>
    <t>RO-8163</t>
  </si>
  <si>
    <t>Corpo de Bueiro simples celular de concreto moldado em loco, de 2,50 x 3,00 m com altura de aterro de 2,50 a 5,00 m - areia extraída e brita produzida (Execução, incluindo fornecimento, carga e transporte de todos os materiais, exclui escavação) - (Caderno de Bueiros Celulares RT 01.45)</t>
  </si>
  <si>
    <t>RO-8164</t>
  </si>
  <si>
    <t>Corpo de Bueiro simples celular de concreto moldado em loco, de 2,50 x 3,00 m com altura de aterro de 5,00 a 7,50 m - areia e brita comerciais (Execução, incluindo fornecimento, carga e transporte de todos os materiais, exclui escavação) - (Caderno de Bueiros Celulares RT 01.45)</t>
  </si>
  <si>
    <t>RO-8165</t>
  </si>
  <si>
    <t>Corpo de Bueiro simples celular de concreto moldado em loco, de 2,50 x 3,00 m com altura de aterro de 5,00 a 7,50 m - areia extraída e brita produzida (Execução, incluindo fornecimento, carga e transporte de todos os materiais, exclui escavação) - (Caderno de Bueiros Celulares RT 01.45)</t>
  </si>
  <si>
    <t>RO-8166</t>
  </si>
  <si>
    <t>Corpo de Bueiro simples celular de concreto moldado em loco, de 3,00 x 2,00 m com altura de aterro de 0,00 a 1,00 m - areia e brita comerciais (Execução, incluindo fornecimento, carga e transporte de todos os materiais, exclui escavação) - (Caderno de Bueiros Celulares RT 01.45)</t>
  </si>
  <si>
    <t>RO-8167</t>
  </si>
  <si>
    <t>Corpo de Bueiro simples celular de concreto moldado em loco, de 3,00 x 2,00 m com altura de aterro de 0,00 a 1,00 m - areia extraída e brita produzida (Execução, incluindo fornecimento, carga e transporte de todos os materiais, exclui escavação) - (Caderno de Bueiros Celulares RT 01.45)</t>
  </si>
  <si>
    <t>RO-8168</t>
  </si>
  <si>
    <t>Corpo de Bueiro simples celular de concreto moldado em loco, de 3,00 x 2,00 m com altura de aterro de 1,00 a 2,50 m - areia e brita comerciais (Execução, incluindo fornecimento, carga e transporte de todos os materiais, exclui escavação) - (Caderno de Bueiros Celulares RT 01.45)</t>
  </si>
  <si>
    <t>RO-8169</t>
  </si>
  <si>
    <t>Corpo de Bueiro simples celular de concreto moldado em loco, de 3,00 x 2,00 m com altura de aterro de 1,00 a 2,50 m - areia extraída e brita produzida (Execução, incluindo fornecimento, carga e transporte de todos os materiais, exclui escavação) - (Caderno de Bueiros Celulares RT 01.45)</t>
  </si>
  <si>
    <t>RO-8170</t>
  </si>
  <si>
    <t>Corpo de Bueiro simples celular de concreto moldado em loco, de 3,00 x 2,00 m com altura de aterro de 2,50 a 5,00 m - areia e brita comerciais (Execução, incluindo fornecimento, carga e transporte de todos os materiais, exclui escavação) - (Caderno de Bueiros Celulares RT 01.45)</t>
  </si>
  <si>
    <t>RO-8171</t>
  </si>
  <si>
    <t>Corpo de Bueiro simples celular de concreto moldado em loco, de 3,00 x 2,00 m com altura de aterro de 2,50 a 5,00 m - areia extraída e brita produzida (Execução, incluindo fornecimento, carga e transporte de todos os materiais, exclui escavação) - (Caderno de Bueiros Celulares RT 01.45)</t>
  </si>
  <si>
    <t>RO-8172</t>
  </si>
  <si>
    <t>Corpo de Bueiro simples celular de concreto moldado em loco, de 3,00 x 2,00 m com altura de aterro de 5,00 a 7,50 m - areia e brita comerciais (Execução, incluindo fornecimento, carga e transporte de todos os materiais, exclui escavação) - (Caderno de Bueiros Celulares RT 01.45)</t>
  </si>
  <si>
    <t>RO-8173</t>
  </si>
  <si>
    <t>Corpo de Bueiro simples celular de concreto moldado em loco, de 3,00 x 2,00 m com altura de aterro de 5,00 a 7,50 m - areia extraída e brita produzida (Execução, incluindo fornecimento, carga e transporte de todos os materiais, exclui escavação) - (Caderno de Bueiros Celulares RT 01.45)</t>
  </si>
  <si>
    <t>RO-8174</t>
  </si>
  <si>
    <t>Corpo de Bueiro simples celular de concreto moldado em loco, de 3,00 x 2,50 m com altura de aterro de 0,00 a 1,00 m - areia e brita comerciais (Execução, incluindo fornecimento, carga e transporte de todos os materiais, exclui escavação) - (Caderno de Bueiros Celulares RT 01.45)</t>
  </si>
  <si>
    <t>RO-8175</t>
  </si>
  <si>
    <t>Corpo de Bueiro simples celular de concreto moldado em loco, de 3,00 x 2,50 m com altura de aterro de 0,00 a 1,00 m - areia extraída e brita produzida (Execução, incluindo fornecimento, carga e transporte de todos os materiais, exclui escavação) - (Caderno de Bueiros Celulares RT 01.45)</t>
  </si>
  <si>
    <t>RO-8176</t>
  </si>
  <si>
    <t>Corpo de Bueiro simples celular de concreto moldado em loco, de 3,00 x 2,50 m com altura de aterro de 1,00 a 2,50 m - areia e brita comerciais (Execução, incluindo fornecimento, carga e transporte de todos os materiais, exclui escavação) - (Caderno de Bueiros Celulares RT 01.45)</t>
  </si>
  <si>
    <t>RO-8177</t>
  </si>
  <si>
    <t>Corpo de Bueiro simples celular de concreto moldado em loco, de 3,00 x 2,50 m com altura de aterro de 1,00 a 2,50 m - areia extraída e brita produzida (Execução, incluindo fornecimento, carga e transporte de todos os materiais, exclui escavação) - (Caderno de Bueiros Celulares RT 01.45)</t>
  </si>
  <si>
    <t>RO-8178</t>
  </si>
  <si>
    <t>Corpo de Bueiro simples celular de concreto moldado em loco, de 3,00 x 2,50 m com altura de aterro de 2,50 a 5,00 m - areia e brita comerciais (Execução, incluindo fornecimento, carga e transporte de todos os materiais, exclui escavação) - (Caderno de Bueiros Celulares RT 01.45)</t>
  </si>
  <si>
    <t>RO-8179</t>
  </si>
  <si>
    <t>Corpo de Bueiro simples celular de concreto moldado em loco, de 3,00 x 2,50 m com altura de aterro de 2,50 a 5,00 m - areia extraída e brita produzida (Execução, incluindo fornecimento, carga e transporte de todos os materiais, exclui escavação) - (Caderno de Bueiros Celulares RT 01.45)</t>
  </si>
  <si>
    <t>RO-8180</t>
  </si>
  <si>
    <t>Corpo de Bueiro simples celular de concreto moldado em loco, de 3,00 x 2,50 m com altura de aterro de 5,00 a 7,50 m - areia e brita comerciais (Execução, incluindo fornecimento, carga e transporte de todos os materiais, exclui escavação) - (Caderno de Bueiros Celulares RT 01.45)</t>
  </si>
  <si>
    <t>RO-8181</t>
  </si>
  <si>
    <t>Corpo de Bueiro simples celular de concreto moldado em loco, de 3,00 x 2,50 m com altura de aterro de 5,00 a 7,50 m - areia extraída e brita produzida (Execução, incluindo fornecimento, carga e transporte de todos os materiais, exclui escavação) - (Caderno de Bueiros Celulares RT 01.45)</t>
  </si>
  <si>
    <t>RO-8182</t>
  </si>
  <si>
    <t>Corpo de Bueiro simples celular de concreto moldado em loco, de 3,00 x 3,00 m com altura de aterro de 0,00 a 1,00 m - areia e brita comerciais (Execução, incluindo fornecimento, carga e transporte de todos os materiais, exclui escavação) - (Caderno de Bueiros Celulares RT 01.45)</t>
  </si>
  <si>
    <t>RO-8183</t>
  </si>
  <si>
    <t>Corpo de Bueiro simples celular de concreto moldado em loco, de 3,00 x 3,00 m com altura de aterro de 0,00 a 1,00 m - areia extraída e brita produzida (Execução, incluindo fornecimento, carga e transporte de todos os materiais, exclui escavação) - (Caderno de Bueiros Celulares RT 01.45)</t>
  </si>
  <si>
    <t>RO-8184</t>
  </si>
  <si>
    <t>Corpo de Bueiro simples celular de concreto moldado em loco, de 3,00 x 3,00 m com altura de aterro de 1,00 a 2,50 m - areia e brita comerciais (Execução, incluindo fornecimento, carga e transporte de todos os materiais, exclui escavação) - (Caderno de Bueiros Celulares RT 01.45)</t>
  </si>
  <si>
    <t>RO-8185</t>
  </si>
  <si>
    <t>Corpo de Bueiro simples celular de concreto moldado em loco, de 3,00 x 3,00 m com altura de aterro de 1,00 a 2,50 m - areia extraída e brita produzida (Execução, incluindo fornecimento, carga e transporte de todos os materiais, exclui escavação) - (Caderno de Bueiros Celulares RT 01.45)</t>
  </si>
  <si>
    <t>RO-8186</t>
  </si>
  <si>
    <t>Corpo de Bueiro simples celular de concreto moldado em loco, de 3,00 x 3,00 m com altura de aterro de 2,50 a 5,00 m - areia e brita comerciais (Execução, incluindo fornecimento, carga e transporte de todos os materiais, exclui escavação) - (Caderno de Bueiros Celulares RT 01.45)</t>
  </si>
  <si>
    <t>RO-8187</t>
  </si>
  <si>
    <t>Corpo de Bueiro simples celular de concreto moldado em loco, de 3,00 x 3,00 m com altura de aterro de 2,50 a 5,00 m - areia extraída e brita produzida (Execução, incluindo fornecimento, carga e transporte de todos os materiais, exclui escavação) - (Caderno de Bueiros Celulares RT 01.45)</t>
  </si>
  <si>
    <t>RO-8188</t>
  </si>
  <si>
    <t>Corpo de Bueiro simples celular de concreto moldado em loco, de 3,00 x 3,00 m com altura de aterro de 5,00 a 7,50 m - areia e brita comerciais (Execução, incluindo fornecimento, carga e transporte de todos os materiais, exclui escavação) - (Caderno de Bueiros Celulares RT 01.45)</t>
  </si>
  <si>
    <t>RO-8189</t>
  </si>
  <si>
    <t>Corpo de Bueiro simples celular de concreto moldado em loco, de 3,00 x 3,00 m com altura de aterro de 5,00 a 7,50 m - areia extraída e brita produzida (Execução, incluindo fornecimento, carga e transporte de todos os materiais, exclui escavação) - (Caderno de Bueiros Celulares RT 01.45)</t>
  </si>
  <si>
    <t>RO-8190</t>
  </si>
  <si>
    <t>Corpo de Bueiro simples celular de concreto moldado em loco, de 3,50 x 2,50 m com altura de aterro de 0,00 a 1,00 m - areia e brita comerciais (Execução, incluindo fornecimento, carga e transporte de todos os materiais, exclui escavação) - (Caderno de Bueiros Celulares RT 01.45)</t>
  </si>
  <si>
    <t>RO-8191</t>
  </si>
  <si>
    <t>Corpo de Bueiro simples celular de concreto moldado em loco, de 3,50 x 2,50 m com altura de aterro de 0,00 a 1,00 m - areia extraída e brita produzida (Execução, incluindo fornecimento, carga e transporte de todos os materiais, exclui escavação) - (Caderno de Bueiros Celulares RT 01.45)</t>
  </si>
  <si>
    <t>RO-8192</t>
  </si>
  <si>
    <t>Corpo de Bueiro simples celular de concreto moldado em loco, de 3,50 x 2,50 m com altura de aterro de 1,00 a 2,50 m - areia e brita comerciais (Execução, incluindo fornecimento, carga e transporte de todos os materiais, exclui escavação) - (Caderno de Bueiros Celulares RT 01.45)</t>
  </si>
  <si>
    <t>RO-8193</t>
  </si>
  <si>
    <t>Corpo de Bueiro simples celular de concreto moldado em loco, de 3,50 x 2,50 m com altura de aterro de 1,00 a 2,50 m - areia extraída e brita produzida (Execução, incluindo fornecimento, carga e transporte de todos os materiais, exclui escavação) - (Caderno de Bueiros Celulares RT 01.45)</t>
  </si>
  <si>
    <t>RO-8194</t>
  </si>
  <si>
    <t>Corpo de Bueiro simples celular de concreto moldado em loco, de 3,50 x 2,50 m com altura de aterro de 2,50 a 5,00 m - areia e brita comerciais (Execução, incluindo fornecimento, carga e transporte de todos os materiais, exclui escavação) - (Caderno de Bueiros Celulares RT 01.45)</t>
  </si>
  <si>
    <t>RO-8195</t>
  </si>
  <si>
    <t>Corpo de Bueiro simples celular de concreto moldado em loco, de 3,50 x 2,50 m com altura de aterro de 2,50 a 5,00 m - areia extraída e brita produzida (Execução, incluindo fornecimento, carga e transporte de todos os materiais, exclui escavação) - (Caderno de Bueiros Celulares RT 01.45)</t>
  </si>
  <si>
    <t>RO-8196</t>
  </si>
  <si>
    <t>Corpo de Bueiro simples celular de concreto moldado em loco, de 3,50 x 2,50 m com altura de aterro de 5,00 a 7,50 m - areia e brita comerciais (Execução, incluindo fornecimento, carga e transporte de todos os materiais, exclui escavação) - (Caderno de Bueiros Celulares RT 01.45)</t>
  </si>
  <si>
    <t>RO-8197</t>
  </si>
  <si>
    <t>Corpo de Bueiro simples celular de concreto moldado em loco, de 3,50 x 2,50 m com altura de aterro de 5,00 a 7,50 m - areia extraída e brita produzida (Execução, incluindo fornecimento, carga e transporte de todos os materiais, exclui escavação) - (Caderno de Bueiros Celulares RT 01.45)</t>
  </si>
  <si>
    <t>RO-8198</t>
  </si>
  <si>
    <t>Corpo de Bueiro simples celular de concreto moldado em loco, de 3,50 x 3,00 m com altura de aterro de 0,00 a 1,00 m - areia e brita comerciais (Execução, incluindo fornecimento, carga e transporte de todos os materiais, exclui escavação) - (Caderno de Bueiros Celulares RT 01.45)</t>
  </si>
  <si>
    <t>RO-8199</t>
  </si>
  <si>
    <t>Corpo de Bueiro simples celular de concreto moldado em loco, de 3,50 x 3,00 m com altura de aterro de 0,00 a 1,00 m - areia extraída e brita produzida (Execução, incluindo fornecimento, carga e transporte de todos os materiais, exclui escavação) - (Caderno de Bueiros Celulares RT 01.45)</t>
  </si>
  <si>
    <t>RO-8200</t>
  </si>
  <si>
    <t>Corpo de Bueiro simples celular de concreto moldado em loco, de 3,50 x 3,00 m com altura de aterro de 1,00 a 2,50 m - areia e brita comerciais (Execução, incluindo fornecimento, carga e transporte de todos os materiais, exclui escavação) - (Caderno de Bueiros Celulares RT 01.45)</t>
  </si>
  <si>
    <t>RO-8201</t>
  </si>
  <si>
    <t>Corpo de Bueiro simples celular de concreto moldado em loco, de 3,50 x 3,00 m com altura de aterro de 1,00 a 2,50 m - areia extraída e brita produzida (Execução, incluindo fornecimento, carga e transporte de todos os materiais, exclui escavação) - (Caderno de Bueiros Celulares RT 01.45)</t>
  </si>
  <si>
    <t>RO-8202</t>
  </si>
  <si>
    <t>Corpo de Bueiro simples celular de concreto moldado em loco, de 3,50 x 3,00 m com altura de aterro de 2,50 a 5,00 m - areia e brita comerciais (Execução, incluindo fornecimento, carga e transporte de todos os materiais, exclui escavação) - (Caderno de Bueiros Celulares RT 01.45)</t>
  </si>
  <si>
    <t>RO-8203</t>
  </si>
  <si>
    <t>Corpo de Bueiro simples celular de concreto moldado em loco, de 3,50 x 3,00 m com altura de aterro de 2,50 a 5,00 m - areia extraída e brita produzida (Execução, incluindo fornecimento, carga e transporte de todos os materiais, exclui escavação) - (Caderno de Bueiros Celulares RT 01.45)</t>
  </si>
  <si>
    <t>RO-8204</t>
  </si>
  <si>
    <t>Corpo de Bueiro simples celular de concreto moldado em loco, de 3,50 x 3,00 m com altura de aterro de 5,00 a 7,50 m - areia e brita comerciais (Execução, incluindo fornecimento, carga e transporte de todos os materiais, exclui escavação) - (Caderno de Bueiros Celulares RT 01.45)</t>
  </si>
  <si>
    <t>RO-8206</t>
  </si>
  <si>
    <t>Corpo de Bueiro simples celular de concreto moldado em loco, de 3,50 x 3,00 m com altura de aterro de 5,00 a 7,50 m - areia extraída e brita produzida (Execução, incluindo fornecimento, carga e transporte de todos os materiais, exclui escavação) - (Caderno de Bueiros Celulares RT 01.45)</t>
  </si>
  <si>
    <t>RO-8207</t>
  </si>
  <si>
    <t>Corpo de Bueiro simples celular de concreto moldado em loco, de 3,50 x 3,50 m com altura de aterro de 0,00 a 1,00 m - areia e brita comerciais (Execução, incluindo fornecimento, carga e transporte de todos os materiais, exclui escavação) - (Caderno de Bueiros Celulares RT 01.45)</t>
  </si>
  <si>
    <t>RO-8208</t>
  </si>
  <si>
    <t>Corpo de Bueiro simples celular de concreto moldado em loco, de 3,50 x 3,50 m com altura de aterro de 0,00 a 1,00 m - areia extraída e brita produzida (Execução, incluindo fornecimento, carga e transporte de todos os materiais, exclui escavação) - (Caderno de Bueiros Celulares RT 01.45)</t>
  </si>
  <si>
    <t>RO-8209</t>
  </si>
  <si>
    <t>Corpo de Bueiro simples celular de concreto moldado em loco, de 3,50 x 3,50 m com altura de aterro de 1,00 a 2,50 m - areia e brita comerciais (Execução, incluindo fornecimento, carga e transporte de todos os materiais, exclui escavação) - (Caderno de Bueiros Celulares RT 01.45)</t>
  </si>
  <si>
    <t>RO-8210</t>
  </si>
  <si>
    <t>Corpo de Bueiro simples celular de concreto moldado em loco, de 3,50 x 3,50 m com altura de aterro de 1,00 a 2,50 m - areia extraída e brita produzida (Execução, incluindo fornecimento, carga e transporte de todos os materiais, exclui escavação) - (Caderno de Bueiros Celulares RT 01.45)</t>
  </si>
  <si>
    <t>RO-8211</t>
  </si>
  <si>
    <t>Corpo de Bueiro simples celular de concreto moldado em loco, de 3,50 x 3,50 m com altura de aterro de 2,50 a 5,00 m - areia e brita comerciais (Execução, incluindo fornecimento, carga e transporte de todos os materiais, exclui escavação) - (Caderno de Bueiros Celulares RT 01.45)</t>
  </si>
  <si>
    <t>RO-8212</t>
  </si>
  <si>
    <t>Corpo de Bueiro simples celular de concreto moldado em loco, de 3,50 x 3,50 m com altura de aterro de 2,50 a 5,00 m - areia extraída e brita produzida (Execução, incluindo fornecimento, carga e transporte de todos os materiais, exclui escavação) - (Caderno de Bueiros Celulares RT 01.45)</t>
  </si>
  <si>
    <t>RO-8213</t>
  </si>
  <si>
    <t>Corpo de Bueiro simples celular de concreto moldado em loco, de 3,50 x 3,50 m com altura de aterro de 5,00 a 7,50 m - areia e brita comerciais (Execução, incluindo fornecimento, carga e transporte de todos os materiais, exclui escavação) - (Caderno de Bueiros Celulares RT 01.45)</t>
  </si>
  <si>
    <t>RO-8214</t>
  </si>
  <si>
    <t>Corpo de Bueiro simples celular de concreto moldado em loco, de 3,50 x 3,50 m com altura de aterro de 5,00 a 7,50 m - areia extraída e brita produzida (Execução, incluindo fornecimento, carga e transporte de todos os materiais, exclui escavação) - (Caderno de Bueiros Celulares RT 01.45)</t>
  </si>
  <si>
    <t>RO-8215</t>
  </si>
  <si>
    <t>Corpo de Bueiro simples celular de concreto moldado em loco, de 4,00 x 3,00 m com altura de aterro de 0,00 a 1,00 m - areia e brita comerciais (Execução, incluindo fornecimento, carga e transporte de todos os materiais, exclui escavação) - (Caderno de Bueiros Celulares RT 01.45)</t>
  </si>
  <si>
    <t>RO-8216</t>
  </si>
  <si>
    <t>Corpo de Bueiro simples celular de concreto moldado em loco, de 4,00 x 3,00 m com altura de aterro de 0,00 a 1,00 m - areia extraída e brita produzida (Execução, incluindo fornecimento, carga e transporte de todos os materiais, exclui escavação) - (Caderno de Bueiros Celulares RT 01.45)</t>
  </si>
  <si>
    <t>RO-8217</t>
  </si>
  <si>
    <t>Corpo de Bueiro simples celular de concreto moldado em loco, de 4,00 x 3,00 m com altura de aterro de 1,00 a 2,50 m - areia e brita comerciais (Execução, incluindo fornecimento, carga e transporte de todos os materiais, exclui escavação) - (Caderno de Bueiros Celulares RT 01.45)</t>
  </si>
  <si>
    <t>RO-8218</t>
  </si>
  <si>
    <t>Corpo de Bueiro simples celular de concreto moldado em loco, de 4,00 x 3,00 m com altura de aterro de 1,00 a 2,50 m - areia extraída e brita produzida (Execução, incluindo fornecimento, carga e transporte de todos os materiais, exclui escavação) - (Caderno de Bueiros Celulares RT 01.45)</t>
  </si>
  <si>
    <t>RO-8219</t>
  </si>
  <si>
    <t>Corpo de Bueiro simples celular de concreto moldado em loco, de 4,00 x 3,00 m com altura de aterro de 2,50 a 5,00 m - areia e brita comerciais (Execução, incluindo fornecimento, carga e transporte de todos os materiais, exclui escavação) - (Caderno de Bueiros Celulares RT 01.45)</t>
  </si>
  <si>
    <t>RO-8220</t>
  </si>
  <si>
    <t>Corpo de Bueiro simples celular de concreto moldado em loco, de 4,00 x 3,00 m com altura de aterro de 2,50 a 5,00 m - areia extraída e brita produzida (Execução, incluindo fornecimento, carga e transporte de todos os materiais, exclui escavação) - (Caderno de Bueiros Celulares RT 01.45)</t>
  </si>
  <si>
    <t>RO-8221</t>
  </si>
  <si>
    <t>Corpo de Bueiro simples celular de concreto moldado em loco, de 4,00 x 3,00 m com altura de aterro de 5,00 a 7,50 m - areia e brita comerciais (Execução, incluindo fornecimento, carga e transporte de todos os materiais, exclui escavação) - (Caderno de Bueiros Celulares RT 01.45)</t>
  </si>
  <si>
    <t>RO-8222</t>
  </si>
  <si>
    <t>Corpo de Bueiro simples celular de concreto moldado em loco, de 4,00 x 3,00 m com altura de aterro de 5,00 a 7,50 m - areia extraída e brita produzida (Execução, incluindo fornecimento, carga e transporte de todos os materiais, exclui escavação) - (Caderno de Bueiros Celulares RT 01.45)</t>
  </si>
  <si>
    <t>RO-8223</t>
  </si>
  <si>
    <t>Corpo de Bueiro simples celular de concreto moldado em loco, de 4,00 x 4,00 m com altura de aterro de 0,00 a 1,00 m - areia e brita comerciais (Execução, incluindo fornecimento, carga e transporte de todos os materiais, exclui escavação) - (Caderno de Bueiros Celulares RT 01.45)</t>
  </si>
  <si>
    <t>RO-8224</t>
  </si>
  <si>
    <t>Corpo de Bueiro simples celular de concreto moldado em loco, de 4,00 x 4,00 m com altura de aterro de 0,00 a 1,00 m - areia extraída e brita produzida (Execução, incluindo fornecimento, carga e transporte de todos os materiais, exclui escavação) - (Caderno de Bueiros Celulares RT 01.45)</t>
  </si>
  <si>
    <t>RO-8225</t>
  </si>
  <si>
    <t>Corpo de Bueiro simples celular de concreto moldado em loco, de 4,00 x 4,00 m com altura de aterro de 1,00 a 2,50 m - areia e brita comerciais (Execução, incluindo fornecimento, carga e transporte de todos os materiais, exclui escavação) - (Caderno de Bueiros Celulares RT 01.45)</t>
  </si>
  <si>
    <t>RO-8226</t>
  </si>
  <si>
    <t>Corpo de Bueiro simples celular de concreto moldado em loco, de 4,00 x 4,00 m com altura de aterro de 1,00 a 2,50 m - areia extraída e brita produzida (Execução, incluindo fornecimento, carga e transporte de todos os materiais, exclui escavação) - (Caderno de Bueiros Celulares RT 01.45)</t>
  </si>
  <si>
    <t>RO-8227</t>
  </si>
  <si>
    <t>Corpo de Bueiro simples celular de concreto moldado em loco, de 4,00 x 4,00 m com altura de aterro de 2,50 a 5,00 m - areia e brita comerciais (Execução, incluindo fornecimento, carga e transporte de todos os materiais, exclui escavação) - (Caderno de Bueiros Celulares RT 01.45)</t>
  </si>
  <si>
    <t>RO-8228</t>
  </si>
  <si>
    <t>Corpo de Bueiro simples celular de concreto moldado em loco, de 4,00 x 4,00 m com altura de aterro de 2,50 a 5,00 m - areia extraída e brita produzida (Execução, incluindo fornecimento, carga e transporte de todos os materiais, exclui escavação) - (Caderno de Bueiros Celulares RT 01.45)</t>
  </si>
  <si>
    <t>RO-8229</t>
  </si>
  <si>
    <t>Corpo de Bueiro simples celular de concreto moldado em loco, de 4,00 x 4,00 m com altura de aterro de 5,00 a 7,50 m - areia e brita comerciais (Execução, incluindo fornecimento, carga e transporte de todos os materiais, exclui escavação) - (Caderno de Bueiros Celulares RT 01.45)</t>
  </si>
  <si>
    <t>RO-8230</t>
  </si>
  <si>
    <t>Corpo de Bueiro simples celular de concreto moldado em loco, de 4,00 x 4,00 m com altura de aterro de 5,00 a 7,50 m - areia extraída e brita produzida (Execução, incluindo fornecimento, carga e transporte de todos os materiais, exclui escavação) - (Caderno de Bueiros Celulares RT 01.45)</t>
  </si>
  <si>
    <t>RO-00627</t>
  </si>
  <si>
    <t>Corpo de Bueiro Simples Tubular de Concreto D = 0,60 m PA1 - areia e brita comerciais (Execução, incluindo fornecimento, carga e transporte de todos os materiais, exclui escavação) - (Caderno de Drenagem RT 01.47.d)</t>
  </si>
  <si>
    <t>RO-00626</t>
  </si>
  <si>
    <t>Corpo de Bueiro Simples Tubular de Concreto D = 0,60 m PA1 - areia extraída e brita produzida (Execução, incluindo fornecimento, carga e transporte de todos os materiais, exclui escavação) - (Caderno de Drenagem RT 01.47.d)</t>
  </si>
  <si>
    <t>RO-00637</t>
  </si>
  <si>
    <t>Corpo de Bueiro Simples Tubular de Concreto D = 0,60 m PA2 - areia e brita comerciais (Execução, incluindo fornecimento, carga e transporte de todos os materiais, exclui escavação) - (Caderno de Drenagem RT 01.47.d)</t>
  </si>
  <si>
    <t>RO-00636</t>
  </si>
  <si>
    <t>Corpo de Bueiro Simples Tubular de Concreto D = 0,60 m PA2 - areia extraída e brita produzida (Execução, incluindo fornecimento, carga e transporte de todos os materiais, exclui escavação) - (Caderno de Drenagem RT 01.47.d)</t>
  </si>
  <si>
    <t>RO-00647</t>
  </si>
  <si>
    <t>Corpo de Bueiro Simples Tubular de Concreto D = 0,60 m PA3 - areia e brita comerciais (Execução, incluindo fornecimento, carga e transporte de todos os materiais, exclui escavação) - (Caderno de Drenagem RT 01.47.d)</t>
  </si>
  <si>
    <t>RO-00646</t>
  </si>
  <si>
    <t>Corpo de Bueiro Simples Tubular de Concreto D = 0,60 m PA3 - areia extraída e brita produzida (Execução, incluindo fornecimento, carga e transporte de todos os materiais, exclui escavação) - (Caderno de Drenagem RT 01.47.d)</t>
  </si>
  <si>
    <t>RO-00629</t>
  </si>
  <si>
    <t>Corpo de Bueiro Simples Tubular de Concreto D = 0,80 m PA1 - areia e brita comerciais (Execução, incluindo fornecimento, carga e transporte de todos os materiais, exclui escavação) - (Caderno de Drenagem RT 01.47.d)</t>
  </si>
  <si>
    <t>RO-00628</t>
  </si>
  <si>
    <t>Corpo de Bueiro Simples Tubular de Concreto D = 0,80 m PA1 - areia extraída e brita produzida (Execução, incluindo fornecimento, carga e transporte de todos os materiais, exclui escavação) - (Caderno de Drenagem RT 01.47.d)</t>
  </si>
  <si>
    <t>RO-00639</t>
  </si>
  <si>
    <t>Corpo de Bueiro Simples Tubular de Concreto D = 0,80 m PA2 - areia e brita comerciais (Execução, incluindo fornecimento, carga e transporte de todos os materiais, exclui escavação) - (Caderno de Drenagem RT 01.47.d)</t>
  </si>
  <si>
    <t>RO-00638</t>
  </si>
  <si>
    <t>Corpo de Bueiro Simples Tubular de Concreto D = 0,80 m PA2 - areia extraída e brita produzida (Execução, incluindo fornecimento, carga e transporte de todos os materiais, exclui escavação) - (Caderno de Drenagem RT 01.47.d)</t>
  </si>
  <si>
    <t>RO-00649</t>
  </si>
  <si>
    <t>Corpo de Bueiro Simples Tubular de Concreto D = 0,80 m PA3 - areia e brita comerciais (Execução, incluindo fornecimento, carga e transporte de todos os materiais, exclui escavação) - (Caderno de Drenagem RT 01.47.d)</t>
  </si>
  <si>
    <t>RO-00648</t>
  </si>
  <si>
    <t>Corpo de Bueiro Simples Tubular de Concreto D = 0,80 m PA3 - areia extraída e brita produzida (Execução, incluindo fornecimento, carga e transporte de todos os materiais, exclui escavação) - (Caderno de Drenagem RT 01.47.d)</t>
  </si>
  <si>
    <t>RO-00631</t>
  </si>
  <si>
    <t>Corpo de Bueiro Simples Tubular de Concreto D = 1,00 m PA1 - areia e brita comerciais (Execução, incluindo fornecimento, carga e transporte de todos os materiais, exclui escavação) - (Caderno de Drenagem RT 01.47.d)</t>
  </si>
  <si>
    <t>RO-00630</t>
  </si>
  <si>
    <t>Corpo de Bueiro Simples Tubular de Concreto D = 1,00 m PA1 - areia extraída e brita produzida (Execução, incluindo fornecimento, carga e transporte de todos os materiais, exclui escavação) - (Caderno de Drenagem RT 01.47.d)</t>
  </si>
  <si>
    <t>RO-00641</t>
  </si>
  <si>
    <t>Corpo de Bueiro Simples Tubular de Concreto D = 1,00 m PA2 - areia e brita comerciais (Execução, incluindo fornecimento, carga e transporte de todos os materiais, exclui escavação) - (Caderno de Drenagem RT 01.47.d)</t>
  </si>
  <si>
    <t>RO-00640</t>
  </si>
  <si>
    <t>Corpo de Bueiro Simples Tubular de Concreto D = 1,00 m PA2 - areia extraída e brita produzida (Execução, incluindo fornecimento, carga e transporte de todos os materiais, exclui escavação) - (Caderno de Drenagem RT 01.47.d)</t>
  </si>
  <si>
    <t>RO-00651</t>
  </si>
  <si>
    <t>Corpo de Bueiro Simples Tubular de Concreto D = 1,00 m PA3 - areia e brita comerciais (Execução, incluindo fornecimento, carga e transporte de todos os materiais, exclui escavação) - (Caderno de Drenagem RT 01.47.d)</t>
  </si>
  <si>
    <t>RO-00650</t>
  </si>
  <si>
    <t>Corpo de Bueiro Simples Tubular de Concreto D = 1,00 m PA3 - areia extraída e brita produzida (Execução, incluindo fornecimento, carga e transporte de todos os materiais, exclui escavação) - (Caderno de Drenagem RT 01.47.d)</t>
  </si>
  <si>
    <t>RO-00633</t>
  </si>
  <si>
    <t>Corpo de Bueiro Simples Tubular de Concreto D = 1,20 m PA1 - areia e brita comerciais (Execução, incluindo fornecimento, carga e transporte de todos os materiais, exclui escavação) - (Caderno de Drenagem RT 01.47.d)</t>
  </si>
  <si>
    <t>RO-00632</t>
  </si>
  <si>
    <t>Corpo de Bueiro Simples Tubular de Concreto D = 1,20 m PA1 - areia extraída e brita produzida (Execução, incluindo fornecimento, carga e transporte de todos os materiais, exclui escavação) - (Caderno de Drenagem RT 01.47.d)</t>
  </si>
  <si>
    <t>RO-00643</t>
  </si>
  <si>
    <t>Corpo de Bueiro Simples Tubular de Concreto D = 1,20 m PA2 - areia e brita comerciais (Execução, incluindo fornecimento, carga e transporte de todos os materiais, exclui escavação) - (Caderno de Drenagem RT 01.47.d)</t>
  </si>
  <si>
    <t>RO-00642</t>
  </si>
  <si>
    <t>Corpo de Bueiro Simples Tubular de Concreto D = 1,20 m PA2 - areia extraída e brita produzida (Execução, incluindo fornecimento, carga e transporte de todos os materiais, exclui escavação) - (Caderno de Drenagem RT 01.47.d)</t>
  </si>
  <si>
    <t>RO-00653</t>
  </si>
  <si>
    <t>Corpo de Bueiro Simples Tubular de Concreto D = 1,20 m PA3 - areia e brita comerciais (Execução, incluindo fornecimento, carga e transporte de todos os materiais, exclui escavação) - (Caderno de Drenagem RT 01.47.d)</t>
  </si>
  <si>
    <t>RO-00652</t>
  </si>
  <si>
    <t>Corpo de Bueiro Simples Tubular de Concreto D = 1,20 m PA3 - areia extraída e brita produzida (Execução, incluindo fornecimento, carga e transporte de todos os materiais, exclui escavação) - (Caderno de Drenagem RT 01.47.d)</t>
  </si>
  <si>
    <t>RO-00635</t>
  </si>
  <si>
    <t>Corpo de Bueiro Simples Tubular de Concreto D = 1,50 m PA1 - areia e brita comerciais (Execução, incluindo fornecimento, carga e transporte de todos os materiais, exclui escavação) - (Caderno de Drenagem RT 01.47.d)</t>
  </si>
  <si>
    <t>RO-00634</t>
  </si>
  <si>
    <t>Corpo de Bueiro Simples Tubular de Concreto D = 1,50 m PA1 - areia extraída e brita produzida (Execução, incluindo fornecimento, carga e transporte de todos os materiais, exclui escavação) - (Caderno de Drenagem RT 01.47.d)</t>
  </si>
  <si>
    <t>RO-00645</t>
  </si>
  <si>
    <t>Corpo de Bueiro Simples Tubular de Concreto D = 1,50 m PA2 - areia e brita comerciais (Execução, incluindo fornecimento, carga e transporte de todos os materiais, exclui escavação) - (Caderno de Drenagem RT 01.47.d)</t>
  </si>
  <si>
    <t>RO-00644</t>
  </si>
  <si>
    <t>Corpo de Bueiro Simples Tubular de Concreto D = 1,50 m PA2 - areia extraída e brita produzida (Execução, incluindo fornecimento, carga e transporte de todos os materiais, exclui escavação) - (Caderno de Drenagem RT 01.47.d)</t>
  </si>
  <si>
    <t>RO-00655</t>
  </si>
  <si>
    <t>Corpo de Bueiro Simples Tubular de Concreto D = 1,50 m PA3 - areia e brita comerciais (Execução, incluindo fornecimento, carga e transporte de todos os materiais, exclui escavação) - (Caderno de Drenagem RT 01.47.d)</t>
  </si>
  <si>
    <t>RO-00654</t>
  </si>
  <si>
    <t>Corpo de Bueiro Simples Tubular de Concreto D = 1,50 m PA3 - areia extraída e brita produzida (Execução, incluindo fornecimento, carga e transporte de todos os materiais, exclui escavação) - (Caderno de Drenagem RT 01.47.d)</t>
  </si>
  <si>
    <t>RO-8590</t>
  </si>
  <si>
    <t>Corpo de Bueiro triplo celular de concreto moldado em loco, de 2,00 x 2,00 m com altura de aterro de 0,00 a 1,00 m - areia e brita comerciais (Execução, incluindo fornecimento, carga e transporte de todos os materiais, exclui escavação) - (Caderno de Bueiros Celulares RT 01.45)</t>
  </si>
  <si>
    <t>RO-8591</t>
  </si>
  <si>
    <t>Corpo de Bueiro triplo celular de concreto moldado em loco, de 2,00 x 2,00 m com altura de aterro de 0,00 a 1,00 m - areia extraída e brita produzida (Execução, incluindo fornecimento, carga e transporte de todos os materiais, exclui escavação) - (Caderno de Bueiros Celulares RT 01.45)</t>
  </si>
  <si>
    <t>RO-8592</t>
  </si>
  <si>
    <t>Corpo de Bueiro triplo celular de concreto moldado em loco, de 2,00 x 2,00 m com altura de aterro de 1,00 a 2,50 m - areia e brita comerciais (Execução, incluindo fornecimento, carga e transporte de todos os materiais, exclui escavação) - (Caderno de Bueiros Celulares RT 01.45)</t>
  </si>
  <si>
    <t>RO-8593</t>
  </si>
  <si>
    <t>Corpo de Bueiro triplo celular de concreto moldado em loco, de 2,00 x 2,00 m com altura de aterro de 1,00 a 2,50 m - areia extraída e brita produzida (Execução, incluindo fornecimento, carga e transporte de todos os materiais, exclui escavação) - (Caderno de Bueiros Celulares RT 01.45)</t>
  </si>
  <si>
    <t>RO-8594</t>
  </si>
  <si>
    <t>Corpo de Bueiro triplo celular de concreto moldado em loco, de 2,00 x 2,00 m com altura de aterro de 2,50 a 5,00 m - areia e brita comerciais (Execução, incluindo fornecimento, carga e transporte de todos os materiais, exclui escavação) - (Caderno de Bueiros Celulares RT 01.45)</t>
  </si>
  <si>
    <t>RO-8595</t>
  </si>
  <si>
    <t>Corpo de Bueiro triplo celular de concreto moldado em loco, de 2,00 x 2,00 m com altura de aterro de 2,50 a 5,00 m - areia extraída e brita produzida (Execução, incluindo fornecimento, carga e transporte de todos os materiais, exclui escavação) - (Caderno de Bueiros Celulares RT 01.45)</t>
  </si>
  <si>
    <t>RO-8596</t>
  </si>
  <si>
    <t>Corpo de Bueiro triplo celular de concreto moldado em loco, de 2,00 x 2,00 m com altura de aterro de 5,00 a 7,50 m - areia e brita comerciais (Execução, incluindo fornecimento, carga e transporte de todos os materiais, exclui escavação) - (Caderno de Bueiros Celulares RT 01.45)</t>
  </si>
  <si>
    <t>RO-8597</t>
  </si>
  <si>
    <t>Corpo de Bueiro triplo celular de concreto moldado em loco, de 2,00 x 2,00 m com altura de aterro de 5,00 a 7,50 m - areia extraída e brita produzida (Execução, incluindo fornecimento, carga e transporte de todos os materiais, exclui escavação) - (Caderno de Bueiros Celulares RT 01.45)</t>
  </si>
  <si>
    <t>RO-8598</t>
  </si>
  <si>
    <t>Corpo de Bueiro triplo celular de concreto moldado em loco, de 3,00 x 2,00 m com altura de aterro de 0,00 a 1,00 m - areia e brita comerciais (Execução, incluindo fornecimento, carga e transporte de todos os materiais, exclui escavação) - (Caderno de Bueiros Celulares RT 01.45)</t>
  </si>
  <si>
    <t>RO-8599</t>
  </si>
  <si>
    <t>Corpo de Bueiro triplo celular de concreto moldado em loco, de 3,00 x 2,00 m com altura de aterro de 0,00 a 1,00 m - areia extraída e brita produzida (Execução, incluindo fornecimento, carga e transporte de todos os materiais, exclui escavação) - (Caderno de Bueiros Celulares RT 01.45)</t>
  </si>
  <si>
    <t>RO-8600</t>
  </si>
  <si>
    <t>Corpo de Bueiro triplo celular de concreto moldado em loco, de 3,00 x 2,00 m com altura de aterro de 1,00 a 2,50 m - areia e brita comerciais (Execução, incluindo fornecimento, carga e transporte de todos os materiais, exclui escavação) - (Caderno de Bueiros Celulares RT 01.45)</t>
  </si>
  <si>
    <t>RO-8601</t>
  </si>
  <si>
    <t>Corpo de Bueiro triplo celular de concreto moldado em loco, de 3,00 x 2,00 m com altura de aterro de 1,00 a 2,50 m - areia extraída e brita produzida (Execução, incluindo fornecimento, carga e transporte de todos os materiais, exclui escavação) - (Caderno de Bueiros Celulares RT 01.45)</t>
  </si>
  <si>
    <t>RO-8602</t>
  </si>
  <si>
    <t>Corpo de Bueiro triplo celular de concreto moldado em loco, de 3,00 x 2,00 m com altura de aterro de 2,50 a 5,00 m - areia e brita comerciais (Execução, incluindo fornecimento, carga e transporte de todos os materiais, exclui escavação) - (Caderno de Bueiros Celulares RT 01.45)</t>
  </si>
  <si>
    <t>RO-8603</t>
  </si>
  <si>
    <t>Corpo de Bueiro triplo celular de concreto moldado em loco, de 3,00 x 2,00 m com altura de aterro de 2,50 a 5,00 m - areia extraída e brita produzida (Execução, incluindo fornecimento, carga e transporte de todos os materiais, exclui escavação) - (Caderno de Bueiros Celulares RT 01.45)</t>
  </si>
  <si>
    <t>RO-8604</t>
  </si>
  <si>
    <t>Corpo de Bueiro triplo celular de concreto moldado em loco, de 3,00 x 2,00 m com altura de aterro de 5,00 a 7,50 m - areia e brita comerciais (Execução, incluindo fornecimento, carga e transporte de todos os materiais, exclui escavação) - (Caderno de Bueiros Celulares RT 01.45)</t>
  </si>
  <si>
    <t>RO-8605</t>
  </si>
  <si>
    <t>Corpo de Bueiro triplo celular de concreto moldado em loco, de 3,00 x 2,00 m com altura de aterro de 5,00 a 7,50 m - areia extraída e brita produzida (Execução, incluindo fornecimento, carga e transporte de todos os materiais, exclui escavação) - (Caderno de Bueiros Celulares RT 01.45)</t>
  </si>
  <si>
    <t>RO-8606</t>
  </si>
  <si>
    <t>Corpo de Bueiro triplo celular de concreto moldado em loco, de 3,00 x 3,00 m com altura de aterro de 0,00 a 1,00 m - areia e brita comerciais (Execução, incluindo fornecimento, carga e transporte de todos os materiais, exclui escavação) - (Caderno de Bueiros Celulares RT 01.45)</t>
  </si>
  <si>
    <t>RO-8607</t>
  </si>
  <si>
    <t>Corpo de Bueiro triplo celular de concreto moldado em loco, de 3,00 x 3,00 m com altura de aterro de 0,00 a 1,00 m - areia extraída e brita produzida (Execução, incluindo fornecimento, carga e transporte de todos os materiais, exclui escavação) - (Caderno de Bueiros Celulares RT 01.45)</t>
  </si>
  <si>
    <t>RO-8608</t>
  </si>
  <si>
    <t>Corpo de Bueiro triplo celular de concreto moldado em loco, de 3,00 x 3,00 m com altura de aterro de 1,00 a 2,50 m - areia e brita comerciais (Execução, incluindo fornecimento, carga e transporte de todos os materiais, exclui escavação) - (Caderno de Bueiros Celulares RT 01.45)</t>
  </si>
  <si>
    <t>RO-8609</t>
  </si>
  <si>
    <t>Corpo de Bueiro triplo celular de concreto moldado em loco, de 3,00 x 3,00 m com altura de aterro de 1,00 a 2,50 m - areia extraída e brita produzida (Execução, incluindo fornecimento, carga e transporte de todos os materiais, exclui escavação) - (Caderno de Bueiros Celulares RT 01.45)</t>
  </si>
  <si>
    <t>RO-8610</t>
  </si>
  <si>
    <t>Corpo de Bueiro triplo celular de concreto moldado em loco, de 3,00 x 3,00 m com altura de aterro de 2,50 a 5,00 m - areia e brita comerciais (Execução, incluindo fornecimento, carga e transporte de todos os materiais, exclui escavação) - (Caderno de Bueiros Celulares RT 01.45)</t>
  </si>
  <si>
    <t>RO-8611</t>
  </si>
  <si>
    <t>Corpo de Bueiro triplo celular de concreto moldado em loco, de 3,00 x 3,00 m com altura de aterro de 2,50 a 5,00 m - areia extraída e brita produzida (Execução, incluindo fornecimento, carga e transporte de todos os materiais, exclui escavação) - (Caderno de Bueiros Celulares RT 01.45)</t>
  </si>
  <si>
    <t>RO-8612</t>
  </si>
  <si>
    <t>Corpo de Bueiro triplo celular de concreto moldado em loco, de 3,00 x 3,00 m com altura de aterro de 5,00 a 7,50 m - areia e brita comerciais (Execução, incluindo fornecimento, carga e transporte de todos os materiais, exclui escavação) - (Caderno de Bueiros Celulares RT 01.45)</t>
  </si>
  <si>
    <t>RO-8613</t>
  </si>
  <si>
    <t>Corpo de Bueiro triplo celular de concreto moldado em loco, de 3,00 x 3,00 m com altura de aterro de 5,00 a 7,50 m - areia extraída e brita produzida (Execução, incluindo fornecimento, carga e transporte de todos os materiais, exclui escavação) - (Caderno de Bueiros Celulares RT 01.45)</t>
  </si>
  <si>
    <t>RO-8614</t>
  </si>
  <si>
    <t>Corpo de Bueiro triplo celular de concreto moldado em loco, de 3,50 x 3,00 m com altura de aterro de 0,00 a 1,00 m - areia e brita comerciais (Execução, incluindo fornecimento, carga e transporte de todos os materiais, exclui escavação) - (Caderno de Bueiros Celulares RT 01.45)</t>
  </si>
  <si>
    <t>RO-8615</t>
  </si>
  <si>
    <t>Corpo de Bueiro triplo celular de concreto moldado em loco, de 3,50 x 3,00 m com altura de aterro de 0,00 a 1,00 m - areia extraída e brita produzida (Execução, incluindo fornecimento, carga e transporte de todos os materiais, exclui escavação) - (Caderno de Bueiros Celulares RT 01.45)</t>
  </si>
  <si>
    <t>RO-8616</t>
  </si>
  <si>
    <t>Corpo de Bueiro triplo celular de concreto moldado em loco, de 3,50 x 3,00 m com altura de aterro de 1,00 a 2,50 m - areia e brita comerciais (Execução, incluindo fornecimento, carga e transporte de todos os materiais, exclui escavação) - (Caderno de Bueiros Celulares RT 01.45)</t>
  </si>
  <si>
    <t>RO-8618</t>
  </si>
  <si>
    <t>Corpo de Bueiro triplo celular de concreto moldado em loco, de 3,50 x 3,00 m com altura de aterro de 1,00 a 2,50 m - areia extraída e brita produzida (Execução, incluindo fornecimento, carga e transporte de todos os materiais, exclui escavação) - (Caderno de Bueiros Celulares RT 01.45)</t>
  </si>
  <si>
    <t>RO-8619</t>
  </si>
  <si>
    <t>Corpo de Bueiro triplo celular de concreto moldado em loco, de 3,50 x 3,00 m com altura de aterro de 2,50 a 5,00 m - areia e brita comerciais (Execução, incluindo fornecimento, carga e transporte de todos os materiais, exclui escavação) - (Caderno de Bueiros Celulares RT 01.45)</t>
  </si>
  <si>
    <t>RO-8620</t>
  </si>
  <si>
    <t>Corpo de Bueiro triplo celular de concreto moldado em loco, de 3,50 x 3,00 m com altura de aterro de 2,50 a 5,00 m - areia extraída e brita produzida (Execução, incluindo fornecimento, carga e transporte de todos os materiais, exclui escavação) - (Caderno de Bueiros Celulares RT 01.45)</t>
  </si>
  <si>
    <t>RO-8621</t>
  </si>
  <si>
    <t>Corpo de Bueiro triplo celular de concreto moldado em loco, de 3,50 x 3,00 m com altura de aterro de 5,00 a 7,50 m - areia e brita comerciais (Execução, incluindo fornecimento, carga e transporte de todos os materiais, exclui escavação) - (Caderno de Bueiros Celulares RT 01.45)</t>
  </si>
  <si>
    <t>RO-8622</t>
  </si>
  <si>
    <t>Corpo de Bueiro triplo celular de concreto moldado em loco, de 3,50 x 3,00 m com altura de aterro de 5,00 a 7,50 m - areia extraída e brita produzida (Execução, incluindo fornecimento, carga e transporte de todos os materiais, exclui escavação) - (Caderno de Bueiros Celulares RT 01.45)</t>
  </si>
  <si>
    <t>RO-00739</t>
  </si>
  <si>
    <t>Corpo de Bueiro Triplo Tubular de Concreto D = 1,00 m PA1 - areia e brita comerciais (Execução, incluindo fornecimento, carga e transporte de todos os materiais, exclui escavação) - (Caderno de Drenagem RT 01.47.d)</t>
  </si>
  <si>
    <t>RO-00738</t>
  </si>
  <si>
    <t>Corpo de Bueiro Triplo Tubular de Concreto D = 1,00 m PA1 - areia extraída e brita produzida (Execução, incluindo fornecimento, carga e transporte de todos os materiais, exclui escavação) - (Caderno de Drenagem RT 01.47.d)</t>
  </si>
  <si>
    <t>RO-00741</t>
  </si>
  <si>
    <t>Corpo de Bueiro Triplo Tubular de Concreto D = 1,00 m PA2 - areia e brita comerciais (Execução, incluindo fornecimento, carga e transporte de todos os materiais, exclui escavação) - (Caderno de Drenagem RT 01.47.d)</t>
  </si>
  <si>
    <t>RO-00740</t>
  </si>
  <si>
    <t>Corpo de Bueiro Triplo Tubular de Concreto D = 1,00 m PA2 - areia extraída e brita produzida (Execução, incluindo fornecimento, carga e transporte de todos os materiais, exclui escavação) - (Caderno de Drenagem RT 01.47.d)</t>
  </si>
  <si>
    <t>RO-00743</t>
  </si>
  <si>
    <t>Corpo de Bueiro Triplo Tubular de Concreto D = 1,00 m PA3 - areia e brita comerciais (Execução, incluindo fornecimento, carga e transporte de todos os materiais, exclui escavação) - (Caderno de Drenagem RT 01.47.d)</t>
  </si>
  <si>
    <t>RO-00742</t>
  </si>
  <si>
    <t>Corpo de Bueiro Triplo Tubular de Concreto D = 1,00 m PA3 - areia extraída e brita produzida (Execução, incluindo fornecimento, carga e transporte de todos os materiais, exclui escavação) - (Caderno de Drenagem RT 01.47.d)</t>
  </si>
  <si>
    <t>RO-00745</t>
  </si>
  <si>
    <t>Corpo de Bueiro Triplo Tubular de Concreto D = 1,20 m PA1 - areia e brita comerciais (Execução, incluindo fornecimento, carga e transporte de todos os materiais, exclui escavação) - (Caderno de Drenagem RT 01.47.d)</t>
  </si>
  <si>
    <t>RO-00744</t>
  </si>
  <si>
    <t>Corpo de Bueiro Triplo Tubular de Concreto D = 1,20 m PA1 - areia extraída e brita produzida (Execução, incluindo fornecimento, carga e transporte de todos os materiais, exclui escavação) - (Caderno de Drenagem RT 01.47.d)</t>
  </si>
  <si>
    <t>RO-00747</t>
  </si>
  <si>
    <t>Corpo de Bueiro Triplo Tubular de Concreto D = 1,20 m PA2 - areia e brita comerciais (Execução, incluindo fornecimento, carga e transporte de todos os materiais, exclui escavação) - (Caderno de Drenagem RT 01.47.d)</t>
  </si>
  <si>
    <t>RO-00746</t>
  </si>
  <si>
    <t>Corpo de Bueiro Triplo Tubular de Concreto D = 1,20 m PA2 - areia extraída e brita produzida (Execução, incluindo fornecimento, carga e transporte de todos os materiais, exclui escavação) - (Caderno de Drenagem RT 01.47.d)</t>
  </si>
  <si>
    <t>RO-00749</t>
  </si>
  <si>
    <t>Corpo de Bueiro Triplo Tubular de Concreto D = 1,20 m PA3 - areia e brita comerciais (Execução, incluindo fornecimento, carga e transporte de todos os materiais, exclui escavação) - (Caderno de Drenagem RT 01.47.d)</t>
  </si>
  <si>
    <t>RO-00748</t>
  </si>
  <si>
    <t>Corpo de Bueiro Triplo Tubular de Concreto D = 1,20 m PA3 - areia extraída e brita produzida (Execução, incluindo fornecimento, carga e transporte de todos os materiais, exclui escavação) - (Caderno de Drenagem RT 01.47.d)</t>
  </si>
  <si>
    <t>RO-00751</t>
  </si>
  <si>
    <t>Corpo de Bueiro Triplo Tubular de Concreto D = 1,50 m PA1 - areia e brita comerciais (Execução, incluindo fornecimento, carga e transporte de todos os materiais, exclui escavação) - (Caderno de Drenagem RT 01.47.d)</t>
  </si>
  <si>
    <t>RO-00750</t>
  </si>
  <si>
    <t>Corpo de Bueiro Triplo Tubular de Concreto D = 1,50 m PA1 - areia extraída e brita produzida (Execução, incluindo fornecimento, carga e transporte de todos os materiais, exclui escavação) - (Caderno de Drenagem RT 01.47.d)</t>
  </si>
  <si>
    <t>RO-00753</t>
  </si>
  <si>
    <t>Corpo de Bueiro Triplo Tubular de Concreto D = 1,50 m PA2 - areia e brita comerciais (Execução, incluindo fornecimento, carga e transporte de todos os materiais, exclui escavação) - (Caderno de Drenagem RT 01.47.d)</t>
  </si>
  <si>
    <t>RO-00752</t>
  </si>
  <si>
    <t>Corpo de Bueiro Triplo Tubular de Concreto D = 1,50 m PA2 - areia extraída e brita produzida (Execução, incluindo fornecimento, carga e transporte de todos os materiais, exclui escavação) - (Caderno de Drenagem RT 01.47.d)</t>
  </si>
  <si>
    <t>RO-00755</t>
  </si>
  <si>
    <t>Corpo de Bueiro Triplo Tubular de Concreto D = 1,50 m PA3 - areia e brita comerciais (Execução, incluindo fornecimento, carga e transporte de todos os materiais, exclui escavação) - (Caderno de Drenagem RT 01.47.d)</t>
  </si>
  <si>
    <t>RO-00754</t>
  </si>
  <si>
    <t>Corpo de Bueiro Triplo Tubular de Concreto D = 1,50 m PA3 - areia extraída e brita produzida (Execução, incluindo fornecimento, carga e transporte de todos os materiais, exclui escavação) - (Caderno de Drenagem RT 01.47.d)</t>
  </si>
  <si>
    <t>RO-00790</t>
  </si>
  <si>
    <t>Dentes para bueiros duplos D = 1,00 m - areia e brita comerciais (Execução, incluindo fornecimento, carga e transporte de todos os materiais, exclui escavação) - (Caderno de Drenagem RT 01.47.d)</t>
  </si>
  <si>
    <t>RO-00791</t>
  </si>
  <si>
    <t>Dentes para bueiros duplos D = 1,00 m - areia extraída e brita produzida (Execução, incluindo fornecimento, carga e transporte de todos os materiais, exclui escavação) - (Caderno de Drenagem RT 01.47.d)</t>
  </si>
  <si>
    <t>RO-00792</t>
  </si>
  <si>
    <t>Dentes para bueiros duplos D = 1,20 m - areia e brita comerciais (Execução, incluindo fornecimento, carga e transporte de todos os materiais, exclui escavação) - (Caderno de Drenagem RT 01.47.d)</t>
  </si>
  <si>
    <t>RO-00793</t>
  </si>
  <si>
    <t>Dentes para bueiros duplos D = 1,20 m - areia extraída e brita produzida (Execução, incluindo fornecimento, carga e transporte de todos os materiais, exclui escavação) - (Caderno de Drenagem RT 01.47.d)</t>
  </si>
  <si>
    <t>RO-00794</t>
  </si>
  <si>
    <t>Dentes para bueiros duplos D = 1,50 m - areia e brita comerciais (Execução, incluindo fornecimento, carga e transporte de todos os materiais, exclui escavação) - (Caderno de Drenagem RT 01.47.d)</t>
  </si>
  <si>
    <t>RO-00795</t>
  </si>
  <si>
    <t>Dentes para bueiros duplos D = 1,50 m - areia extraída e brita produzida (Execução, incluindo fornecimento, carga e transporte de todos os materiais, exclui escavação) - (Caderno de Drenagem RT 01.47.d)</t>
  </si>
  <si>
    <t>RO-00780</t>
  </si>
  <si>
    <t>Dentes para bueiros simples D = 0,60 m - areia e brita comerciais (Execução, incluindo fornecimento, carga e transporte de todos os materiais, exclui escavação) - (Caderno de Drenagem RT 01.47.d)</t>
  </si>
  <si>
    <t>RO-00781</t>
  </si>
  <si>
    <t>Dentes para bueiros simples D = 0,60 m - areia extraída e brita produzida (Execução, incluindo fornecimento, carga e transporte de todos os materiais, exclui escavação) - (Caderno de Drenagem RT 01.47.d)</t>
  </si>
  <si>
    <t>RO-00782</t>
  </si>
  <si>
    <t>Dentes para bueiros simples D = 0,80 m - areia e brita comerciais (Execução, incluindo fornecimento, carga e transporte de todos os materiais, exclui escavação) - (Caderno de Drenagem RT 01.47.d)</t>
  </si>
  <si>
    <t>RO-00783</t>
  </si>
  <si>
    <t>Dentes para bueiros simples D = 0,80 m - areia extraída e brita produzida (Execução, incluindo fornecimento, carga e transporte de todos os materiais, exclui escavação) - (Caderno de Drenagem RT 01.47.d)</t>
  </si>
  <si>
    <t>RO-00784</t>
  </si>
  <si>
    <t>Dentes para bueiros simples D = 1,00 m - areia e brita comerciais (Execução, incluindo fornecimento, carga e transporte de todos os materiais, exclui escavação) - (Caderno de Drenagem RT 01.47.d)</t>
  </si>
  <si>
    <t>RO-00785</t>
  </si>
  <si>
    <t>Dentes para bueiros simples D = 1,00 m - areia extraída e brita produzida (Execução, incluindo fornecimento, carga e transporte de todos os materiais, exclui escavação) - (Caderno de Drenagem RT 01.47.d)</t>
  </si>
  <si>
    <t>RO-00786</t>
  </si>
  <si>
    <t>Dentes para bueiros simples D = 1,20 m - areia e brita comerciais (Execução, incluindo fornecimento, carga e transporte de todos os materiais, exclui escavação) - (Caderno de Drenagem RT 01.47.d)</t>
  </si>
  <si>
    <t>RO-00787</t>
  </si>
  <si>
    <t>Dentes para bueiros simples D = 1,20 m - areia extraída e brita produzida (Execução, incluindo fornecimento, carga e transporte de todos os materiais, exclui escavação) - (Caderno de Drenagem RT 01.47.d)</t>
  </si>
  <si>
    <t>RO-00788</t>
  </si>
  <si>
    <t>Dentes para bueiros simples D = 1,50 m - areia e brita comerciais (Execução, incluindo fornecimento, carga e transporte de todos os materiais, exclui escavação) - (Caderno de Drenagem RT 01.47.d)</t>
  </si>
  <si>
    <t>RO-00789</t>
  </si>
  <si>
    <t>Dentes para bueiros simples D = 1,50 m - areia extraída e brita produzida (Execução, incluindo fornecimento, carga e transporte de todos os materiais, exclui escavação) - (Caderno de Drenagem RT 01.47.d)</t>
  </si>
  <si>
    <t>RO-00796</t>
  </si>
  <si>
    <t>Dentes para bueiros triplos D = 1,00 m - areia e brita comerciais (Execução, incluindo fornecimento, carga e transporte de todos os materiais, exclui escavação) - (Caderno de Drenagem RT 01.47.d)</t>
  </si>
  <si>
    <t>RO-00797</t>
  </si>
  <si>
    <t>Dentes para bueiros triplos D = 1,00 m - areia extraída e brita produzida (Execução, incluindo fornecimento, carga e transporte de todos os materiais, exclui escavação) - (Caderno de Drenagem RT 01.47.d)</t>
  </si>
  <si>
    <t>RO-00798</t>
  </si>
  <si>
    <t>Dentes para bueiros triplos D = 1,20 m - areia e brita comerciais (Execução, incluindo fornecimento, carga e transporte de todos os materiais, exclui escavação) - (Caderno de Drenagem RT 01.47.d)</t>
  </si>
  <si>
    <t>RO-00799</t>
  </si>
  <si>
    <t>Dentes para bueiros triplos D = 1,20 m - areia extraída e brita produzida (Execução, incluindo fornecimento, carga e transporte de todos os materiais, exclui escavação) - (Caderno de Drenagem RT 01.47.d)</t>
  </si>
  <si>
    <t>RO-00800</t>
  </si>
  <si>
    <t>Dentes para bueiros triplos D = 1,50 m - areia e brita comerciais (Execução, incluindo fornecimento, carga e transporte de todos os materiais, exclui escavação) - (Caderno de Drenagem RT 01.47.d)</t>
  </si>
  <si>
    <t>RO-00801</t>
  </si>
  <si>
    <t>Dentes para bueiros triplos D = 1,50 m - areia extraída e brita produzida (Execução, incluindo fornecimento, carga e transporte de todos os materiais, exclui escavação) - (Caderno de Drenagem RT 01.47.d)</t>
  </si>
  <si>
    <t>RO-17472</t>
  </si>
  <si>
    <t>Descida d'água de Aterro com Calha Metálica - Tipo DCM-01 - areia e brita comerciais (Execução, incluindo escavação, fornecimento, carga e transporte de todos os materiais) - (Caderno de Drenagem RT 01.47.d)</t>
  </si>
  <si>
    <t>RO-17471</t>
  </si>
  <si>
    <t>Descida d'água de Aterro com Calha Metálica - Tipo DCM-01 - areia extraída e brita produzida (Execução, incluindo escavação, fornecimento, carga e transporte de todos os materiais) - (Caderno de Drenagem RT 01.47.d)</t>
  </si>
  <si>
    <t>RO-17385</t>
  </si>
  <si>
    <t>Descida d'água de Aterro em Degraus - Tipo DSA-01 - areia e brita comerciais (Execução, incluindo escavação, fornecimento, carga e transporte de todos os materiais) - (Caderno de Drenagem RT 01.47.d)</t>
  </si>
  <si>
    <t>RO-17384</t>
  </si>
  <si>
    <t>Descida d'água de Aterro em Degraus - Tipo DSA-01 - areia extraída e brita produzida (Execução, incluindo escavação, fornecimento, carga e transporte de todos os materiais) - (Caderno de Drenagem RT 01.47.d)</t>
  </si>
  <si>
    <t>RO-17389</t>
  </si>
  <si>
    <t>Descida d'água de Aterro em Degraus - Tipo DSA-03 - areia e brita comerciais (Execução, incluindo escavação, fornecimento, carga e transporte de todos os materiais) - (Caderno de Drenagem RT 01.47.d)</t>
  </si>
  <si>
    <t>RO-17388</t>
  </si>
  <si>
    <t>Descida d'água de Aterro em Degraus - Tipo DSA-03 - areia extraída e brita produzida (Execução, incluindo escavação, fornecimento, carga e transporte de todos os materiais) - (Caderno de Drenagem RT 01.47.d)</t>
  </si>
  <si>
    <t>RO-17401</t>
  </si>
  <si>
    <t>Descida d'água de Aterro em Degraus - Tipo DSA-05 - areia e brita comerciais (Execução, incluindo escavação, fornecimento, carga e transporte de todos os materiais) - (Caderno de Drenagem RT 01.47.d)</t>
  </si>
  <si>
    <t>RO-17392</t>
  </si>
  <si>
    <t>Descida d'água de Aterro em Degraus - Tipo DSA-05 - areia extraída e brita produzida (Execução, incluindo escavação, fornecimento, carga e transporte de todos os materiais) - (Caderno de Drenagem RT 01.47.d)</t>
  </si>
  <si>
    <t>RO-17405</t>
  </si>
  <si>
    <t>Descida d'água de Aterro em Degraus - Tipo DSA-07 - areia e brita comerciais (Execução, incluindo escavação, fornecimento, carga e transporte de todos os materiais) - (Caderno de Drenagem RT 01.47.d)</t>
  </si>
  <si>
    <t>RO-17404</t>
  </si>
  <si>
    <t>Descida d'água de Aterro em Degraus - Tipo DSA-07 - areia extraída e brita produzida (Execução, incluindo escavação, fornecimento, carga e transporte de todos os materiais) - (Caderno de Drenagem RT 01.47.d)</t>
  </si>
  <si>
    <t>RO-17409</t>
  </si>
  <si>
    <t>Descida d'água de Aterro em Degraus - Tipo DSA-09 - areia e brita comerciais (Execução, incluindo escavação, fornecimento, carga e transporte de todos os materiais) - (Caderno de Drenagem RT 01.47.d)</t>
  </si>
  <si>
    <t>RO-17408</t>
  </si>
  <si>
    <t>Descida d'água de Aterro em Degraus - Tipo DSA-09 - areia extraída e brita produzida (Execução, incluindo escavação, fornecimento, carga e transporte de todos os materiais) - (Caderno de Drenagem RT 01.47.d)</t>
  </si>
  <si>
    <t>RO-17418</t>
  </si>
  <si>
    <t>Descida d'água de Aterro em Degraus - Tipo DSA-11 - areia e brita comerciais (Execução, incluindo escavação, fornecimento, carga e transporte de todos os materiais) - (Caderno de Drenagem RT 01.47.d)</t>
  </si>
  <si>
    <t>RO-17417</t>
  </si>
  <si>
    <t>Descida d'água de Aterro em Degraus - Tipo DSA-11 - areia extraída e brita produzida (Execução, incluindo escavação, fornecimento, carga e transporte de todos os materiais) - (Caderno de Drenagem RT 01.47.d)</t>
  </si>
  <si>
    <t>RO-17424</t>
  </si>
  <si>
    <t>Descida d'água de Aterro em Degraus - Tipo DSA-13 - areia e brita comerciais (Execução, incluindo escavação, fornecimento, carga e transporte de todos os materiais) - (Caderno de Drenagem RT 01.47.d)</t>
  </si>
  <si>
    <t>RO-17423</t>
  </si>
  <si>
    <t>Descida d'água de Aterro em Degraus - Tipo DSA-13 - areia extraída e brita produzida (Execução, incluindo escavação, fornecimento, carga e transporte de todos os materiais) - (Caderno de Drenagem RT 01.47.d)</t>
  </si>
  <si>
    <t>RO-17428</t>
  </si>
  <si>
    <t>Descida d'água de Aterro em Degraus - Tipo DSA-15 - areia e brita comerciais (Execução, incluindo escavação, fornecimento, carga e transporte de todos os materiais) - (Caderno de Drenagem RT 01.47.d)</t>
  </si>
  <si>
    <t>RO-17427</t>
  </si>
  <si>
    <t>Descida d'água de Aterro em Degraus - Tipo DSA-15 - areia extraída e brita produzida (Execução, incluindo escavação, fornecimento, carga e transporte de todos os materiais) - (Caderno de Drenagem RT 01.47.d)</t>
  </si>
  <si>
    <t>RO-17438</t>
  </si>
  <si>
    <t>Descida d'água de Aterro em Degraus - Tipo DSA-17 - areia e brita comerciais (Execução, incluindo escavação, fornecimento, carga e transporte de todos os materiais) - (Caderno de Drenagem RT 01.47.d)</t>
  </si>
  <si>
    <t>RO-17437</t>
  </si>
  <si>
    <t>Descida d'água de Aterro em Degraus - Tipo DSA-17 - areia extraída e brita produzida (Execução, incluindo escavação, fornecimento, carga e transporte de todos os materiais) - (Caderno de Drenagem RT 01.47.d)</t>
  </si>
  <si>
    <t>RO-17387</t>
  </si>
  <si>
    <t>Descida d'água de Aterro em Degraus armada - Tipo DSA-02 - areia e brita comerciais (Execução, incluindo escavação, fornecimento, carga e transporte de todos os materiais) - (Caderno de Drenagem RT 01.47.d)</t>
  </si>
  <si>
    <t>RO-17386</t>
  </si>
  <si>
    <t>Descida d'água de Aterro em Degraus armada - Tipo DSA-02 - areia extraída e brita produzida (Execução, incluindo escavação, fornecimento, carga e transporte de todos os materiais) - (Caderno de Drenagem RT 01.47.d)</t>
  </si>
  <si>
    <t>RO-17391</t>
  </si>
  <si>
    <t>Descida d'água de Aterro em Degraus armada - Tipo DSA-04 - areia e brita comerciais (Execução, incluindo escavação, fornecimento, carga e transporte de todos os materiais) - (Caderno de Drenagem RT 01.47.d)</t>
  </si>
  <si>
    <t>RO-17390</t>
  </si>
  <si>
    <t>Descida d'água de Aterro em Degraus armada - Tipo DSA-04 - areia extraída e brita produzida (Execução, incluindo escavação, fornecimento, carga e transporte de todos os materiais) - (Caderno de Drenagem RT 01.47.d)</t>
  </si>
  <si>
    <t>RO-17403</t>
  </si>
  <si>
    <t>Descida d'água de Aterro em Degraus armada - Tipo DSA-06 - areia e brita comerciais (Execução, incluindo escavação, fornecimento, carga e transporte de todos os materiais) - (Caderno de Drenagem RT 01.47.d)</t>
  </si>
  <si>
    <t>RO-17402</t>
  </si>
  <si>
    <t>Descida d'água de Aterro em Degraus armada - Tipo DSA-06 - areia extraída e brita produzida (Execução, incluindo escavação, fornecimento, carga e transporte de todos os materiais) - (Caderno de Drenagem RT 01.47.d)</t>
  </si>
  <si>
    <t>RO-17407</t>
  </si>
  <si>
    <t>Descida d'água de Aterro em Degraus armada - Tipo DSA-08 - areia e brita comerciais (Execução, incluindo escavação, fornecimento, carga e transporte de todos os materiais) - (Caderno de Drenagem RT 01.47.d)</t>
  </si>
  <si>
    <t>RO-17406</t>
  </si>
  <si>
    <t>Descida d'água de Aterro em Degraus armada - Tipo DSA-08 - areia extraída e brita produzida (Execução, incluindo escavação, fornecimento, carga e transporte de todos os materiais) - (Caderno de Drenagem RT 01.47.d)</t>
  </si>
  <si>
    <t>RO-17411</t>
  </si>
  <si>
    <t>Descida d'água de Aterro em Degraus armada - Tipo DSA-10 - areia e brita comerciais (Execução, incluindo escavação, fornecimento, carga e transporte de todos os materiais) - (Caderno de Drenagem RT 01.47.d)</t>
  </si>
  <si>
    <t>RO-17410</t>
  </si>
  <si>
    <t>Descida d'água de Aterro em Degraus armada - Tipo DSA-10 - areia extraída e brita produzida (Execução, incluindo escavação, fornecimento, carga e transporte de todos os materiais) - (Caderno de Drenagem RT 01.47.d)</t>
  </si>
  <si>
    <t>RO-17422</t>
  </si>
  <si>
    <t>Descida d'água de Aterro em Degraus armada - Tipo DSA-12 - areia e brita comerciais (Execução, incluindo escavação, fornecimento, carga e transporte de todos os materiais) - (Caderno de Drenagem RT 01.47.d)</t>
  </si>
  <si>
    <t>RO-17421</t>
  </si>
  <si>
    <t>Descida d'água de Aterro em Degraus armada - Tipo DSA-12 - areia extraída e brita produzida (Execução, incluindo escavação, fornecimento, carga e transporte de todos os materiais) - (Caderno de Drenagem RT 01.47.d)</t>
  </si>
  <si>
    <t>RO-17426</t>
  </si>
  <si>
    <t>Descida d'água de Aterro em Degraus armada - Tipo DSA-14 - areia e brita comerciais (Execução, incluindo escavação, fornecimento, carga e transporte de todos os materiais) - (Caderno de Drenagem RT 01.47.d)</t>
  </si>
  <si>
    <t>RO-17425</t>
  </si>
  <si>
    <t>Descida d'água de Aterro em Degraus armada - Tipo DSA-14 - areia extraída e brita produzida (Execução, incluindo escavação, fornecimento, carga e transporte de todos os materiais) - (Caderno de Drenagem RT 01.47.d)</t>
  </si>
  <si>
    <t>RO-17436</t>
  </si>
  <si>
    <t>Descida d'água de Aterro em Degraus armada - Tipo DSA-16 - areia e brita comerciais (Execução, incluindo escavação, fornecimento, carga e transporte de todos os materiais) - (Caderno de Drenagem RT 01.47.d)</t>
  </si>
  <si>
    <t>RO-17434</t>
  </si>
  <si>
    <t>Descida d'água de Aterro em Degraus armada - Tipo DSA-16 - areia extraída e brita produzida (Execução, incluindo escavação, fornecimento, carga e transporte de todos os materiais) - (Caderno de Drenagem RT 01.47.d)</t>
  </si>
  <si>
    <t>RO-17440</t>
  </si>
  <si>
    <t>Descida d'água de Aterro em Degraus armada - Tipo DSA-18 - areia e brita comerciais (Execução, incluindo escavação, fornecimento, carga e transporte de todos os materiais) - (Caderno de Drenagem RT 01.47.d)</t>
  </si>
  <si>
    <t>RO-17439</t>
  </si>
  <si>
    <t>Descida d'água de Aterro em Degraus armada - Tipo DSA-18 - areia extraída e brita produzida (Execução, incluindo escavação, fornecimento, carga e transporte de todos os materiais) - (Caderno de Drenagem RT 01.47.d)</t>
  </si>
  <si>
    <t>RO-17379</t>
  </si>
  <si>
    <t>Descida d'água de Aterro tipo Rápida  armada - Tipo DSR-02 - areia e brita comerciais (Execução, incluindo escavação, fornecimento, carga e transporte de todos os materiais) - (Caderno de Drenagem RT 01.47.d)</t>
  </si>
  <si>
    <t>RO-17378</t>
  </si>
  <si>
    <t>Descida d'água de Aterro tipo Rápida  armada - Tipo DSR-02 - areia extraída e brita produzida (Execução, incluindo escavação, fornecimento, carga e transporte de todos os materiais) - (Caderno de Drenagem RT 01.47.d)</t>
  </si>
  <si>
    <t>RO-17377</t>
  </si>
  <si>
    <t>Descida d'água de Aterro tipo Rápida - Tipo DSR-01 - areia e brita comerciais (Execução, incluindo escavação, fornecimento, carga e transporte de todos os materiais) - (Caderno de Drenagem RT 01.47.d)</t>
  </si>
  <si>
    <t>RO-17376</t>
  </si>
  <si>
    <t>Descida d'água de Aterro tipo Rápida - Tipo DSR-01 - areia extraída e brita produzida (Execução, incluindo escavação, fornecimento, carga e transporte de todos os materiais) - (Caderno de Drenagem RT 01.47.d)</t>
  </si>
  <si>
    <t>RO-17381</t>
  </si>
  <si>
    <t>Descida d'água de Aterro tipo Rápida - Tipo DSR-03 - areia e brita comerciais (Execução, incluindo escavação, fornecimento, carga e transporte de todos os materiais) - (Caderno de Drenagem RT 01.47.d)</t>
  </si>
  <si>
    <t>RO-17380</t>
  </si>
  <si>
    <t>Descida d'água de Aterro tipo Rápida - Tipo DSR-03 - areia extraída e brita produzida (Execução, incluindo escavação, fornecimento, carga e transporte de todos os materiais) - (Caderno de Drenagem RT 01.47.d)</t>
  </si>
  <si>
    <t>RO-17383</t>
  </si>
  <si>
    <t>Descida d'água de Aterro tipo Rápida armada - Tipo DSR-04 - areia e brita comerciais (Execução, incluindo escavação, fornecimento, carga e transporte de todos os materiais) - (Caderno de Drenagem RT 01.47.d)</t>
  </si>
  <si>
    <t>RO-17382</t>
  </si>
  <si>
    <t>Descida d'água de Aterro tipo Rápida armada - Tipo DSR-04 - areia extraída e brita produzida (Execução, incluindo escavação, fornecimento, carga e transporte de todos os materiais) - (Caderno de Drenagem RT 01.47.d)</t>
  </si>
  <si>
    <t>RO-17445</t>
  </si>
  <si>
    <t>Descida d'água de Corte em Degraus - Tipo DSC-O1 - areia e brita comerciais (Execução, incluindo escavação, fornecimento, carga e transporte de todos os materiais) - (Caderno de Drenagem RT 01.47.d)</t>
  </si>
  <si>
    <t>RO-17444</t>
  </si>
  <si>
    <t>Descida d'água de Corte em Degraus - Tipo DSC-O1 - areia extraída e brita produzida (Execução, incluindo escavação, fornecimento, carga e transporte de todos os materiais) - (Caderno de Drenagem RT 01.47.d)</t>
  </si>
  <si>
    <t>RO-17457</t>
  </si>
  <si>
    <t>Descida d'água de Corte em Degraus - Tipo DSC-O3 - areia e brita comerciais (Execução, incluindo escavação, fornecimento, carga e transporte de todos os materiais) - (Caderno de Drenagem RT 01.47.d)</t>
  </si>
  <si>
    <t>RO-17454</t>
  </si>
  <si>
    <t>Descida d'água de Corte em Degraus - Tipo DSC-O3 - areia extraída e brita produzida (Execução, incluindo escavação, fornecimento, carga e transporte de todos os materiais) - (Caderno de Drenagem RT 01.47.d)</t>
  </si>
  <si>
    <t>RO-17465</t>
  </si>
  <si>
    <t>Descida d'água de Corte em Degraus armada - DSC-04 - areia e brita comerciais (Execução, incluindo escavação, fornecimento, carga e transporte de todos os materiais) - (Caderno de Drenagem RT 01.47.d)</t>
  </si>
  <si>
    <t>RO-17458</t>
  </si>
  <si>
    <t>Descida d'água de Corte em Degraus armada - DSC-04 - areia extraída e brita produzida (Execução, incluindo escavação, fornecimento, carga e transporte de todos os materiais) - (Caderno de Drenagem RT 01.47.d)</t>
  </si>
  <si>
    <t>RO-17453</t>
  </si>
  <si>
    <t>Descida d'água de Corte em Degraus armada - Tipo DSC-02 - areia e brita comerciais (Execução, incluindo escavação, fornecimento, carga e transporte de todos os materiais) - (Caderno de Drenagem RT 01.47.d)</t>
  </si>
  <si>
    <t>RO-17449</t>
  </si>
  <si>
    <t>Descida d'água de Corte em Degraus armada - Tipo DSC-02 - areia extraída e brita produzida (Execução, incluindo escavação, fornecimento, carga e transporte de todos os materiais) - (Caderno de Drenagem RT 01.47.d)</t>
  </si>
  <si>
    <t>RO-17949</t>
  </si>
  <si>
    <t>Dispersor - Tipo DSP-01 - areia e brita comerciais (Execução, incluindo escavação, fornecimento, carga e transporte de todos os materiais) - (Caderno de Drenagem RT 01.47.d)</t>
  </si>
  <si>
    <t>RO-17948</t>
  </si>
  <si>
    <t>Dispersor - Tipo DSP-01 - areia extraída e brita produzida (Execução, incluindo escavação, fornecimento, carga e transporte de todos os materiais) - (Caderno de Drenagem RT 01.47.d)</t>
  </si>
  <si>
    <t>RO-17953</t>
  </si>
  <si>
    <t>Dispersor - Tipo DSP-03 - areia e brita comerciais (Execução, incluindo escavação, fornecimento, carga e transporte de todos os materiais) - (Caderno de Drenagem RT 01.47.d)</t>
  </si>
  <si>
    <t>RO-17952</t>
  </si>
  <si>
    <t>Dispersor - Tipo DSP-03 - areia extraída e brita produzida (Execução, incluindo escavação, fornecimento, carga e transporte de todos os materiais) - (Caderno de Drenagem RT 01.47.d)</t>
  </si>
  <si>
    <t>RO-17957</t>
  </si>
  <si>
    <t>Dispersor - Tipo DSP-05 - areia e brita comerciais (Execução, incluindo escavação, fornecimento, carga e transporte de todos os materiais) - (Caderno de Drenagem RT 01.47.d)</t>
  </si>
  <si>
    <t>RO-17956</t>
  </si>
  <si>
    <t>Dispersor - Tipo DSP-05 - areia extraída e brita produzida (Execução, incluindo escavação, fornecimento, carga e transporte de todos os materiais) - (Caderno de Drenagem RT 01.47.d)</t>
  </si>
  <si>
    <t>RO-17961</t>
  </si>
  <si>
    <t>Dispersor - Tipo DSP-07 - areia e brita comerciais (Execução, incluindo escavação, fornecimento, carga e transporte de todos os materiais) - (Caderno de Drenagem RT 01.47.d)</t>
  </si>
  <si>
    <t>RO-17960</t>
  </si>
  <si>
    <t>Dispersor - Tipo DSP-07 - areia extraída e brita produzida (Execução, incluindo escavação, fornecimento, carga e transporte de todos os materiais) - (Caderno de Drenagem RT 01.47.d)</t>
  </si>
  <si>
    <t>RO-17965</t>
  </si>
  <si>
    <t>Dispersor - Tipo DSP-09 - areia e brita comerciais (Execução, incluindo escavação, fornecimento, carga e transporte de todos os materiais) - (Caderno de Drenagem RT 01.47.d)</t>
  </si>
  <si>
    <t>RO-17964</t>
  </si>
  <si>
    <t>Dispersor - Tipo DSP-09 - areia extraída e brita produzida (Execução, incluindo escavação, fornecimento, carga e transporte de todos os materiais) - (Caderno de Drenagem RT 01.47.d)</t>
  </si>
  <si>
    <t>RO-17969</t>
  </si>
  <si>
    <t>Dispersor - Tipo DSP-11 - areia e brita comerciais (Execução, incluindo escavação, fornecimento, carga e transporte de todos os materiais) - (Caderno de Drenagem RT 01.47.d)</t>
  </si>
  <si>
    <t>RO-17968</t>
  </si>
  <si>
    <t>Dispersor - Tipo DSP-11 - areia extraída e brita produzida (Execução, incluindo escavação, fornecimento, carga e transporte de todos os materiais) - (Caderno de Drenagem RT 01.47.d)</t>
  </si>
  <si>
    <t>RO-17973</t>
  </si>
  <si>
    <t>Dispersor - Tipo DSP-13 - areia e brita comerciais (Execução, incluindo escavação, fornecimento, carga e transporte de todos os materiais) - (Caderno de Drenagem RT 01.47.d)</t>
  </si>
  <si>
    <t>RO-17972</t>
  </si>
  <si>
    <t>Dispersor - Tipo DSP-13 - areia extraída e brita produzida (Execução, incluindo escavação, fornecimento, carga e transporte de todos os materiais) - (Caderno de Drenagem RT 01.47.d)</t>
  </si>
  <si>
    <t>RO-17977</t>
  </si>
  <si>
    <t>Dispersor - Tipo DSP-15 - areia e brita comerciais (Execução, incluindo escavação, fornecimento, carga e transporte de todos os materiais) - (Caderno de Drenagem RT 01.47.d)</t>
  </si>
  <si>
    <t>RO-17976</t>
  </si>
  <si>
    <t>Dispersor - Tipo DSP-15 - areia extraída e brita produzida (Execução, incluindo escavação, fornecimento, carga e transporte de todos os materiais) - (Caderno de Drenagem RT 01.47.d)</t>
  </si>
  <si>
    <t>RO-17981</t>
  </si>
  <si>
    <t>Dispersor - Tipo DSP-17 - areia e brita comerciais (Execução, incluindo escavação, fornecimento, carga e transporte de todos os materiais) - (Caderno de Drenagem RT 01.47.d)</t>
  </si>
  <si>
    <t>RO-17980</t>
  </si>
  <si>
    <t>Dispersor - Tipo DSP-17 - areia extraída e brita produzida (Execução, incluindo escavação, fornecimento, carga e transporte de todos os materiais) - (Caderno de Drenagem RT 01.47.d)</t>
  </si>
  <si>
    <t>RO-17985</t>
  </si>
  <si>
    <t>Dispersor - Tipo DSP-19 - areia e brita comerciais (Execução, incluindo escavação, fornecimento, carga e transporte de todos os materiais) - (Caderno de Drenagem RT 01.47.d)</t>
  </si>
  <si>
    <t>RO-17984</t>
  </si>
  <si>
    <t>Dispersor - Tipo DSP-19 - areia extraída e brita produzida (Execução, incluindo escavação, fornecimento, carga e transporte de todos os materiais) - (Caderno de Drenagem RT 01.47.d)</t>
  </si>
  <si>
    <t>RO-17989</t>
  </si>
  <si>
    <t>Dispersor - Tipo DSP-21 - areia e brita comerciais (Execução, incluindo escavação, fornecimento, carga e transporte de todos os materiais) - (Caderno de Drenagem RT 01.47.d)</t>
  </si>
  <si>
    <t>RO-17988</t>
  </si>
  <si>
    <t>Dispersor - Tipo DSP-21 - areia extraída e brita produzida (Execução, incluindo escavação, fornecimento, carga e transporte de todos os materiais) - (Caderno de Drenagem RT 01.47.d)</t>
  </si>
  <si>
    <t>RO-17951</t>
  </si>
  <si>
    <t>Dispersor armado - Tipo DSP-02 - areia e brita comerciais (Execução, incluindo escavação, fornecimento, carga e transporte de todos os materiais) - (Caderno de Drenagem RT 01.47.d)</t>
  </si>
  <si>
    <t>RO-17950</t>
  </si>
  <si>
    <t>Dispersor armado - Tipo DSP-02 - areia extraída e brita produzida (Execução, incluindo escavação, fornecimento, carga e transporte de todos os materiais) - (Caderno de Drenagem RT 01.47.d)</t>
  </si>
  <si>
    <t>RO-17955</t>
  </si>
  <si>
    <t>Dispersor armado - Tipo DSP-04 - areia e brita comerciais (Execução, incluindo escavação, fornecimento, carga e transporte de todos os materiais) - (Caderno de Drenagem RT 01.47.d)</t>
  </si>
  <si>
    <t>RO-17954</t>
  </si>
  <si>
    <t>Dispersor armado - Tipo DSP-04 - areia extraída e brita produzida (Execução, incluindo escavação, fornecimento, carga e transporte de todos os materiais) - (Caderno de Drenagem RT 01.47.d)</t>
  </si>
  <si>
    <t>RO-17959</t>
  </si>
  <si>
    <t>Dispersor armado - Tipo DSP-06 - areia e brita comerciais (Execução, incluindo escavação, fornecimento, carga e transporte de todos os materiais) - (Caderno de Drenagem RT 01.47.d)</t>
  </si>
  <si>
    <t>RO-17958</t>
  </si>
  <si>
    <t>Dispersor armado - Tipo DSP-06 - areia extraída e brita produzida (Execução, incluindo escavação, fornecimento, carga e transporte de todos os materiais) - (Caderno de Drenagem RT 01.47.d)</t>
  </si>
  <si>
    <t>RO-17963</t>
  </si>
  <si>
    <t>Dispersor armado - Tipo DSP-08 - areia e brita comerciais (Execução, incluindo fornecimento, carga e transporte de todos os materiais) - (Caderno de Drenagem RT 01.47.d)</t>
  </si>
  <si>
    <t>RO-17962</t>
  </si>
  <si>
    <t>Dispersor armado - Tipo DSP-08 - areia extraída e brita produzida (Execução, incluindo fornecimento, carga e transporte de todos os materiais) - (Caderno de Drenagem RT 01.47.d)</t>
  </si>
  <si>
    <t>RO-17967</t>
  </si>
  <si>
    <t>Dispersor armado - Tipo DSP-10 - areia e brita comerciais (Execução, incluindo escavação, fornecimento, carga e transporte de todos os materiais) - (Caderno de Drenagem RT 01.47.d)</t>
  </si>
  <si>
    <t>RO-17966</t>
  </si>
  <si>
    <t>Dispersor armado - Tipo DSP-10 - areia extraída e brita produzida (Execução, incluindo escavação, fornecimento, carga e transporte de todos os materiais) - (Caderno de Drenagem RT 01.47.d)</t>
  </si>
  <si>
    <t>RO-17971</t>
  </si>
  <si>
    <t>Dispersor armado - Tipo DSP-12 - areia e brita comerciais (Execução, incluindo escavação, fornecimento, carga e transporte de todos os materiais) - (Caderno de Drenagem RT 01.47.d)</t>
  </si>
  <si>
    <t>RO-17970</t>
  </si>
  <si>
    <t>Dispersor armado - Tipo DSP-12 - areia extraída e brita produzida (Execução, incluindo escavação, fornecimento, carga e transporte de todos os materiais) - (Caderno de Drenagem RT 01.47.d)</t>
  </si>
  <si>
    <t>RO-17975</t>
  </si>
  <si>
    <t>Dispersor armado - Tipo DSP-14 - areia e brita comerciais (Execução, incluindo escavação, fornecimento, carga e transporte de todos os materiais) - (Caderno de Drenagem RT 01.47.d)</t>
  </si>
  <si>
    <t>RO-17974</t>
  </si>
  <si>
    <t>Dispersor armado - Tipo DSP-14 - areia extraída e brita produzida (Execução, incluindo escavação, fornecimento, carga e transporte de todos os materiais) - (Caderno de Drenagem RT 01.47.d)</t>
  </si>
  <si>
    <t>RO-17979</t>
  </si>
  <si>
    <t>Dispersor armado - Tipo DSP-16 - areia e brita comerciais (Execução, incluindo escavação, fornecimento, carga e transporte de todos os materiais) - (Caderno de Drenagem RT 01.47.d)</t>
  </si>
  <si>
    <t>RO-17978</t>
  </si>
  <si>
    <t>Dispersor armado - Tipo DSP-16 - areia extraída e brita produzida (Execução, incluindo escavação, fornecimento, carga e transporte de todos os materiais) - (Caderno de Drenagem RT 01.47.d)</t>
  </si>
  <si>
    <t>RO-17983</t>
  </si>
  <si>
    <t>Dispersor armado - Tipo DSP-18 - areia e brita comerciais (Execução, incluindo escavação, fornecimento, carga e transporte de todos os materiais) - (Caderno de Drenagem RT 01.47.d)</t>
  </si>
  <si>
    <t>RO-17982</t>
  </si>
  <si>
    <t>Dispersor armado - Tipo DSP-18 - areia extraída e brita produzida (Execução, incluindo escavação, fornecimento, carga e transporte de todos os materiais) - (Caderno de Drenagem RT 01.47.d)</t>
  </si>
  <si>
    <t>RO-17987</t>
  </si>
  <si>
    <t>Dispersor armado - Tipo DSP-20 - areia e brita comerciais (Execução, incluindo escavação, fornecimento, carga e transporte de todos os materiais) - (Caderno de Drenagem RT 01.47.d)</t>
  </si>
  <si>
    <t>RO-17986</t>
  </si>
  <si>
    <t>Dispersor armado - Tipo DSP-20 - areia extraída e brita produzida (Execução, incluindo escavação, fornecimento, carga e transporte de todos os materiais) - (Caderno de Drenagem RT 01.47.d)</t>
  </si>
  <si>
    <t>RO-17991</t>
  </si>
  <si>
    <t>Dispersor armado - Tipo DSP-22 - areia e brita comerciais (Execução, incluindo escavação, fornecimento, carga e transporte de todos os materiais) - (Caderno de Drenagem RT 01.47.d)</t>
  </si>
  <si>
    <t>RO-17990</t>
  </si>
  <si>
    <t>Dispersor armado - Tipo DSP-22 - areia extraída e brita produzida (Execução, incluindo escavação, fornecimento, carga e transporte de todos os materiais) - (Caderno de Drenagem RT 01.47.d)</t>
  </si>
  <si>
    <t>RO-18029</t>
  </si>
  <si>
    <t>Dissipador de Energia para bocas de bueiro - Tipo DEN-14 - areia, brita e pedra de mão comerciais (Execução, incluindo escavação, fornecimento, carga e transporte de todos os materiais) - (Caderno de Drenagem RT 01.47.d)</t>
  </si>
  <si>
    <t>RO-18028</t>
  </si>
  <si>
    <t>Dissipador de Energia para bocas de bueiro - Tipo DEN-14 - areia extraída, brita e pedra de mão produzidas (Execução, incluindo escavação, fornecimento, carga e transporte de todos os materiais) - (Caderno de Drenagem RT 01.47.d)</t>
  </si>
  <si>
    <t>RO-18031</t>
  </si>
  <si>
    <t>Dissipador de Energia para bocas de bueiro - Tipo DEN-15 - areia, brita e pedra de mão comerciais (Execução, incluindo escavação, fornecimento, carga e transporte de todos os materiais) - (Caderno de Drenagem RT 01.47.d)</t>
  </si>
  <si>
    <t>RO-18030</t>
  </si>
  <si>
    <t>Dissipador de Energia para bocas de bueiro - Tipo DEN-15 - areia extraída, brita e pedra de mão produzidas (Execução, incluindo escavação, fornecimento, carga e transporte de todos os materiais) - (Caderno de Drenagem RT 01.47.d)</t>
  </si>
  <si>
    <t>RO-18033</t>
  </si>
  <si>
    <t>Dissipador de Energia para bocas de bueiro - Tipo DEN-16 - areia, brita e pedra de mão comerciais (Execução, incluindo escavação, fornecimento, carga e transporte de todos os materiais) - (Caderno de Drenagem RT 01.47.d)</t>
  </si>
  <si>
    <t>RO-18032</t>
  </si>
  <si>
    <t>Dissipador de Energia para bocas de bueiro - Tipo DEN-16 - areia extraída, brita e pedra de mão produzidas (Execução, incluindo escavação, fornecimento, carga e transporte de todos os materiais) - (Caderno de Drenagem RT 01.47.d)</t>
  </si>
  <si>
    <t>RO-18006</t>
  </si>
  <si>
    <t>Dissipador de Energia para descida d'água - Tipo DEN-03 - areia, brita e pedra de mão comerciais (Execução, incluindo escavação, fornecimento, carga e transporte de todos os materiais) - (Caderno de Drenagem RT 01.47.d)</t>
  </si>
  <si>
    <t>RO-18002</t>
  </si>
  <si>
    <t>Dissipador de Energia para descida d'água - Tipo DEN-03 - areia extraída, brita e pedra de mão produzidas (Execução, incluindo escavação, fornecimento, carga e transporte de todos os materiais) - (Caderno de Drenagem RT 01.47.d)</t>
  </si>
  <si>
    <t>RO-18008</t>
  </si>
  <si>
    <t>Dissipador de Energia para descida d'água - Tipo DEN-04 - areia, brita e pedra de mão comerciais (Execução, incluindo escavação, fornecimento, carga e transporte de todos os materiais) - (Caderno de Drenagem RT 01.47.d)</t>
  </si>
  <si>
    <t>RO-18007</t>
  </si>
  <si>
    <t>Dissipador de Energia para descida d'água - Tipo DEN-04 - areia extraída, brita e pedra de mão produzidas (Execução, incluindo escavação, fornecimento, carga e transporte de todos os materiais) - (Caderno de Drenagem RT 01.47.d)</t>
  </si>
  <si>
    <t>RO-18010</t>
  </si>
  <si>
    <t>Dissipador de Energia para descida d'água - Tipo DEN-05 - areia, brita e pedra de mão comerciais (Execução, incluindo escavação, fornecimento, carga e transporte de todos os materiais) - (Caderno de Drenagem RT 01.47.d)</t>
  </si>
  <si>
    <t>RO-18009</t>
  </si>
  <si>
    <t>Dissipador de Energia para descida d'água - Tipo DEN-05 - areia extraída, brita e pedra de mão produzidas (Execução, incluindo escavação, fornecimento, carga e transporte de todos os materiais) - (Caderno de Drenagem RT 01.47.d)</t>
  </si>
  <si>
    <t>RO-18012</t>
  </si>
  <si>
    <t>Dissipador de Energia para descida d'água e bocas de bueiro - Tipo DEN-06 - areia, brita e pedra de mão comerciais (Execução, incluindo escavação, fornecimento, carga e transporte de todos os materiais) - (Caderno de Drenagem RT 01.47.d)</t>
  </si>
  <si>
    <t>RO-18011</t>
  </si>
  <si>
    <t>Dissipador de Energia para descida d'água e bocas de bueiro - Tipo DEN-06 - areia extraída, brita e pedra de mão produzidas (Execução, incluindo escavação, fornecimento, carga e transporte de todos os materiais) - (Caderno de Drenagem RT 01.47.d)</t>
  </si>
  <si>
    <t>RO-18014</t>
  </si>
  <si>
    <t>Dissipador de Energia para descida d'água e bocas de bueiro - Tipo DEN-07 - areia, brita e pedra de mão comerciais (Execução, incluindo escavação, fornecimento, carga e transporte de todos os materiais) - (Caderno de Drenagem RT 01.47.d)</t>
  </si>
  <si>
    <t>RO-18013</t>
  </si>
  <si>
    <t>Dissipador de Energia para descida d'água e bocas de bueiro - Tipo DEN-07 - areia extraída, brita e pedra de mão produzidas (Execução, incluindo escavação, fornecimento, carga e transporte de todos os materiais) - (Caderno de Drenagem RT 01.47.d)</t>
  </si>
  <si>
    <t>RO-18016</t>
  </si>
  <si>
    <t>Dissipador de Energia para descida d'água e bocas de bueiro - Tipo DEN-08 - areia, brita e pedra de mão comerciais (Execução, incluindo escavação, fornecimento, carga e transporte de todos os materiais) - (Caderno de Drenagem RT 01.47.d)</t>
  </si>
  <si>
    <t>RO-18015</t>
  </si>
  <si>
    <t>Dissipador de Energia para descida d'água e bocas de bueiro - Tipo DEN-08 - areia extraída, brita e pedra de mão produzidas (Execução, incluindo escavação, fornecimento, carga e transporte de todos os materiais) - (Caderno de Drenagem RT 01.47.d)</t>
  </si>
  <si>
    <t>RO-18018</t>
  </si>
  <si>
    <t>Dissipador de Energia para descida d'água e bocas de bueiro - Tipo DEN-09 - areia, brita e pedra de mão comerciais (Execução, incluindo escavação, fornecimento, carga e transporte de todos os materiais) - (Caderno de Drenagem RT 01.47.d)</t>
  </si>
  <si>
    <t>RO-18017</t>
  </si>
  <si>
    <t>Dissipador de Energia para descida d'água e bocas de bueiro - Tipo DEN-09 - areia extraída, brita e pedra de mão produzidas (Execução, incluindo escavação, fornecimento, carga e transporte de todos os materiais) - (Caderno de Drenagem RT 01.47.d)</t>
  </si>
  <si>
    <t>RO-18020</t>
  </si>
  <si>
    <t>Dissipador de Energia para descida d'água e bocas de bueiro - Tipo DEN-10 - areia, brita e pedra de mão comerciais (Execução, incluindo escavação, fornecimento, carga e transporte de todos os materiais) - (Caderno de Drenagem RT 01.47.d)</t>
  </si>
  <si>
    <t>RO-18019</t>
  </si>
  <si>
    <t>Dissipador de Energia para descida d'água e bocas de bueiro - Tipo DEN-10 - areia extraída, brita e pedra de mão produzidas (Execução, incluindo escavação, fornecimento, carga e transporte de todos os materiais) - (Caderno de Drenagem RT 01.47.d)</t>
  </si>
  <si>
    <t>RO-18023</t>
  </si>
  <si>
    <t>Dissipador de Energia para descida d'água e bocas de bueiro - Tipo DEN-11 - areia, brita e pedra de mão comerciais (Execução, incluindo escavação, fornecimento, carga e transporte de todos os materiais) - (Caderno de Drenagem RT 01.47.d)</t>
  </si>
  <si>
    <t>RO-18022</t>
  </si>
  <si>
    <t>Dissipador de Energia para descida d'água e bocas de bueiro - Tipo DEN-11 - areia extraída, brita e pedra de mão produzidas (Execução, incluindo escavação, fornecimento, carga e transporte de todos os materiais) - (Caderno de Drenagem RT 01.47.d)</t>
  </si>
  <si>
    <t>RO-18025</t>
  </si>
  <si>
    <t>Dissipador de Energia para descida d'água e bocas de bueiro - Tipo DEN-12 - areia, brita e pedra de mão comerciais (Execução, incluindo escavação, fornecimento, carga e transporte de todos os materiais) - (Caderno de Drenagem RT 01.47.d)</t>
  </si>
  <si>
    <t>RO-18024</t>
  </si>
  <si>
    <t>Dissipador de Energia para descida d'água e bocas de bueiro - Tipo DEN-12 - areia extraída, brita e pedra de mão produzidas (Execução, incluindo escavação, fornecimento, carga e transporte de todos os materiais) - (Caderno de Drenagem RT 01.47.d)</t>
  </si>
  <si>
    <t>RO-18027</t>
  </si>
  <si>
    <t>Dissipador de Energia para descida d'água e bocas de bueiro - Tipo DEN-13 - areia, brita e pedra de mão comerciais (Execução, incluindo escavação, fornecimento, carga e transporte de todos os materiais) - (Caderno de Drenagem RT 01.47.d)</t>
  </si>
  <si>
    <t>RO-18026</t>
  </si>
  <si>
    <t>Dissipador de Energia para descida d'água e bocas de bueiro - Tipo DEN-13 - areia extraída, brita e pedra de mão produzidas (Execução, incluindo escavação, fornecimento, carga e transporte de todos os materiais) - (Caderno de Drenagem RT 01.47.d)</t>
  </si>
  <si>
    <t>RO-17993</t>
  </si>
  <si>
    <t>Dissipador de Energia para saída d'água e valeta de proteção de corte - Tipo DEN-01 - areia, brita e pedra de mão comerciais (Execução, incluindo escavação, fornecimento, carga e transporte de todos os materiais) - (Caderno de Drenagem RT 01.47.d)</t>
  </si>
  <si>
    <t>RO-17992</t>
  </si>
  <si>
    <t>Dissipador de Energia para saída d'água e valeta de proteção de corte - Tipo DEN-01 - areia extraída, brita e pedra de mão produzidas (Execução, incluindo escavação, fornecimento, carga e transporte de todos os materiais) - (Caderno de Drenagem RT 01.47.d)</t>
  </si>
  <si>
    <t>RO-17995</t>
  </si>
  <si>
    <t>Dissipador de Energia para saída d'água e valeta de proteção de corte - Tipo DEN-02 - areia, brita e pedra de mão comerciais (Execução, incluindo escavação, fornecimento, carga e transporte de todos os materiais) - (Caderno de Drenagem RT 01.47.d)</t>
  </si>
  <si>
    <t>RO-17994</t>
  </si>
  <si>
    <t>Dissipador de Energia para saída d'água e valeta de proteção de corte - Tipo DEN-02 - areia extraída, brita e pedra de mão produzidas (Execução, incluindo escavação, fornecimento, carga e transporte de todos os materiais) - (Caderno de Drenagem RT 01.47.d)</t>
  </si>
  <si>
    <t>RO-18262</t>
  </si>
  <si>
    <t>Dreno de Pavimento - Tipo DPV-01 - brita comercial (Execução, incluindo escavação, fornecimento, carga e transporte de todos os materiais, exclusive transporte dos agregados) - (Caderno de Drenagem RT 01.47.d)</t>
  </si>
  <si>
    <t>RO-18261</t>
  </si>
  <si>
    <t>Dreno de Pavimento - Tipo DPV-01- brita produzida (Execução, incluindo escavação, fornecimento, carga e transporte de todos os materiais, exclusive transporte dos agregados) - (Caderno de Drenagem RT 01.47.d)</t>
  </si>
  <si>
    <t>RO-18264</t>
  </si>
  <si>
    <t>Dreno de Pavimento - Tipo DPV-02 - brita comercial (Execução, incluindo escavação, fornecimento, carga e transporte de todos os materiais, exclusive transporte dos agregados) - (Caderno de Drenagem RT 01.47.d)</t>
  </si>
  <si>
    <t>RO-18263</t>
  </si>
  <si>
    <t>Dreno de Pavimento - Tipo DPV-02 - brita produzida (Execução, incluindo escavação, fornecimento, carga e transporte de todos os materiais, exclusive transporte dos agregados) - (Caderno de Drenagem RT 01.47.d)</t>
  </si>
  <si>
    <t>RO-18278</t>
  </si>
  <si>
    <t>Dreno de Pavimento - Tipo DPV-03 - brita comercial (Execução, incluindo escavação, fornecimento, carga e transporte de todos os materiais, exclusive transporte dos agregados) - (Caderno de Drenagem RT 01.47.d)</t>
  </si>
  <si>
    <t>RO-18277</t>
  </si>
  <si>
    <t>Dreno de Pavimento - Tipo DPV-03 - brita produzida (Execução, incluindo escavação, fornecimento, carga e transporte de todos os materiais, exclusive transporte dos agregados) - (Caderno de Drenagem RT 01.47.d)</t>
  </si>
  <si>
    <t>RO-8658</t>
  </si>
  <si>
    <t>Dreno de Pavimento - Tipo DPV-04 - brita comercial (Execução, incluindo escavação, fornecimento, carga e transporte de todos os materiais, exclusive transporte dos agregados) - (Caderno de Drenagem RT 01.47.d)</t>
  </si>
  <si>
    <t>RO-18279</t>
  </si>
  <si>
    <t>Dreno de Pavimento - Tipo DPV-04 - brita produzida (Execução, incluindo escavação, fornecimento, carga e transporte de todos os materiais, exclusive transporte dos agregados) - (Caderno de Drenagem RT 01.47.d)</t>
  </si>
  <si>
    <t>RO-18282</t>
  </si>
  <si>
    <t>Dreno de Pavimento - Tipo DPV-05 - brita comercial (Execução, incluindo escavação, fornecimento, carga e transporte de todos os materiais, exclusive transporte dos agregados) - (Caderno de Drenagem RT 01.47.d)</t>
  </si>
  <si>
    <t>RO-18281</t>
  </si>
  <si>
    <t>Dreno de Pavimento - Tipo DPV-05 - brita produzida (Execução, incluindo escavação, fornecimento, carga e transporte de todos os materiais, exclusive transporte dos agregados) - (Caderno de Drenagem RT 01.47.d)</t>
  </si>
  <si>
    <t>RO-18285</t>
  </si>
  <si>
    <t>Dreno de Pavimento - Tipo DPV-06 - brita comercial (Execução, incluindo escavação, fornecimento, carga e transporte de todos os materiais, exclusive transporte dos agregados) - (Caderno de Drenagem RT 01.47.d)</t>
  </si>
  <si>
    <t>RO-18284</t>
  </si>
  <si>
    <t>Dreno de Pavimento - Tipo DPV-06 - brita produzida (Execução, incluindo escavação, fornecimento, carga e transporte de todos os materiais, exclusive transporte dos agregados) - (Caderno de Drenagem RT 01.47.d)</t>
  </si>
  <si>
    <t>RO-18287</t>
  </si>
  <si>
    <t>Dreno de Pavimento - Tipo DPV-07 - brita comercial (Execução, incluindo escavação, fornecimento, carga e transporte de todos os materiais, exclusive transporte dos agregados) - (Caderno de Drenagem RT 01.47.d)</t>
  </si>
  <si>
    <t>RO-18286</t>
  </si>
  <si>
    <t>Dreno de Pavimento - Tipo DPV-07 - brita produzida (Execução, incluindo escavação, fornecimento, carga e transporte de todos os materiais, exclusive transporte dos agregados) - (Caderno de Drenagem RT 01.47.d)</t>
  </si>
  <si>
    <t>RO-18291</t>
  </si>
  <si>
    <t>Dreno de Pavimento - Tipo DPV-08 - brita comercial (Execução, incluindo escavação, fornecimento, carga e transporte de todos os materiais, exclusive transporte dos agregados) - (Caderno de Drenagem RT 01.47.d)</t>
  </si>
  <si>
    <t>RO-18290</t>
  </si>
  <si>
    <t>Dreno de Pavimento - Tipo DPV-08 - brita produzida (Execução, incluindo escavação, fornecimento, carga e transporte de todos os materiais, exclusive transporte dos agregados) - (Caderno de Drenagem RT 01.47.d)</t>
  </si>
  <si>
    <t>RO-18293</t>
  </si>
  <si>
    <t>Dreno de Pavimento - Tipo DPV-09 - brita comercial (Execução, incluindo escavação, fornecimento, carga e transporte de todos os materiais, exclusive transporte dos agregados) - (Caderno de Drenagem RT 01.47.d)</t>
  </si>
  <si>
    <t>RO-18292</t>
  </si>
  <si>
    <t>Dreno de Pavimento - Tipo DPV-09 - brita produzida (Execução, incluindo escavação, fornecimento, carga e transporte de todos os materiais, exclusive transporte dos agregados) - (Caderno de Drenagem RT 01.47.d)</t>
  </si>
  <si>
    <t>RO-18295</t>
  </si>
  <si>
    <t>Dreno de Pavimento - Tipo DPV-10 - brita comercial (Execução, incluindo escavação, fornecimento, carga e transporte de todos os materiais, exclusive transporte dos agregados) - (Caderno de Drenagem RT 01.47.d)</t>
  </si>
  <si>
    <t>RO-18294</t>
  </si>
  <si>
    <t>Dreno de Pavimento - Tipo DPV-10 - brita produzida (Execução, incluindo escavação, fornecimento, carga e transporte de todos os materiais, exclusive transporte dos agregados) - (Caderno de Drenagem RT 01.47.d)</t>
  </si>
  <si>
    <t>RO-18298</t>
  </si>
  <si>
    <t>Dreno de Pavimento - Tipo DPV-11 - brita comercial (Execução, incluindo escavação, fornecimento, carga e transporte de todos os materiais, exclusive transporte dos agregados) - (Caderno de Drenagem RT 01.47.d)</t>
  </si>
  <si>
    <t>RO-18297</t>
  </si>
  <si>
    <t>Dreno de Pavimento - Tipo DPV-11 - brita produzida (Execução, incluindo escavação, fornecimento, carga e transporte de todos os materiais, exclusive transporte dos agregados) - (Caderno de Drenagem RT 01.47.d)</t>
  </si>
  <si>
    <t>RO-18301</t>
  </si>
  <si>
    <t>Dreno de Pavimento - Tipo DPV-12 - brita comercial (Execução, incluindo escavação, fornecimento, carga e transporte de todos os materiais, exclusive transporte dos agregados) - (Caderno de Drenagem RT 01.47.d)</t>
  </si>
  <si>
    <t>RO-18299</t>
  </si>
  <si>
    <t>Dreno de Pavimento - Tipo DPV-12 - brita produzida (Execução, incluindo escavação, fornecimento, carga e transporte de todos os materiais, exclusive transporte dos agregados) - (Caderno de Drenagem RT 01.47.d)</t>
  </si>
  <si>
    <t>RO-18317</t>
  </si>
  <si>
    <t>Dreno de Talvegue - Tipo DDT-01 - brita e pedra de mão comerciais (Execução, incluindo o fornecimento, carga e transporte de todos os materiais, exclusive transporte dos agregados) - (Caderno de Drenagem RT 01.47.d)</t>
  </si>
  <si>
    <t>RO-18316</t>
  </si>
  <si>
    <t>Dreno de Talvegue - Tipo DDT-01 - brita e pedra de mão produzida (Execução, incluindo o fornecimento, carga e transporte de todos os materiais, exclusive transporte dos agregados) - (Caderno de Drenagem RT 01.47.d)</t>
  </si>
  <si>
    <t>RO-20116</t>
  </si>
  <si>
    <t>Dreno de Talvegue - Tipo DDT-02 - brita e pedra de mão comerciais (Execução, incluindo o fornecimento, carga e transporte de todos os materiais, exclusive transporte dos agregados) - (Caderno de Drenagem RT 01.47.d)</t>
  </si>
  <si>
    <t>RO-20115</t>
  </si>
  <si>
    <t>Dreno de Talvegue - Tipo DDT-02 - brita e pedra de mão produzidas (Execução, incluindo o fornecimento, carga e transporte de todos os materiais, exclusive transporte dos agregados) - (Caderno de Drenagem RT 01.47.d)</t>
  </si>
  <si>
    <t>RO-18249</t>
  </si>
  <si>
    <t>Dreno Espinha de Peixe - DEP-01 - L = 10,0 m - brita e pedra de mão produzidas (Execução, incluindo escavação, fornecimento, carga e transporte de todos os materiais, exclusive transporte dos agregados) - (Caderno de Drenagem RT 01.47.d)</t>
  </si>
  <si>
    <t>RO-18250</t>
  </si>
  <si>
    <t>Dreno Espinha de Peixe - DEP-01 - L = 10,00 m - brita e pedra de mão comerciais (Execução, incluindo escavação, fornecimento, carga e transporte de todos os materiais, exclusive transporte dos agregados) - (Caderno de Drenagem RT 01.47.d)</t>
  </si>
  <si>
    <t>RO-18247</t>
  </si>
  <si>
    <t>Dreno Espinha de Peixe - DEP-01 - L = 5,0 m - brita e pedra de mão produzidas (Execução, incluindo escavação, fornecimento, carga e transporte de todos os materiais, exclusive transporte dos agregados) - (Caderno de Drenagem RT 01.47.d)</t>
  </si>
  <si>
    <t>RO-18248</t>
  </si>
  <si>
    <t>Dreno Espinha de Peixe - DEP-01 - L = 5,00 m - brita e pedra de mão comerciais (Execução, incluindo escavação, fornecimento, carga e transporte de todos os materiais, exclusive transporte dos agregados) - (Caderno de Drenagem RT 01.47.d)</t>
  </si>
  <si>
    <t>RO-18253</t>
  </si>
  <si>
    <t>Dreno Espinha de Peixe - DEP-02 - L = 10,0 m - brita e pedra de mão produzidas (Execução, incluindo escavação, fornecimento, carga e transporte de todos os materiais, exclusive transporte dos agregados) - (Caderno de Drenagem RT 01.47.d)</t>
  </si>
  <si>
    <t>RO-18254</t>
  </si>
  <si>
    <t>Dreno Espinha de Peixe - DEP-02 - L = 10,00 m - brita e pedra de mão comerciais (Execução, incluindo escavação, fornecimento, carga e transporte de todos os materiais, exclusive transporte dos agregados) - (Caderno de Drenagem RT 01.47.d)</t>
  </si>
  <si>
    <t>RO-18251</t>
  </si>
  <si>
    <t>Dreno Espinha de Peixe - DEP-02 - L = 5,0 m - brita e pedra de mão produzidas (Execução, incluindo escavação, fornecimento, carga e transporte de todos os materiais, exclusive transporte dos agregados) - (Caderno de Drenagem RT 01.47.d)</t>
  </si>
  <si>
    <t>RO-18252</t>
  </si>
  <si>
    <t>Dreno Espinha de Peixe - DEP-02 - L = 5,00 m - brita e pedra de mão comerciais (Execução, incluindo escavação, fornecimento, carga e transporte de todos os materiais, exclusive transporte dos agregados) - (Caderno de Drenagem RT 01.47.d)</t>
  </si>
  <si>
    <t>RO-25871</t>
  </si>
  <si>
    <t xml:space="preserve">Dreno Espinha de Peixe - DEP-03 - L = 10,0 m - brita e pedra de mão produzidas (Execução, incluindo escavação, fornecimento, carga e transporte de todos os materiais, exclusive transporte dos agregados) - (Caderno de Drenagem RT 01.47.d) </t>
  </si>
  <si>
    <t>RO-25880</t>
  </si>
  <si>
    <t>Dreno Espinha de Peixe - DEP-03 - L = 10,00 m - brita e pedra de mão comerciais (Execução, incluindo escavação, fornecimento, carga e transporte de todos os materiais, exclusive transporte dos agregados) - (Caderno de Drenagem RT 01.47.d)</t>
  </si>
  <si>
    <t>RO-25870</t>
  </si>
  <si>
    <t>Dreno Espinha de Peixe - DEP-03 - L = 5,0 m - brita e pedra de mão produzidas (Execução, incluindo escavação, fornecimento, carga e transporte de todos os materiais, exclusive transporte dos agregados) - (Caderno de Drenagem RT 01.47.d)</t>
  </si>
  <si>
    <t>RO-25879</t>
  </si>
  <si>
    <t>Dreno Espinha de Peixe - DEP-03 - L = 5,00 m - brita e pedra de mão comerciais (Execução, incluindo escavação, fornecimento, carga e transporte de todos os materiais, exclusive transporte dos agregados) - (Caderno de Drenagem RT 01.47.d)</t>
  </si>
  <si>
    <t>RO-18241</t>
  </si>
  <si>
    <t>Dreno Profundo Longitudinal para Corte em Rocha - DPR - Tubo Ø=10 cm - brita comercial (Execução, incluindo fornecimento, carga e transporte de todos os materiais, exclusive transporte dos agregados) - (Caderno de Drenagem RT 01.47.d)</t>
  </si>
  <si>
    <t>RO-18240</t>
  </si>
  <si>
    <t>Dreno Profundo Longitudinal para Corte em Rocha - DPR - Tubo Ø=10 cm - brita produzida (Execução, incluindo fornecimento, carga e transporte de todos os materiais, exclusive transporte dos agregados) - (Caderno de Drenagem RT 01.47.d)</t>
  </si>
  <si>
    <t>RO-18243</t>
  </si>
  <si>
    <t>Dreno Profundo Longitudinal para Corte em Rocha - DPR - Tubo Ø=20 cm - brita comercial (Execução, incluindo fornecimento, carga e transporte de todos os materiais, exclusive transporte dos agregados) - (Caderno de Drenagem RT 01.47.d)</t>
  </si>
  <si>
    <t>RO-18242</t>
  </si>
  <si>
    <t>Dreno Profundo Longitudinal para Corte em Rocha - DPR - Tubo Ø=20 cm - brita produzida (Execução, incluindo fornecimento, carga e transporte de todos os materiais, exclusive transporte dos agregados) - (Caderno de Drenagem RT 01.47.d)</t>
  </si>
  <si>
    <t>RO-18256</t>
  </si>
  <si>
    <t>Dreno Profundo Longitudinal para corte em solo - DLS-01 - com tubo envolvido em manta geotêxtil e areia comercial (Execução, incluindo escavação, fornecimento, carga e transporte de todos os materiais, exclusive transporte dos agregados) - (Caderno de Drenagem RT 01.47.d)</t>
  </si>
  <si>
    <t>RO-18255</t>
  </si>
  <si>
    <t>Dreno Profundo Longitudinal para corte em solo - DLS-01 - com tubo envolvido em manta geotêxtil e areia extraída (Execução, incluindo escavação, fornecimento, carga e transporte de todos os materiais, exclusive transporte dos agregados) - (Caderno de Drenagem RT 01.47.d)</t>
  </si>
  <si>
    <t>RO-18258</t>
  </si>
  <si>
    <t>Dreno Profundo Longitudinal para corte em solo - DLS-02 - envolvido em manta geotêxtil e brita comercial (Execução, incluindo escavação, fornecimento, carga e transporte de todos os materiais, exclusive transporte dos agregados) - (Caderno de Drenagem RT 01.47.d)</t>
  </si>
  <si>
    <t>RO-18257</t>
  </si>
  <si>
    <t>Dreno Profundo Longitudinal para corte em solo - DLS-02 - envolvido em manta geotêxtil e brita produzida (Execução, incluindo escavação, fornecimento, carga e transporte de todos os materiais, exclusive transporte dos agregados) - (Caderno de Drenagem RT 01.47.d)</t>
  </si>
  <si>
    <t>RO-18092</t>
  </si>
  <si>
    <t>Grelha de Concreto para caixa coletora - Tipo GCX-01 - areia e brita comerciais (Execução de quatro nervuras, incluindo fornecimento, carga e transporte de todos os materiais) - (Caderno de Drenagem RT 01.47.d)</t>
  </si>
  <si>
    <t>RO-18091</t>
  </si>
  <si>
    <t>Grelha de Concreto para caixa coletora - Tipo GCX-01 - areia extraída e brita produzida (Execução de quatro nervuras, incluindo fornecimento, carga e transporte de todos os materiais) - (Caderno de Drenagem RT 01.47.d)</t>
  </si>
  <si>
    <t>RO-18094</t>
  </si>
  <si>
    <t>Grelha de Concreto para caixa coletora - Tipo GCX-02 - areia e brita comerciais (Execução de quatro nervuras, incluindo fornecimento, carga e transporte de todos os materiais) - (Caderno de Drenagem RT 01.47.d)</t>
  </si>
  <si>
    <t>RO-18093</t>
  </si>
  <si>
    <t>Grelha de Concreto para caixa coletora - Tipo GCX-02 - areia extraída e brita produzida (Execução de quatro nervuras, incluindo fornecimento, carga e transporte de todos os materiais) - (Caderno de Drenagem RT 01.47.d)</t>
  </si>
  <si>
    <t>RO-18114</t>
  </si>
  <si>
    <t>Leira de Proteção -  LPT-01 (Execução, incluindo fornecimento, carga e transporte de todos os materiais) - (Caderno de Drenagem RT 01.47.d)</t>
  </si>
  <si>
    <t>RO-18165</t>
  </si>
  <si>
    <t>Meio Fio de Concreto  moldado in loco - MEF-01 - areia e brita comerciais (Execução, incluindo escavação, fornecimento, carga e transporte de todos os materiais) - (Caderno de Drenagem RT 01.47.d)</t>
  </si>
  <si>
    <t>RO-18169</t>
  </si>
  <si>
    <t>Meio Fio de Concreto  moldado in loco - MEF-02 - areia e brita comerciais (Execução, incluindo escavação, fornecimento, carga e transporte de todos os materiais) - (Caderno de Drenagem RT 01.47.d)</t>
  </si>
  <si>
    <t>RO-18164</t>
  </si>
  <si>
    <t>Meio Fio de Concreto moldado in loco - MEF-01 - areia extraída e brita produzida (Execução, incluindo escavação, fornecimento, carga e transporte de todos os materiais) - (Caderno de Drenagem RT 01.47.d)</t>
  </si>
  <si>
    <t>RO-18168</t>
  </si>
  <si>
    <t>Meio Fio de Concreto moldado in loco - MEF-02 - areia extraída e brita produzida (Execução, incluindo escavação, fornecimento, carga e transporte de todos os materiais) - (Caderno de Drenagem RT 01.47.d)</t>
  </si>
  <si>
    <t>RO-18167</t>
  </si>
  <si>
    <t>Meio Fio de Concreto pré-moldado - MEF-01 - areia comercial (Execução, incluindo escavação, fornecimento, carga e transporte de todos os materiais) - (Caderno de Drenagem RT 01.47.d)</t>
  </si>
  <si>
    <t>RO-18166</t>
  </si>
  <si>
    <t>Meio Fio de Concreto pré-moldado - MEF-01 - areia extraída (Execução, incluindo escavação, fornecimento, carga e transporte de todos os materiais) - (Caderno de Drenagem RT 01.47.d)</t>
  </si>
  <si>
    <t>RO-18171</t>
  </si>
  <si>
    <t>Meio Fio de Concreto pré-moldado - MEF-02 - areia comercial (Execução, incluindo escavação, fornecimento, carga e transporte de todos os materiais) - (Caderno de Drenagem RT 01.47.d)</t>
  </si>
  <si>
    <t>RO-18170</t>
  </si>
  <si>
    <t>Meio Fio de Concreto pré-moldado - MEF-02 - areia extraída (Execução, incluindo escavação, fornecimento, carga e transporte de todos os materiais) - (Caderno de Drenagem RT 01.47.d)</t>
  </si>
  <si>
    <t>RO-18113</t>
  </si>
  <si>
    <t>Mureta para Proteção de Corte -  MPC-01 - areia e brita comerciais (Execução, incluindo fornecimento, carga e transporte de todos os materiais) - (Caderno de Drenagem RT 01.47.d)</t>
  </si>
  <si>
    <t>RO-18112</t>
  </si>
  <si>
    <t>Mureta para Proteção de Corte -  MPC-01 - areia extraída e brita produzida (Execução, incluindo fornecimento, carga e transporte de todos os materiais) - (Caderno de Drenagem RT 01.47.d)</t>
  </si>
  <si>
    <t>RO-18184</t>
  </si>
  <si>
    <t>Poço de Visita - Tipo A - Ø=100 cm - areia e brita comerciais (Execução, incluindo fornecimento, carga e transporte de todos os materiais) - (Caderno de Drenagem RT 01.47.d)</t>
  </si>
  <si>
    <t>RO-18183</t>
  </si>
  <si>
    <t>Poço de Visita - Tipo A - Ø=100 cm - areia extraída e brita produzida (Execução, incluindo fornecimento, carga e transporte de todos os materiais) - (Caderno de Drenagem RT 01.47.d)</t>
  </si>
  <si>
    <t>RO-18186</t>
  </si>
  <si>
    <t>Poço de Visita - Tipo A - Ø=120 cm - areia e brita comerciais (Execução, incluindo fornecimento, carga e transporte de todos os materiais) - (Caderno de Drenagem RT 01.47.d)</t>
  </si>
  <si>
    <t>RO-18185</t>
  </si>
  <si>
    <t>Poço de Visita - Tipo A - Ø=120 cm - areia extraída e brita produzida (Execução, incluindo fornecimento, carga e transporte de todos os materiais) - (Caderno de Drenagem RT 01.47.d)</t>
  </si>
  <si>
    <t>RO-18188</t>
  </si>
  <si>
    <t>Poço de Visita - Tipo A - Ø=150 cm - areia e brita comerciais (Execução, incluindo fornecimento, carga e transporte de todos os materiais) - (Caderno de Drenagem RT 01.47.d)</t>
  </si>
  <si>
    <t>RO-18187</t>
  </si>
  <si>
    <t>Poço de Visita - Tipo A - Ø=150 cm - areia extraída e brita produzida (Execução, incluindo fornecimento, carga e transporte de todos os materiais) - (Caderno de Drenagem RT 01.47.d)</t>
  </si>
  <si>
    <t>RO-18180</t>
  </si>
  <si>
    <t>Poço de Visita - Tipo A - Ø=60 cm - areia e brita comerciais (Execução, incluindo fornecimento, carga e transporte de todos os materiais) - (Caderno de Drenagem RT 01.47.d)</t>
  </si>
  <si>
    <t>RO-18179</t>
  </si>
  <si>
    <t>Poço de Visita - Tipo A - Ø=60 cm - areia extraída e brita produzida (Execução, incluindo fornecimento, carga e transporte de todos os materiais) - (Caderno de Drenagem RT 01.47.d)</t>
  </si>
  <si>
    <t>RO-18182</t>
  </si>
  <si>
    <t>Poço de Visita - Tipo A - Ø=80 cm - areia e brita comerciais (Execução, incluindo fornecimento, carga e transporte de todos os materiais) - (Caderno de Drenagem RT 01.47.d)</t>
  </si>
  <si>
    <t>RO-18181</t>
  </si>
  <si>
    <t>Poço de Visita - Tipo A - Ø=80 cm - areia extraída e brita produzida (Execução, incluindo fornecimento, carga e transporte de todos os materiais) - (Caderno de Drenagem RT 01.47.d)</t>
  </si>
  <si>
    <t>RO-18212</t>
  </si>
  <si>
    <t>Poço de Visita - Tipo B - Ø=100 cm - areia e brita comerciais (Execução, incluindo fornecimento, carga e transporte de todos os materiais) - (Caderno de Drenagem RT 01.47.d)</t>
  </si>
  <si>
    <t>RO-18211</t>
  </si>
  <si>
    <t>Poço de Visita - Tipo B - Ø=100 cm - areia extraída e brita produzida (Execução, incluindo fornecimento, carga e transporte de todos os materiais) - (Caderno de Drenagem RT 01.47.d)</t>
  </si>
  <si>
    <t>RO-18215</t>
  </si>
  <si>
    <t>Poço de Visita - Tipo B - Ø=120 cm - areia e brita comerciais (Execução, incluindo fornecimento, carga e transporte de todos os materiais) - (Caderno de Drenagem RT 01.47.d)</t>
  </si>
  <si>
    <t>RO-18213</t>
  </si>
  <si>
    <t>Poço de Visita - Tipo B - Ø=120 cm - areia extraída e brita produzida (Execução, incluindo fornecimento, carga e transporte de todos os materiais) - (Caderno de Drenagem RT 01.47.d)</t>
  </si>
  <si>
    <t>RO-18221</t>
  </si>
  <si>
    <t>Poço de Visita - Tipo B - Ø=150 cm - areia e brita comerciais (Execução, incluindo fornecimento, carga e transporte de todos os materiais) - (Caderno de Drenagem RT 01.47.d)</t>
  </si>
  <si>
    <t>RO-18217</t>
  </si>
  <si>
    <t>Poço de Visita - Tipo B - Ø=150 cm - areia extraída e brita produzida (Execução, incluindo fornecimento, carga e transporte de todos os materiais) - (Caderno de Drenagem RT 01.47.d)</t>
  </si>
  <si>
    <t>RO-18190</t>
  </si>
  <si>
    <t>Poço de Visita - Tipo B - Ø=60 cm - areia e brita comerciais (Execução, incluindo fornecimento, carga e transporte de todos os materiais) - (Caderno de Drenagem RT 01.47.d)</t>
  </si>
  <si>
    <t>RO-18189</t>
  </si>
  <si>
    <t>Poço de Visita - Tipo B - Ø=60 cm - areia extraída e brita produzida (Execução, incluindo fornecimento, carga e transporte de todos os materiais) - (Caderno de Drenagem RT 01.47.d)</t>
  </si>
  <si>
    <t>RO-18210</t>
  </si>
  <si>
    <t>Poço de Visita - Tipo B - Ø=80 cm - areia e brita comerciais (Execução, incluindo fornecimento, carga e transporte de todos os materiais) - (Caderno de Drenagem RT 01.47.d)</t>
  </si>
  <si>
    <t>RO-18208</t>
  </si>
  <si>
    <t>Poço de Visita - Tipo B - Ø=80 cm - areia extraída e brita produzida (Execução, incluindo fornecimento, carga e transporte de todos os materiais) - (Caderno de Drenagem RT 01.47.d)</t>
  </si>
  <si>
    <t>RO-18227</t>
  </si>
  <si>
    <t>Poço de Visita - Tipo C - Ø=100 cm - areia e brita comerciais (Execução, incluindo fornecimento, carga e transporte de todos os materiais) - (Caderno de Drenagem RT 01.47.d)</t>
  </si>
  <si>
    <t>RO-18226</t>
  </si>
  <si>
    <t>Poço de Visita - Tipo C - Ø=100 cm - areia extraída e brita produzida (Execução, incluindo fornecimento, carga e transporte de todos os materiais) - (Caderno de Drenagem RT 01.47.d)</t>
  </si>
  <si>
    <t>RO-18229</t>
  </si>
  <si>
    <t>Poço de Visita - Tipo C - Ø=120 cm - areia e brita comerciais (Execução, incluindo fornecimento, carga e transporte de todos os materiais) - (Caderno de Drenagem RT 01.47.d)</t>
  </si>
  <si>
    <t>RO-18228</t>
  </si>
  <si>
    <t>Poço de Visita - Tipo C - Ø=120 cm - areia extraída e brita produzida (Execução, incluindo fornecimento, carga e transporte de todos os materiais) - (Caderno de Drenagem RT 01.47.d)</t>
  </si>
  <si>
    <t>RO-18231</t>
  </si>
  <si>
    <t>Poço de Visita - Tipo C - Ø=150 cm - areia e brita comerciais (Execução, incluindo fornecimento, carga e transporte de todos os materiais) - (Caderno de Drenagem RT 01.47.d)</t>
  </si>
  <si>
    <t>RO-18230</t>
  </si>
  <si>
    <t>Poço de Visita - Tipo C - Ø=150 cm - areia extraída e brita produzida (Execução, incluindo fornecimento, carga e transporte de todos os materiais) - (Caderno de Drenagem RT 01.47.d)</t>
  </si>
  <si>
    <t>RO-18223</t>
  </si>
  <si>
    <t>Poço de Visita - Tipo C - Ø=60 cm - areia e brita comerciais (Execução, incluindo fornecimento, carga e transporte de todos os materiais) - (Caderno de Drenagem RT 01.47.d)</t>
  </si>
  <si>
    <t>RO-18222</t>
  </si>
  <si>
    <t>Poço de Visita - Tipo C - Ø=60 cm - areia extraída e brita produzida (Execução, incluindo fornecimento, carga e transporte de todos os materiais) - (Caderno de Drenagem RT 01.47.d)</t>
  </si>
  <si>
    <t>RO-18225</t>
  </si>
  <si>
    <t>Poço de Visita - Tipo C - Ø=80 cm - areia e brita comerciais (Execução, incluindo fornecimento, carga e transporte de todos os materiais) - (Caderno de Drenagem RT 01.47.d)</t>
  </si>
  <si>
    <t>RO-18224</t>
  </si>
  <si>
    <t>Poço de Visita - Tipo C - Ø=80 cm - areia extraída e brita produzida (Execução, incluindo fornecimento, carga e transporte de todos os materiais) - (Caderno de Drenagem RT 01.47.d)</t>
  </si>
  <si>
    <t>RO-00826</t>
  </si>
  <si>
    <t>Remoção de bueiro metálico com chapas múltiplas</t>
  </si>
  <si>
    <t>RO-19999</t>
  </si>
  <si>
    <t>Saída d'água Dupla em talude de Aterro - Tipo SDA-01 para STC 50/10 - areia e brita comerciais (Execução, incluindo escavação, fornecimento, carga e transporte de todos os materiais) - (Caderno de Drenagem RT 01.47.d)</t>
  </si>
  <si>
    <t>RO-19998</t>
  </si>
  <si>
    <t>Saída d'água Dupla em talude de Aterro - Tipo SDA-01 para STC 50/10 - areia extraída e brita produzida (Execução, incluindo escavação, fornecimento, carga e transporte de todos os materiais) - (Caderno de Drenagem RT 01.47.d)</t>
  </si>
  <si>
    <t>RO-17280</t>
  </si>
  <si>
    <t>Saída d'água Dupla em talude de Aterro - Tipo SDA-01 para STC 50/15 - areia e brita comerciais (Execução, incluindo escavação, fornecimento, carga e transporte de todos os materiais) - (Caderno de Drenagem RT 01.47.d)</t>
  </si>
  <si>
    <t>RO-17279</t>
  </si>
  <si>
    <t>Saída d'água Dupla em talude de Aterro - Tipo SDA-01 para STC 50/15 - areia extraída e brita produzida (Execução, incluindo escavação, fornecimento, carga e transporte de todos os materiais) - (Caderno de Drenagem RT 01.47.d)</t>
  </si>
  <si>
    <t>RO-17282</t>
  </si>
  <si>
    <t>Saída d'água Dupla em talude de Aterro - Tipo SDA-01 para STC 50/20 - areia e brita comerciais (Execução, incluindo escavação, fornecimento, carga e transporte de todos os materiais) - (Caderno de Drenagem RT 01.47.d)</t>
  </si>
  <si>
    <t>RO-17281</t>
  </si>
  <si>
    <t>Saída d'água Dupla em talude de Aterro - Tipo SDA-01 para STC 50/20 - areia extraída e brita produzida (Execução, incluindo escavação, fornecimento, carga e transporte de todos os materiais) - (Caderno de Drenagem RT 01.47.d)</t>
  </si>
  <si>
    <t>RO-20001</t>
  </si>
  <si>
    <t>Saída d'água Dupla em talude de Aterro - Tipo SDA-01 para STC 60/10 - areia e brita comerciais (Execução, incluindo escavação, fornecimento, carga e transporte de todos os materiais) - (Caderno de Drenagem RT 01.47.d)</t>
  </si>
  <si>
    <t>RO-20000</t>
  </si>
  <si>
    <t>Saída d'água Dupla em talude de Aterro - Tipo SDA-01 para STC 60/10 - areia extraída e brita produzida (Execução, incluindo escavação, fornecimento, carga e transporte de todos os materiais) - (Caderno de Drenagem RT 01.47.d)</t>
  </si>
  <si>
    <t>RO-17284</t>
  </si>
  <si>
    <t>Saída d'água Dupla em talude de Aterro - Tipo SDA-01 para STC 60/15 - areia e brita comerciais (Execução, incluindo escavação, fornecimento, carga e transporte de todos os materiais) - (Caderno de Drenagem RT 01.47.d)</t>
  </si>
  <si>
    <t>RO-17283</t>
  </si>
  <si>
    <t>Saída d'água Dupla em talude de Aterro - Tipo SDA-01 para STC 60/15 - areia extraída e brita produzida (Execução, incluindo escavação, fornecimento, carga e transporte de todos os materiais) - (Caderno de Drenagem RT 01.47.d)</t>
  </si>
  <si>
    <t>RO-17286</t>
  </si>
  <si>
    <t>Saída d'água Dupla em talude de Aterro - Tipo SDA-01 para STC 60/20 - areia e brita comerciais (Execução, incluindo escavação, fornecimento, carga e transporte de todos os materiais) - (Caderno de Drenagem RT 01.47.d)</t>
  </si>
  <si>
    <t>RO-17285</t>
  </si>
  <si>
    <t>Saída d'água Dupla em talude de Aterro - Tipo SDA-01 para STC 60/20 - areia extraída e brita produzida (Execução, incluindo escavação, fornecimento, carga e transporte de todos os materiais) - (Caderno de Drenagem RT 01.47.d)</t>
  </si>
  <si>
    <t>RO-20005</t>
  </si>
  <si>
    <t>Saída d'água Dupla em talude de Aterro - Tipo SDA-01 para STC 70/10 - areia e brita comerciais (Execução, incluindo escavação, fornecimento, carga e transporte de todos os materiais) - (Caderno de Drenagem RT 01.47.d)</t>
  </si>
  <si>
    <t>RO-20002</t>
  </si>
  <si>
    <t>Saída d'água Dupla em talude de Aterro - Tipo SDA-01 para STC 70/10 - areia extraída e brita produzida (Execução, incluindo escavação, fornecimento, carga e transporte de todos os materiais) - (Caderno de Drenagem RT 01.47.d)</t>
  </si>
  <si>
    <t>RO-17290</t>
  </si>
  <si>
    <t>Saída d'água Dupla em talude de Aterro - Tipo SDA-01 para STC 70/15 - areia e brita comerciais (Execução, incluindo escavação, fornecimento, carga e transporte de todos os materiais) - (Caderno de Drenagem RT 01.47.d)</t>
  </si>
  <si>
    <t>RO-17289</t>
  </si>
  <si>
    <t>Saída d'água Dupla em talude de Aterro - Tipo SDA-01 para STC 70/15 - areia extraída e brita produzida (Execução, incluindo escavação, fornecimento, carga e transporte de todos os materiais) - (Caderno de Drenagem RT 01.47.d)</t>
  </si>
  <si>
    <t>RO-17292</t>
  </si>
  <si>
    <t>Saída d'água Dupla em talude de Aterro - Tipo SDA-01 para STC 70/20 - areia e brita comerciais (Execução, incluindo escavação, fornecimento, carga e transporte de todos os materiais) - (Caderno de Drenagem RT 01.47.d)</t>
  </si>
  <si>
    <t>RO-17291</t>
  </si>
  <si>
    <t>Saída d'água Dupla em talude de Aterro - Tipo SDA-01 para STC 70/20 - areia extraída e brita produzida (Execução, incluindo escavação, fornecimento, carga e transporte de todos os materiais) - (Caderno de Drenagem RT 01.47.d)</t>
  </si>
  <si>
    <t>RO-20007</t>
  </si>
  <si>
    <t>Saída d'água Dupla em talude de Aterro - Tipo SDA-01 para STC 80/10 - areia e brita comerciais (Execução, incluindo escavação, fornecimento, carga e transporte de todos os materiais) - (Caderno de Drenagem RT 01.47.d)</t>
  </si>
  <si>
    <t>RO-20006</t>
  </si>
  <si>
    <t>Saída d'água Dupla em talude de Aterro - Tipo SDA-01 para STC 80/10 - areia extraída e brita produzida (Execução, incluindo escavação, fornecimento, carga e transporte de todos os materiais) - (Caderno de Drenagem RT 01.47.d)</t>
  </si>
  <si>
    <t>RO-17294</t>
  </si>
  <si>
    <t>Saída d'água Dupla em talude de Aterro - Tipo SDA-01 para STC 80/15 - areia e brita comerciais (Execução, incluindo escavação, fornecimento, carga e transporte de todos os materiais) - (Caderno de Drenagem RT 01.47.d)</t>
  </si>
  <si>
    <t>RO-17293</t>
  </si>
  <si>
    <t>Saída d'água Dupla em talude de Aterro - Tipo SDA-01 para STC 80/15 - areia extraída e brita produzida (Execução, incluindo escavação, fornecimento, carga e transporte de todos os materiais) - (Caderno de Drenagem RT 01.47.d)</t>
  </si>
  <si>
    <t>RO-17304</t>
  </si>
  <si>
    <t>Saída d'água Dupla em talude de Aterro - Tipo SDA-01 para STC 80/20 - areia e brita comerciais (Execução, incluindo escavação, fornecimento, carga e transporte de todos os materiais) - (Caderno de Drenagem RT 01.47.d)</t>
  </si>
  <si>
    <t>RO-17296</t>
  </si>
  <si>
    <t>Saída d'água Dupla em talude de Aterro - Tipo SDA-01 para STC 80/20 - areia extraída e brita produzida (Execução, incluindo escavação, fornecimento, carga e transporte de todos os materiais) - (Caderno de Drenagem RT 01.47.d)</t>
  </si>
  <si>
    <t>RO-20011</t>
  </si>
  <si>
    <t>Saída d'água Dupla em talude de Aterro - Tipo SDA-01 para STC 90/10 - areia e brita comerciais (Execução, incluindo escavação, fornecimento, carga e transporte de todos os materiais) - (Caderno de Drenagem RT 01.47.d)</t>
  </si>
  <si>
    <t>RO-20008</t>
  </si>
  <si>
    <t>Saída d'água Dupla em talude de Aterro - Tipo SDA-01 para STC 90/10 - areia extraída e brita produzida (Execução, incluindo escavação, fornecimento, carga e transporte de todos os materiais) - (Caderno de Drenagem RT 01.47.d)</t>
  </si>
  <si>
    <t>RO-17308</t>
  </si>
  <si>
    <t>Saída d'água Dupla em talude de Aterro - Tipo SDA-01 para STC 90/15 - areia e brita comerciais (Execução, incluindo escavação, fornecimento, carga e transporte de todos os materiais) - (Caderno de Drenagem RT 01.47.d)</t>
  </si>
  <si>
    <t>RO-17307</t>
  </si>
  <si>
    <t>Saída d'água Dupla em talude de Aterro - Tipo SDA-01 para STC 90/15 - areia extraída e brita produzida (Execução, incluindo escavação, fornecimento, carga e transporte de todos os materiais) - (Caderno de Drenagem RT 01.47.d)</t>
  </si>
  <si>
    <t>RO-17310</t>
  </si>
  <si>
    <t>Saída d'água Dupla em talude de Aterro - Tipo SDA-01 para STC 90/20 - areia e brita comerciais (Execução, incluindo escavação, fornecimento, carga e transporte de todos os materiais) - (Caderno de Drenagem RT 01.47.d)</t>
  </si>
  <si>
    <t>RO-17309</t>
  </si>
  <si>
    <t>Saída d'água Dupla em talude de Aterro - Tipo SDA-01 para STC 90/20 - areia extraída e brita produzida (Execução, incluindo escavação, fornecimento, carga e transporte de todos os materiais) - (Caderno de Drenagem RT 01.47.d)</t>
  </si>
  <si>
    <t>RO-20013</t>
  </si>
  <si>
    <t>Saída d'água Dupla em talude de Aterro - Tipo SDA-02 para STC 50/10  - areia extraída e brita produzida (Execução, incluindo escavação, fornecimento, carga e transporte de todos os materiais) - (Caderno de Drenagem RT 01.47.d)</t>
  </si>
  <si>
    <t>RO-20014</t>
  </si>
  <si>
    <t>Saída d'água Dupla em talude de Aterro - Tipo SDA-02 para STC 50/10 - areia e brita comerciais (Execução, incluindo escavação, fornecimento, carga e transporte de todos os materiais) - (Caderno de Drenagem RT 01.47.d)</t>
  </si>
  <si>
    <t>RO-17311</t>
  </si>
  <si>
    <t>Saída d'água Dupla em talude de Aterro - Tipo SDA-02 para STC 50/15  - areia extraída e brita produzida (Execução, incluindo escavação, fornecimento, carga e transporte de todos os materiais) - (Caderno de Drenagem RT 01.47.d)</t>
  </si>
  <si>
    <t>RO-17313</t>
  </si>
  <si>
    <t>Saída d'água Dupla em talude de Aterro - Tipo SDA-02 para STC 50/15 - areia e brita comerciais (Execução, incluindo escavação, fornecimento, carga e transporte de todos os materiais) - (Caderno de Drenagem RT 01.47.d)</t>
  </si>
  <si>
    <t>RO-17315</t>
  </si>
  <si>
    <t>Saída d'água Dupla em talude de Aterro - Tipo SDA-02 para STC 50/20  - areia extraída e brita produzida (Execução, incluindo escavação, fornecimento, carga e transporte de todos os materiais) - (Caderno de Drenagem RT 01.47.d)</t>
  </si>
  <si>
    <t>RO-17320</t>
  </si>
  <si>
    <t>Saída d'água Dupla em talude de Aterro - Tipo SDA-02 para STC 50/20 - areia e brita comerciais (Execução, incluindo escavação, fornecimento, carga e transporte de todos os materiais) - (Caderno de Drenagem RT 01.47.d)</t>
  </si>
  <si>
    <t>RO-20015</t>
  </si>
  <si>
    <t>Saída d'água Dupla em talude de Aterro - Tipo SDA-02 para STC 60/10  - areia extraída e brita produzida (Execução, incluindo escavação, fornecimento, carga e transporte de todos os materiais) - (Caderno de Drenagem RT 01.47.d)</t>
  </si>
  <si>
    <t>RO-20016</t>
  </si>
  <si>
    <t>Saída d'água Dupla em talude de Aterro - Tipo SDA-02 para STC 60/10 - areia e brita comerciais (Execução, incluindo escavação, fornecimento, carga e transporte de todos os materiais) - (Caderno de Drenagem RT 01.47.d)</t>
  </si>
  <si>
    <t>RO-17321</t>
  </si>
  <si>
    <t>Saída d'água Dupla em talude de Aterro - Tipo SDA-02 para STC 60/15  - areia extraída e brita produzida (Execução, incluindo escavação, fornecimento, carga e transporte de todos os materiais) - (Caderno de Drenagem RT 01.47.d)</t>
  </si>
  <si>
    <t>RO-17322</t>
  </si>
  <si>
    <t>Saída d'água Dupla em talude de Aterro - Tipo SDA-02 para STC 60/15 - areia e brita comerciais (Execução, incluindo escavação, fornecimento, carga e transporte de todos os materiais) - (Caderno de Drenagem RT 01.47.d)</t>
  </si>
  <si>
    <t>RO-17323</t>
  </si>
  <si>
    <t>Saída d'água Dupla em talude de Aterro - Tipo SDA-02 para STC 60/20  - areia extraída e brita produzida (Execução, incluindo escavação, fornecimento, carga e transporte de todos os materiais) - (Caderno de Drenagem RT 01.47.d)</t>
  </si>
  <si>
    <t>RO-17324</t>
  </si>
  <si>
    <t>Saída d'água Dupla em talude de Aterro - Tipo SDA-02 para STC 60/20 - areia e brita comerciais (Execução, incluindo escavação, fornecimento, carga e transporte de todos os materiais) - (Caderno de Drenagem RT 01.47.d)</t>
  </si>
  <si>
    <t>RO-20017</t>
  </si>
  <si>
    <t>Saída d'água Dupla em talude de Aterro - Tipo SDA-02 para STC 70/10  - areia extraída e brita produzida (Execução, incluindo escavação, fornecimento, carga e transporte de todos os materiais) - (Caderno de Drenagem RT 01.47.d)</t>
  </si>
  <si>
    <t>RO-20018</t>
  </si>
  <si>
    <t>Saída d'água Dupla em talude de Aterro - Tipo SDA-02 para STC 70/10 - areia e brita comerciais (Execução, incluindo escavação, fornecimento, carga e transporte de todos os materiais) - (Caderno de Drenagem RT 01.47.d)</t>
  </si>
  <si>
    <t>RO-17326</t>
  </si>
  <si>
    <t>Saída d'água Dupla em talude de Aterro - Tipo SDA-02 para STC 70/15  - areia extraída e brita produzida (Execução, incluindo escavação, fornecimento, carga e transporte de todos os materiais) - (Caderno de Drenagem RT 01.47.d)</t>
  </si>
  <si>
    <t>RO-17327</t>
  </si>
  <si>
    <t>Saída d'água Dupla em talude de Aterro - Tipo SDA-02 para STC 70/15 - areia e brita comerciais (Execução, incluindo escavação, fornecimento, carga e transporte de todos os materiais) - (Caderno de Drenagem RT 01.47.d)</t>
  </si>
  <si>
    <t>RO-17328</t>
  </si>
  <si>
    <t>Saída d'água Dupla em talude de Aterro - Tipo SDA-02 para STC 70/20  - areia extraída e brita produzida (Execução, incluindo escavação, fornecimento, carga e transporte de todos os materiais) - (Caderno de Drenagem RT 01.47.d)</t>
  </si>
  <si>
    <t>RO-17329</t>
  </si>
  <si>
    <t>Saída d'água Dupla em talude de Aterro - Tipo SDA-02 para STC 70/20 - areia e brita comerciais (Execução, incluindo escavação, fornecimento, carga e transporte de todos os materiais) - (Caderno de Drenagem RT 01.47.d)</t>
  </si>
  <si>
    <t>RO-20022</t>
  </si>
  <si>
    <t>Saída d'água Dupla em talude de Aterro - Tipo SDA-02 para STC 80/10  - areia extraída e brita produzida (Execução, incluindo escavação, fornecimento, carga e transporte de todos os materiais) - (Caderno de Drenagem RT 01.47.d)</t>
  </si>
  <si>
    <t>RO-20023</t>
  </si>
  <si>
    <t>Saída d'água Dupla em talude de Aterro - Tipo SDA-02 para STC 80/10 - areia e brita comerciais (Execução, incluindo escavação, fornecimento, carga e transporte de todos os materiais) - (Caderno de Drenagem RT 01.47.d)</t>
  </si>
  <si>
    <t>RO-17330</t>
  </si>
  <si>
    <t>Saída d'água Dupla em talude de Aterro - Tipo SDA-02 para STC 80/15  - areia extraída e brita produzida (Execução, incluindo escavação, fornecimento, carga e transporte de todos os materiais) - (Caderno de Drenagem RT 01.47.d)</t>
  </si>
  <si>
    <t>RO-17331</t>
  </si>
  <si>
    <t>Saída d'água Dupla em talude de Aterro - Tipo SDA-02 para STC 80/15 - areia e brita comerciais (Execução, incluindo escavação, fornecimento, carga e transporte de todos os materiais) - (Caderno de Drenagem RT 01.47.d)</t>
  </si>
  <si>
    <t>RO-17332</t>
  </si>
  <si>
    <t>Saída d'água Dupla em talude de Aterro - Tipo SDA-02 para STC 80/20  - areia extraída e brita produzida (Execução, incluindo escavação, fornecimento, carga e transporte de todos os materiais) - (Caderno de Drenagem RT 01.47.d)</t>
  </si>
  <si>
    <t>RO-17333</t>
  </si>
  <si>
    <t>Saída d'água Dupla em talude de Aterro - Tipo SDA-02 para STC 80/20 - areia e brita comerciais (Execução, incluindo escavação, fornecimento, carga e transporte de todos os materiais) - (Caderno de Drenagem RT 01.47.d)</t>
  </si>
  <si>
    <t>RO-20024</t>
  </si>
  <si>
    <t>Saída d'água Dupla em talude de Aterro - Tipo SDA-02 para STC 90/10  - areia extraída e brita produzida (Execução, incluindo escavação, fornecimento, carga e transporte de todos os materiais) - (Caderno de Drenagem RT 01.47.d)</t>
  </si>
  <si>
    <t>RO-20025</t>
  </si>
  <si>
    <t>Saída d'água Dupla em talude de Aterro - Tipo SDA-02 para STC 90/10 - areia e brita comerciais (Execução, incluindo escavação, fornecimento, carga e transporte de todos os materiais) - (Caderno de Drenagem RT 01.47.d)</t>
  </si>
  <si>
    <t>RO-17334</t>
  </si>
  <si>
    <t>Saída d'água Dupla em talude de Aterro - Tipo SDA-02 para STC 90/15  - areia extraída e brita produzida (Execução, incluindo escavação, fornecimento, carga e transporte de todos os materiais) - (Caderno de Drenagem RT 01.47.d)</t>
  </si>
  <si>
    <t>RO-17336</t>
  </si>
  <si>
    <t>Saída d'água Dupla em talude de Aterro - Tipo SDA-02 para STC 90/15 - areia e brita comerciais (Execução, incluindo escavação, fornecimento, carga e transporte de todos os materiais) - (Caderno de Drenagem RT 01.47.d)</t>
  </si>
  <si>
    <t>RO-17337</t>
  </si>
  <si>
    <t>Saída d'água Dupla em talude de Aterro - Tipo SDA-02 para STC 90/20  - areia extraída e brita produzida (Execução, incluindo escavação, fornecimento, carga e transporte de todos os materiais) - (Caderno de Drenagem RT 01.47.d)</t>
  </si>
  <si>
    <t>RO-17338</t>
  </si>
  <si>
    <t>Saída d'água Dupla em talude de Aterro - Tipo SDA-02 para STC 90/20 - areia e brita comerciais (Execução, incluindo escavação, fornecimento, carga e transporte de todos os materiais) - (Caderno de Drenagem RT 01.47.d)</t>
  </si>
  <si>
    <t>RO-17375</t>
  </si>
  <si>
    <t>Saída d'água Dupla para Interseção - Tipo SDI-01 - areia e brita comerciais (Execução, incluindo escavação, fornecimento, carga e transporte de todos os materiais) - (Caderno de Drenagem RT 01.47.d)</t>
  </si>
  <si>
    <t>RO-17374</t>
  </si>
  <si>
    <t>Saída d'água Dupla para Interseção - Tipo SDI-01 - areia extraída e brita produzida (Execução, incluindo escavação, fornecimento, carga e transporte de todos os materiais) - (Caderno de Drenagem RT 01.47.d)</t>
  </si>
  <si>
    <t>RO-20030</t>
  </si>
  <si>
    <t>Saída d'água em talude de Corte - Tipo SDC para STC 50/10 - areia e brita comerciais (Execução, incluindo escavação, fornecimento, carga e transporte de todos os materiais) - (Caderno de Drenagem RT 01.47.d)</t>
  </si>
  <si>
    <t>RO-20026</t>
  </si>
  <si>
    <t>Saída d'água em talude de Corte - Tipo SDC para STC 50/10 - areia extraída e brita produzida (Execução, incluindo escavação, fornecimento, carga e transporte de todos os materiais) - (Caderno de Drenagem RT 01.47.d)</t>
  </si>
  <si>
    <t>RO-17340</t>
  </si>
  <si>
    <t>Saída d'água em talude de Corte - Tipo SDC para STC 50/15 - areia e brita comerciais (Execução, incluindo escavação, fornecimento, carga e transporte de todos os materiais) - (Caderno de Drenagem RT 01.47.d)</t>
  </si>
  <si>
    <t>RO-17339</t>
  </si>
  <si>
    <t>Saída d'água em talude de Corte - Tipo SDC para STC 50/15 - areia extraída e brita produzida (Execução, incluindo escavação, fornecimento, carga e transporte de todos os materiais) - (Caderno de Drenagem RT 01.47.d)</t>
  </si>
  <si>
    <t>RO-17343</t>
  </si>
  <si>
    <t>Saída d'água em talude de Corte - Tipo SDC para STC 50/20 - areia e brita comerciais (Execução, incluindo escavação, fornecimento, carga e transporte de todos os materiais) - (Caderno de Drenagem RT 01.47.d)</t>
  </si>
  <si>
    <t>RO-17342</t>
  </si>
  <si>
    <t>Saída d'água em talude de Corte - Tipo SDC para STC 50/20 - areia extraída e brita produzida (Execução, incluindo escavação, fornecimento, carga e transporte de todos os materiais) - (Caderno de Drenagem RT 01.47.d)</t>
  </si>
  <si>
    <t>RO-20032</t>
  </si>
  <si>
    <t>Saída d'água em talude de Corte - Tipo SDC para STC 60/10 - areia e brita comerciais (Execução, incluindo escavação, fornecimento, carga e transporte de todos os materiais) - (Caderno de Drenagem RT 01.47.d)</t>
  </si>
  <si>
    <t>RO-20031</t>
  </si>
  <si>
    <t>Saída d'água em talude de Corte - Tipo SDC para STC 60/10 - areia extraída e brita produzida (Execução, incluindo escavação, fornecimento, carga e transporte de todos os materiais) - (Caderno de Drenagem RT 01.47.d)</t>
  </si>
  <si>
    <t>RO-17345</t>
  </si>
  <si>
    <t>Saída d'água em talude de Corte - Tipo SDC para STC 60/15 - areia e brita comerciais (Execução, incluindo escavação, fornecimento, carga e transporte de todos os materiais) - (Caderno de Drenagem RT 01.47.d)</t>
  </si>
  <si>
    <t>RO-17344</t>
  </si>
  <si>
    <t>Saída d'água em talude de Corte - Tipo SDC para STC 60/15 - areia extraída e brita produzida (Execução, incluindo escavação, fornecimento, carga e transporte de todos os materiais) - (Caderno de Drenagem RT 01.47.d)</t>
  </si>
  <si>
    <t>RO-17347</t>
  </si>
  <si>
    <t>Saída d'água em talude de Corte - Tipo SDC para STC 60/20 - areia e brita comerciais (Execução, incluindo escavação, fornecimento, carga e transporte de todos os materiais) - (Caderno de Drenagem RT 01.47.d)</t>
  </si>
  <si>
    <t>RO-17346</t>
  </si>
  <si>
    <t>Saída d'água em talude de Corte - Tipo SDC para STC 60/20 - areia extraída e brita produzida (Execução, incluindo escavação, fornecimento, carga e transporte de todos os materiais) - (Caderno de Drenagem RT 01.47.d)</t>
  </si>
  <si>
    <t>RO-20035</t>
  </si>
  <si>
    <t>Saída d'água em talude de Corte - Tipo SDC para STC 70/10 - areia e brita comerciais (Execução, incluindo escavação, fornecimento, carga e transporte de todos os materiais) - (Caderno de Drenagem RT 01.47.d)</t>
  </si>
  <si>
    <t>RO-20033</t>
  </si>
  <si>
    <t>Saída d'água em talude de Corte - Tipo SDC para STC 70/10 - areia extraída e brita produzida (Execução, incluindo escavação, fornecimento, carga e transporte de todos os materiais) - (Caderno de Drenagem RT 01.47.d)</t>
  </si>
  <si>
    <t>RO-17349</t>
  </si>
  <si>
    <t>Saída d'água em talude de Corte - Tipo SDC para STC 70/15 - areia e brita comerciais (Execução, incluindo escavação, fornecimento, carga e transporte de todos os materiais) - (Caderno de Drenagem RT 01.47.d)</t>
  </si>
  <si>
    <t>RO-17348</t>
  </si>
  <si>
    <t>Saída d'água em talude de Corte - Tipo SDC para STC 70/15 - areia extraída e brita produzida (Execução, incluindo escavação, fornecimento, carga e transporte de todos os materiais) - (Caderno de Drenagem RT 01.47.d)</t>
  </si>
  <si>
    <t>RO-17353</t>
  </si>
  <si>
    <t>Saída d'água em talude de Corte - Tipo SDC para STC 70/20 - areia e brita comerciais (Execução, incluindo escavação, fornecimento, carga e transporte de todos os materiais) - (Caderno de Drenagem RT 01.47.d)</t>
  </si>
  <si>
    <t>RO-17350</t>
  </si>
  <si>
    <t>Saída d'água em talude de Corte - Tipo SDC para STC 70/20 - areia extraída e brita produzida (Execução, incluindo escavação, fornecimento, carga e transporte de todos os materiais) - (Caderno de Drenagem RT 01.47.d)</t>
  </si>
  <si>
    <t>RO-20037</t>
  </si>
  <si>
    <t>Saída d'água em talude de Corte - Tipo SDC para STC 80/10 - areia e brita comerciais (Execução, incluindo escavação, fornecimento, carga e transporte de todos os materiais) - (Caderno de Drenagem RT 01.47.d)</t>
  </si>
  <si>
    <t>RO-20036</t>
  </si>
  <si>
    <t>Saída d'água em talude de Corte - Tipo SDC para STC 80/10 - areia extraída e brita produzida (Execução, incluindo escavação, fornecimento, carga e transporte de todos os materiais) - (Caderno de Drenagem RT 01.47.d)</t>
  </si>
  <si>
    <t>RO-17355</t>
  </si>
  <si>
    <t>Saída d'água em talude de Corte - Tipo SDC para STC 80/15 - areia e brita comerciais (Execução, incluindo escavação, fornecimento, carga e transporte de todos os materiais) - (Caderno de Drenagem RT 01.47.d)</t>
  </si>
  <si>
    <t>RO-17354</t>
  </si>
  <si>
    <t>Saída d'água em talude de Corte - Tipo SDC para STC 80/15 - areia extraída e brita produzida (Execução, incluindo escavação, fornecimento, carga e transporte de todos os materiais) - (Caderno de Drenagem RT 01.47.d)</t>
  </si>
  <si>
    <t>RO-17360</t>
  </si>
  <si>
    <t>Saída d'água em talude de Corte - Tipo SDC para STC 80/20 - areia e brita comerciais (Execução, incluindo escavação, fornecimento, carga e transporte de todos os materiais) - (Caderno de Drenagem RT 01.47.d)</t>
  </si>
  <si>
    <t>RO-17359</t>
  </si>
  <si>
    <t>Saída d'água em talude de Corte - Tipo SDC para STC 80/20 - areia extraída e brita produzida (Execução, incluindo escavação, fornecimento, carga e transporte de todos os materiais) - (Caderno de Drenagem RT 01.47.d)</t>
  </si>
  <si>
    <t>RO-20039</t>
  </si>
  <si>
    <t>Saída d'água em talude de Corte - Tipo SDC para STC 90/10 - areia e brita comerciais (Execução, incluindo escavação, fornecimento, carga e transporte de todos os materiais) - (Caderno de Drenagem RT 01.47.d)</t>
  </si>
  <si>
    <t>RO-20038</t>
  </si>
  <si>
    <t>Saída d'água em talude de Corte - Tipo SDC para STC 90/10 - areia extraída e brita produzida (Execução, incluindo escavação, fornecimento, carga e transporte de todos os materiais) - (Caderno de Drenagem RT 01.47.d)</t>
  </si>
  <si>
    <t>RO-17362</t>
  </si>
  <si>
    <t>Saída d'água em talude de Corte - Tipo SDC para STC 90/15 - areia e brita comerciais (Execução, incluindo escavação, fornecimento, carga e transporte de todos os materiais) - (Caderno de Drenagem RT 01.47.d)</t>
  </si>
  <si>
    <t>RO-17361</t>
  </si>
  <si>
    <t>Saída d'água em talude de Corte - Tipo SDC para STC 90/15 - areia extraída e brita produzida (Execução, incluindo escavação, fornecimento, carga e transporte de todos os materiais) - (Caderno de Drenagem RT 01.47.d)</t>
  </si>
  <si>
    <t>RO-17365</t>
  </si>
  <si>
    <t>Saída d'água em talude de Corte - Tipo SDC para STC 90/20 - areia e brita comerciais (Execução, incluindo escavação, fornecimento, carga e transporte de todos os materiais) - (Caderno de Drenagem RT 01.47.d)</t>
  </si>
  <si>
    <t>RO-17364</t>
  </si>
  <si>
    <t>Saída d'água em talude de Corte - Tipo SDC para STC 90/20 - areia extraída e brita produzida (Execução, incluindo escavação, fornecimento, carga e transporte de todos os materiais) - (Caderno de Drenagem RT 01.47.d)</t>
  </si>
  <si>
    <t>RO-19960</t>
  </si>
  <si>
    <t>Saída d'água Simples em talude de Aterro - Tipo SSA-01 para STC 50/10 - areia e brita comerciais  (Execução, incluindo escavação, fornecimento, carga e transporte de todos os materiais) - (Caderno de Drenagem RT 01.47.d)</t>
  </si>
  <si>
    <t>RO-19959</t>
  </si>
  <si>
    <t>Saída d'água Simples em talude de Aterro - Tipo SSA-01 para STC 50/10 - areia extraída e brita produzida  (Execução, incluindo escavação, fornecimento, carga e transporte de todos os materiais) - (Caderno de Drenagem RT 01.47.d)</t>
  </si>
  <si>
    <t>RO-17227</t>
  </si>
  <si>
    <t>Saída d'água Simples em talude de Aterro - Tipo SSA-01 para STC 50/15 - areia e brita comerciais  (Execução, incluindo escavação, fornecimento, carga e transporte de todos os materiais) - (Caderno de Drenagem RT 01.47.d)</t>
  </si>
  <si>
    <t>RO-17226</t>
  </si>
  <si>
    <t>Saída d'água Simples em talude de Aterro - Tipo SSA-01 para STC 50/15 - areia extraída e brita produzida  (Execução, incluindo escavação, fornecimento, carga e transporte de todos os materiais) - (Caderno de Drenagem RT 01.47.d)</t>
  </si>
  <si>
    <t>RO-17229</t>
  </si>
  <si>
    <t>Saída d'água Simples em talude de Aterro - Tipo SSA-01 para STC 50/20 - areia e brita comerciais  (Execução, incluindo escavação, fornecimento, carga e transporte de todos os materiais) - (Caderno de Drenagem RT 01.47.d)</t>
  </si>
  <si>
    <t>RO-17228</t>
  </si>
  <si>
    <t>Saída d'água Simples em talude de Aterro - Tipo SSA-01 para STC 50/20 - areia extraída e brita produzida  (Execução, incluindo escavação, fornecimento, carga e transporte de todos os materiais) - (Caderno de Drenagem RT 01.47.d)</t>
  </si>
  <si>
    <t>RO-19962</t>
  </si>
  <si>
    <t>Saída d'água Simples em talude de Aterro - Tipo SSA-01 para STC 60/10 - areia e brita comerciais  (Execução, incluindo escavação, fornecimento, carga e transporte de todos os materiais) - (Caderno de Drenagem RT 01.47.d)</t>
  </si>
  <si>
    <t>RO-19961</t>
  </si>
  <si>
    <t>Saída d'água Simples em talude de Aterro - Tipo SSA-01 para STC 60/10 - areia extraída e brita produzida  (Execução, incluindo escavação, fornecimento, carga e transporte de todos os materiais) - (Caderno de Drenagem RT 01.47.d)</t>
  </si>
  <si>
    <t>RO-17231</t>
  </si>
  <si>
    <t>Saída d'água Simples em talude de Aterro - Tipo SSA-01 para STC 60/15 - areia e brita comerciais  (Execução, incluindo escavação, fornecimento, carga e transporte de todos os materiais) - (Caderno de Drenagem RT 01.47.d)</t>
  </si>
  <si>
    <t>RO-17230</t>
  </si>
  <si>
    <t>Saída d'água Simples em talude de Aterro - Tipo SSA-01 para STC 60/15 - areia extraída e brita produzida  (Execução, incluindo escavação, fornecimento, carga e transporte de todos os materiais) - (Caderno de Drenagem RT 01.47.d)</t>
  </si>
  <si>
    <t>RO-17233</t>
  </si>
  <si>
    <t>Saída d'água Simples em talude de Aterro - Tipo SSA-01 para STC 60/20 - areia e brita comerciais  (Execução, incluindo escavação, fornecimento, carga e transporte de todos os materiais) - (Caderno de Drenagem RT 01.47.d)</t>
  </si>
  <si>
    <t>RO-17232</t>
  </si>
  <si>
    <t>Saída d'água Simples em talude de Aterro - Tipo SSA-01 para STC 60/20 - areia extraída e brita produzida  (Execução, incluindo escavação, fornecimento, carga e transporte de todos os materiais) - (Caderno de Drenagem RT 01.47.d)</t>
  </si>
  <si>
    <t>RO-19964</t>
  </si>
  <si>
    <t>Saída d'água Simples em talude de Aterro - Tipo SSA-01 para STC 70/10 - areia e brita comerciais  (Execução, incluindo escavação, fornecimento, carga e transporte de todos os materiais) - (Caderno de Drenagem RT 01.47.d)</t>
  </si>
  <si>
    <t>RO-19963</t>
  </si>
  <si>
    <t>Saída d'água Simples em talude de Aterro - Tipo SSA-01 para STC 70/10 - areia extraída e brita produzida  (Execução, incluindo escavação, fornecimento, carga e transporte de todos os materiais) - (Caderno de Drenagem RT 01.47.d)</t>
  </si>
  <si>
    <t>RO-17235</t>
  </si>
  <si>
    <t>Saída d'água Simples em talude de Aterro - Tipo SSA-01 para STC 70/15 - areia e brita comerciais  (Execução, incluindo escavação, fornecimento, carga e transporte de todos os materiais) - (Caderno de Drenagem RT 01.47.d)</t>
  </si>
  <si>
    <t>RO-17234</t>
  </si>
  <si>
    <t>Saída d'água Simples em talude de Aterro - Tipo SSA-01 para STC 70/15 - areia extraída e brita produzida  (Execução, incluindo escavação, fornecimento, carga e transporte de todos os materiais) - (Caderno de Drenagem RT 01.47.d)</t>
  </si>
  <si>
    <t>RO-17237</t>
  </si>
  <si>
    <t>Saída d'água Simples em talude de Aterro - Tipo SSA-01 para STC 70/20 - areia e brita comerciais  (Execução, incluindo escavação, fornecimento, carga e transporte de todos os materiais) - (Caderno de Drenagem RT 01.47.d)</t>
  </si>
  <si>
    <t>RO-17236</t>
  </si>
  <si>
    <t>Saída d'água Simples em talude de Aterro - Tipo SSA-01 para STC 70/20 - areia extraída e brita produzida  (Execução, incluindo escavação, fornecimento, carga e transporte de todos os materiais) - (Caderno de Drenagem RT 01.47.d)</t>
  </si>
  <si>
    <t>RO-19966</t>
  </si>
  <si>
    <t>Saída d'água Simples em talude de Aterro - Tipo SSA-01 para STC 80/10 - areia e brita comerciais  (Execução, incluindo escavação, fornecimento, carga e transporte de todos os materiais) - (Caderno de Drenagem RT 01.47.d)</t>
  </si>
  <si>
    <t>RO-19965</t>
  </si>
  <si>
    <t>Saída d'água Simples em talude de Aterro - Tipo SSA-01 para STC 80/10 - areia extraída e brita produzida  (Execução, incluindo escavação, fornecimento, carga e transporte de todos os materiais) - (Caderno de Drenagem RT 01.47.d)</t>
  </si>
  <si>
    <t>RO-17239</t>
  </si>
  <si>
    <t>Saída d'água Simples em talude de Aterro - Tipo SSA-01 para STC 80/15 - areia e brita comerciais  (Execução, incluindo escavação, fornecimento, carga e transporte de todos os materiais) - (Caderno de Drenagem RT 01.47.d)</t>
  </si>
  <si>
    <t>RO-17238</t>
  </si>
  <si>
    <t>Saída d'água Simples em talude de Aterro - Tipo SSA-01 para STC 80/15 - areia extraída e brita produzida  (Execução, incluindo escavação, fornecimento, carga e transporte de todos os materiais) - (Caderno de Drenagem RT 01.47.d)</t>
  </si>
  <si>
    <t>RO-17244</t>
  </si>
  <si>
    <t>Saída d'água Simples em talude de Aterro - Tipo SSA-01 para STC 80/20 - areia e brita comerciais  (Execução, incluindo escavação, fornecimento, carga e transporte de todos os materiais) - (Caderno de Drenagem RT 01.47.d)</t>
  </si>
  <si>
    <t>RO-17243</t>
  </si>
  <si>
    <t>Saída d'água Simples em talude de Aterro - Tipo SSA-01 para STC 80/20 - areia extraída e brita produzida  (Execução, incluindo escavação, fornecimento, carga e transporte de todos os materiais) - (Caderno de Drenagem RT 01.47.d)</t>
  </si>
  <si>
    <t>RO-19969</t>
  </si>
  <si>
    <t>Saída d'água Simples em talude de Aterro - Tipo SSA-01 para STC 90/10 - areia e brita comerciais  (Execução, incluindo escavação, fornecimento, carga e transporte de todos os materiais) - (Caderno de Drenagem RT 01.47.d)</t>
  </si>
  <si>
    <t>RO-19968</t>
  </si>
  <si>
    <t>Saída d'água Simples em talude de Aterro - Tipo SSA-01 para STC 90/10 - areia extraída e brita produzida  (Execução, incluindo escavação, fornecimento, carga e transporte de todos os materiais) - (Caderno de Drenagem RT 01.47.d)</t>
  </si>
  <si>
    <t>RO-17246</t>
  </si>
  <si>
    <t>Saída d'água Simples em talude de Aterro - Tipo SSA-01 para STC 90/15 - areia e brita comerciais  (Execução, incluindo escavação, fornecimento, carga e transporte de todos os materiais) - (Caderno de Drenagem RT 01.47.d)</t>
  </si>
  <si>
    <t>RO-17245</t>
  </si>
  <si>
    <t>Saída d'água Simples em talude de Aterro - Tipo SSA-01 para STC 90/15 - areia extraída e brita produzida  (Execução, incluindo escavação, fornecimento, carga e transporte de todos os materiais) - (Caderno de Drenagem RT 01.47.d)</t>
  </si>
  <si>
    <t>RO-17252</t>
  </si>
  <si>
    <t>Saída d'água Simples em talude de Aterro - Tipo SSA-01 para STC 90/20 - areia e brita comerciais  (Execução, incluindo escavação, fornecimento, carga e transporte de todos os materiais) - (Caderno de Drenagem RT 01.47.d)</t>
  </si>
  <si>
    <t>RO-17247</t>
  </si>
  <si>
    <t>Saída d'água Simples em talude de Aterro - Tipo SSA-01 para STC 90/20 - areia extraída e brita produzida  (Execução, incluindo escavação, fornecimento, carga e transporte de todos os materiais) - (Caderno de Drenagem RT 01.47.d)</t>
  </si>
  <si>
    <t>RO-19988</t>
  </si>
  <si>
    <t>Saída d'água Simples em talude de Aterro - Tipo SSA-02 para STC 50/10 - areia e brita comerciais (Execução, incluindo escavação, fornecimento, carga e transporte de todos os materiais) - (Caderno de Drenagem RT 01.47.d)</t>
  </si>
  <si>
    <t>RO-19970</t>
  </si>
  <si>
    <t>Saída d'água Simples em talude de Aterro - Tipo SSA-02 para STC 50/10 - areia extraída e brita produzida (Execução, incluindo escavação, fornecimento, carga e transporte de todos os materiais) - (Caderno de Drenagem RT 01.47.d)</t>
  </si>
  <si>
    <t>RO-17254</t>
  </si>
  <si>
    <t>Saída d'água Simples em talude de Aterro - Tipo SSA-02 para STC 50/15 - areia e brita comerciais (Execução, incluindo escavação, fornecimento, carga e transporte de todos os materiais) - (Caderno de Drenagem RT 01.47.d)</t>
  </si>
  <si>
    <t>RO-17253</t>
  </si>
  <si>
    <t>Saída d'água Simples em talude de Aterro - Tipo SSA-02 para STC 50/15 - areia extraída e brita produzida (Execução, incluindo escavação, fornecimento, carga e transporte de todos os materiais) - (Caderno de Drenagem RT 01.47.d)</t>
  </si>
  <si>
    <t>RO-17256</t>
  </si>
  <si>
    <t>Saída d'água Simples em talude de Aterro - Tipo SSA-02 para STC 50/20 - areia e brita comerciais (Execução, incluindo escavação, fornecimento, carga e transporte de todos os materiais) - (Caderno de Drenagem RT 01.47.d)</t>
  </si>
  <si>
    <t>RO-17255</t>
  </si>
  <si>
    <t>Saída d'água Simples em talude de Aterro - Tipo SSA-02 para STC 50/20 - areia extraída e brita produzida (Execução, incluindo escavação, fornecimento, carga e transporte de todos os materiais) - (Caderno de Drenagem RT 01.47.d)</t>
  </si>
  <si>
    <t>RO-19990</t>
  </si>
  <si>
    <t>Saída d'água Simples em talude de Aterro - Tipo SSA-02 para STC 60/10 - areia e brita comerciais (Execução, incluindo escavação, fornecimento, carga e transporte de todos os materiais) - (Caderno de Drenagem RT 01.47.d)</t>
  </si>
  <si>
    <t>RO-19989</t>
  </si>
  <si>
    <t>Saída d'água Simples em talude de Aterro - Tipo SSA-02 para STC 60/10 - areia extraída e brita produzida (Execução, incluindo escavação, fornecimento, carga e transporte de todos os materiais) - (Caderno de Drenagem RT 01.47.d)</t>
  </si>
  <si>
    <t>RO-17258</t>
  </si>
  <si>
    <t>Saída d'água Simples em talude de Aterro - Tipo SSA-02 para STC 60/15 - areia e brita comerciais (Execução, incluindo escavação, fornecimento, carga e transporte de todos os materiais) - (Caderno de Drenagem RT 01.47.d)</t>
  </si>
  <si>
    <t>RO-17257</t>
  </si>
  <si>
    <t>Saída d'água Simples em talude de Aterro - Tipo SSA-02 para STC 60/15 - areia extraída e brita produzida (Execução, incluindo escavação, fornecimento, carga e transporte de todos os materiais) - (Caderno de Drenagem RT 01.47.d)</t>
  </si>
  <si>
    <t>RO-17261</t>
  </si>
  <si>
    <t>Saída d'água Simples em talude de Aterro - Tipo SSA-02 para STC 60/20 - areia e brita comerciais (Execução, incluindo escavação, fornecimento, carga e transporte de todos os materiais) - (Caderno de Drenagem RT 01.47.d)</t>
  </si>
  <si>
    <t>RO-17260</t>
  </si>
  <si>
    <t>Saída d'água Simples em talude de Aterro - Tipo SSA-02 para STC 60/20 - areia extraída e brita produzida (Execução, incluindo escavação, fornecimento, carga e transporte de todos os materiais) - (Caderno de Drenagem RT 01.47.d)</t>
  </si>
  <si>
    <t>RO-19992</t>
  </si>
  <si>
    <t>Saída d'água Simples em talude de Aterro - Tipo SSA-02 para STC 70/10 - areia e brita comerciais (Execução, incluindo escavação, fornecimento, carga e transporte de todos os materiais) - (Caderno de Drenagem RT 01.47.d)</t>
  </si>
  <si>
    <t>RO-19991</t>
  </si>
  <si>
    <t>Saída d'água Simples em talude de Aterro - Tipo SSA-02 para STC 70/10 - areia extraída e brita produzida (Execução, incluindo escavação, fornecimento, carga e transporte de todos os materiais) - (Caderno de Drenagem RT 01.47.d)</t>
  </si>
  <si>
    <t>RO-17263</t>
  </si>
  <si>
    <t>Saída d'água Simples em talude de Aterro - Tipo SSA-02 para STC 70/15 - areia e brita comerciais (Execução, incluindo escavação, fornecimento, carga e transporte de todos os materiais) - (Caderno de Drenagem RT 01.47.d)</t>
  </si>
  <si>
    <t>RO-17262</t>
  </si>
  <si>
    <t>Saída d'água Simples em talude de Aterro - Tipo SSA-02 para STC 70/15 - areia extraída e brita produzida (Execução, incluindo escavação, fornecimento, carga e transporte de todos os materiais) - (Caderno de Drenagem RT 01.47.d)</t>
  </si>
  <si>
    <t>RO-17268</t>
  </si>
  <si>
    <t>Saída d'água Simples em talude de Aterro - Tipo SSA-02 para STC 70/20 - areia e brita comerciais (Execução, incluindo escavação, fornecimento, carga e transporte de todos os materiais) - (Caderno de Drenagem RT 01.47.d)</t>
  </si>
  <si>
    <t>RO-17264</t>
  </si>
  <si>
    <t>Saída d'água Simples em talude de Aterro - Tipo SSA-02 para STC 70/20 - areia extraída e brita produzida (Execução, incluindo escavação, fornecimento, carga e transporte de todos os materiais) - (Caderno de Drenagem RT 01.47.d)</t>
  </si>
  <si>
    <t>RO-19995</t>
  </si>
  <si>
    <t>Saída d'água Simples em talude de Aterro - Tipo SSA-02 para STC 80/10 - areia e brita comerciais (Execução, incluindo escavação, fornecimento, carga e transporte de todos os materiais) - (Caderno de Drenagem RT 01.47.d)</t>
  </si>
  <si>
    <t>RO-19994</t>
  </si>
  <si>
    <t>Saída d'água Simples em talude de Aterro - Tipo SSA-02 para STC 80/10 - areia extraída e brita produzida (Execução, incluindo escavação, fornecimento, carga e transporte de todos os materiais) - (Caderno de Drenagem RT 01.47.d)</t>
  </si>
  <si>
    <t>RO-17272</t>
  </si>
  <si>
    <t>Saída d'água Simples em talude de Aterro - Tipo SSA-02 para STC 80/15 - areia e brita comerciais (Execução, incluindo escavação, fornecimento, carga e transporte de todos os materiais) - (Caderno de Drenagem RT 01.47.d)</t>
  </si>
  <si>
    <t>RO-17271</t>
  </si>
  <si>
    <t>Saída d'água Simples em talude de Aterro - Tipo SSA-02 para STC 80/15 - areia extraída e brita produzida (Execução, incluindo escavação, fornecimento, carga e transporte de todos os materiais) - (Caderno de Drenagem RT 01.47.d)</t>
  </si>
  <si>
    <t>RO-17274</t>
  </si>
  <si>
    <t>Saída d'água Simples em talude de Aterro - Tipo SSA-02 para STC 80/20 - areia e brita comerciais (Execução, incluindo escavação, fornecimento, carga e transporte de todos os materiais) - (Caderno de Drenagem RT 01.47.d)</t>
  </si>
  <si>
    <t>RO-17273</t>
  </si>
  <si>
    <t>Saída d'água Simples em talude de Aterro - Tipo SSA-02 para STC 80/20 - areia extraída e brita produzida (Execução, incluindo escavação, fornecimento, carga e transporte de todos os materiais) - (Caderno de Drenagem RT 01.47.d)</t>
  </si>
  <si>
    <t>RO-19997</t>
  </si>
  <si>
    <t>Saída d'água Simples em talude de Aterro - Tipo SSA-02 para STC 90/10 - areia e brita comerciais (Execução, incluindo escavação, fornecimento, carga e transporte de todos os materiais) - (Caderno de Drenagem RT 01.47.d)</t>
  </si>
  <si>
    <t>RO-19996</t>
  </si>
  <si>
    <t>Saída d'água Simples em talude de Aterro - Tipo SSA-02 para STC 90/10 - areia extraída e brita produzida (Execução, incluindo escavação, fornecimento, carga e transporte de todos os materiais) - (Caderno de Drenagem RT 01.47.d)</t>
  </si>
  <si>
    <t>RO-17276</t>
  </si>
  <si>
    <t>Saída d'água Simples em talude de Aterro - Tipo SSA-02 para STC 90/15 - areia e brita comerciais (Execução, incluindo escavação, fornecimento, carga e transporte de todos os materiais) - (Caderno de Drenagem RT 01.47.d)</t>
  </si>
  <si>
    <t>RO-17275</t>
  </si>
  <si>
    <t>Saída d'água Simples em talude de Aterro - Tipo SSA-02 para STC 90/15 - areia extraída e brita produzida (Execução, incluindo escavação, fornecimento, carga e transporte de todos os materiais) - (Caderno de Drenagem RT 01.47.d)</t>
  </si>
  <si>
    <t>RO-17278</t>
  </si>
  <si>
    <t>Saída d'água Simples em talude de Aterro - Tipo SSA-02 para STC 90/20 - areia e brita comerciais (Execução, incluindo escavação, fornecimento, carga e transporte de todos os materiais) - (Caderno de Drenagem RT 01.47.d)</t>
  </si>
  <si>
    <t>RO-17277</t>
  </si>
  <si>
    <t>Saída d'água Simples em talude de Aterro - Tipo SSA-02 para STC 90/20 - areia extraída e brita produzida (Execução, incluindo escavação, fornecimento, carga e transporte de todos os materiais) - (Caderno de Drenagem RT 01.47.d)</t>
  </si>
  <si>
    <t>RO-17367</t>
  </si>
  <si>
    <t>Saída d'água Simples para Interseção - Tipo SSI-01 - areia e brita comerciais (Execução, incluindo escavação, fornecimento, carga e transporte de todos os materiais) - (Caderno de Drenagem RT 01.47.d)</t>
  </si>
  <si>
    <t>RO-17366</t>
  </si>
  <si>
    <t>Saída d'água Simples para Interseção - Tipo SSI-01 - areia extraída e brita produzida (Execução, incluindo escavação, fornecimento, carga e transporte de todos os materiais) - (Caderno de Drenagem RT 01.47.d)</t>
  </si>
  <si>
    <t>RO-17215</t>
  </si>
  <si>
    <t>Sarjeta em Meia Cana de concreto pré-moldada DN= 0,30 m - SMA-01 - areia comercial (Execução, incluindo escavação, remoção, transporte do material escavado, fornecimento, carga e transporte de todos os materiais) - (Caderno de Drenagem RT 01.47.d)</t>
  </si>
  <si>
    <t>RO-17214</t>
  </si>
  <si>
    <t>Sarjeta em Meia Cana de concreto pré-moldada DN= 0,30 m - SMA-01 - areia extraída (Execução, incluindo escavação, remoção, transporte do material escavado, fornecimento, carga e transporte de todos os materiais) - (Caderno de Drenagem RT 01.47.d)</t>
  </si>
  <si>
    <t>RO-17220</t>
  </si>
  <si>
    <t>Sarjeta em Meia Cana de concreto pré-moldada DN= 0,60 m - SMA-02 - areia comercial (Execução, incluindo escavação, remoção, transporte do material escavado, fornecimento, carga e transporte de todos os materiais) - (Caderno de Drenagem RT 01.47.d)</t>
  </si>
  <si>
    <t>RO-17219</t>
  </si>
  <si>
    <t>Sarjeta em Meia Cana de concreto pré-moldada DN= 0,60 m - SMA-02 - areia extraída (Execução, incluindo escavação, remoção, transporte do material escavado, fornecimento, carga e transporte de todos os materiais) - (Caderno de Drenagem RT 01.47.d)</t>
  </si>
  <si>
    <t>RO-17222</t>
  </si>
  <si>
    <t>Sarjeta para Passagem de Veículos - SPV-01 - areia e brita comerciais (Execução, incluindo escavação, fornecimento, carga e transporte de todos os materiais) - (Caderno de Drenagem RT 01.47.d)</t>
  </si>
  <si>
    <t>RO-17221</t>
  </si>
  <si>
    <t>Sarjeta para Passagem de Veículos - SPV-01 - areia extraída e brita produzida (Execução, incluindo escavação, fornecimento, carga e transporte de todos os materiais) - (Caderno de Drenagem RT 01.47.d)</t>
  </si>
  <si>
    <t>RO-17224</t>
  </si>
  <si>
    <t>Sarjeta para Passagem de Veículos - SPV-02 - areia e brita comerciais (Execução, incluindo escavação, fornecimento, carga e transporte de todos os materiais) - (Caderno de Drenagem RT 01.47.d)</t>
  </si>
  <si>
    <t>RO-17223</t>
  </si>
  <si>
    <t>Sarjeta para Passagem de Veículos - SPV-02 - areia extraída e brita produzida (Execução, incluindo escavação, fornecimento, carga e transporte de todos os materiais) - (Caderno de Drenagem RT 01.47.d)</t>
  </si>
  <si>
    <t>RO-19942</t>
  </si>
  <si>
    <t>Sarjeta Triangular de Concreto - Tipo STC-x/y. Largura = 50 cm tipo 50/10 - areia e brita comerciais (Execução, incluindo escavação, fornecimento, carga e transporte de todos os materiais) - (Caderno de Drenagem RT 01.47.d)</t>
  </si>
  <si>
    <t>RO-19936</t>
  </si>
  <si>
    <t>Sarjeta Triangular de Concreto - Tipo STC-x/y. Largura = 50 cm tipo 50/10 - areia extraída e brita produzida (Execução, incluindo escavação, fornecimento, carga e transporte de todos os materiais) - (Caderno de Drenagem RT 01.47.d)</t>
  </si>
  <si>
    <t>RO-17195</t>
  </si>
  <si>
    <t>Sarjeta Triangular de Concreto - Tipo STC-x/y. Largura = 50 cm tipo 50/15 - areia e brita comerciais (Execução, incluindo escavação, fornecimento, carga e transporte de todos os materiais) - (Caderno de Drenagem RT 01.47.d)</t>
  </si>
  <si>
    <t>RO-17194</t>
  </si>
  <si>
    <t>Sarjeta Triangular de Concreto - Tipo STC-x/y. Largura = 50 cm tipo 50/15 - areia extraída e brita produzida (Execução, incluindo escavação, fornecimento, carga e transporte de todos os materiais) - (Caderno de Drenagem RT 01.47.d)</t>
  </si>
  <si>
    <t>RO-17197</t>
  </si>
  <si>
    <t>Sarjeta Triangular de Concreto - Tipo STC-x/y. Largura = 50 cm tipo 50/20 - areia e brita comerciais (Execução, incluindo escavação, fornecimento, carga e transporte de todos os materiais) - (Caderno de Drenagem RT 01.47.d)</t>
  </si>
  <si>
    <t>RO-17196</t>
  </si>
  <si>
    <t>Sarjeta Triangular de Concreto - Tipo STC-x/y. Largura = 50 cm tipo 50/20 - areia extraída e brita produzida (Execução, incluindo escavação, fornecimento, carga e transporte de todos os materiais) - (Caderno de Drenagem RT 01.47.d)</t>
  </si>
  <si>
    <t>RO-19952</t>
  </si>
  <si>
    <t>Sarjeta Triangular de Concreto - Tipo STC-x/y. Largura = 60 cm tipo 60/10 - areia e brita comerciais (Execução, incluindo escavação, fornecimento, carga e transporte de todos os materiais) - (Caderno de Drenagem RT 01.47.d)</t>
  </si>
  <si>
    <t>RO-19948</t>
  </si>
  <si>
    <t>Sarjeta Triangular de Concreto - Tipo STC-x/y. Largura = 60 cm tipo 60/10 - areia extraída e brita produzida (Execução, incluindo escavação, fornecimento, carga e transporte de todos os materiais) - (Caderno de Drenagem RT 01.47.d)</t>
  </si>
  <si>
    <t>RO-17199</t>
  </si>
  <si>
    <t>Sarjeta Triangular de Concreto - Tipo STC-x/y. Largura = 60 cm tipo 60/15 - areia e brita comerciais (Execução, incluindo escavação, fornecimento, carga e transporte de todos os materiais) - (Caderno de Drenagem RT 01.47.d)</t>
  </si>
  <si>
    <t>RO-17198</t>
  </si>
  <si>
    <t>Sarjeta Triangular de Concreto - Tipo STC-x/y. Largura = 60 cm tipo 60/15 - areia extraída e brita produzida (Execução, incluindo escavação, fornecimento, carga e transporte de todos os materiais) - (Caderno de Drenagem RT 01.47.d)</t>
  </si>
  <si>
    <t>RO-17201</t>
  </si>
  <si>
    <t>Sarjeta Triangular de Concreto - Tipo STC-x/y. Largura = 60 cm tipo 60/20 - areia e brita comerciais (Execução, incluindo escavação, fornecimento, carga e transporte de todos os materiais) - (Caderno de Drenagem RT 01.47.d)</t>
  </si>
  <si>
    <t>RO-17200</t>
  </si>
  <si>
    <t>Sarjeta Triangular de Concreto - Tipo STC-x/y. Largura = 60 cm tipo 60/20 - areia extraída e brita produzida (Execução, incluindo escavação, fornecimento, carga e transporte de todos os materiais) - (Caderno de Drenagem RT 01.47.d)</t>
  </si>
  <si>
    <t>RO-19954</t>
  </si>
  <si>
    <t>Sarjeta Triangular de Concreto - Tipo STC-x/y. Largura = 70 cm tipo 70/10 - areia e brita comerciais (Execução, incluindo escavação, fornecimento, carga e transporte de todos os materiais) - (Caderno de Drenagem RT 01.47.d)</t>
  </si>
  <si>
    <t>RO-19953</t>
  </si>
  <si>
    <t>Sarjeta Triangular de Concreto - Tipo STC-x/y. Largura = 70 cm tipo 70/10 - areia extraída e brita produzida (Execução, incluindo escavação, fornecimento, carga e transporte de todos os materiais) - (Caderno de Drenagem RT 01.47.d)</t>
  </si>
  <si>
    <t>RO-17203</t>
  </si>
  <si>
    <t>Sarjeta Triangular de Concreto - Tipo STC-x/y. Largura = 70 cm tipo 70/15 - areia e brita comerciais (Execução, incluindo escavação, fornecimento, carga e transporte de todos os materiais) - (Caderno de Drenagem RT 01.47.d)</t>
  </si>
  <si>
    <t>RO-17202</t>
  </si>
  <si>
    <t>Sarjeta Triangular de Concreto - Tipo STC-x/y. Largura = 70 cm tipo 70/15 - areia extraída e brita produzida (Execução, incluindo escavação, fornecimento, carga e transporte de todos os materiais) - (Caderno de Drenagem RT 01.47.d)</t>
  </si>
  <si>
    <t>RO-17205</t>
  </si>
  <si>
    <t>Sarjeta Triangular de Concreto - Tipo STC-x/y. Largura = 70 cm tipo 70/20 - areia e brita comerciais (Execução, incluindo escavação, fornecimento, carga e transporte de todos os materiais) - (Caderno de Drenagem RT 01.47.d)</t>
  </si>
  <si>
    <t>RO-17204</t>
  </si>
  <si>
    <t>Sarjeta Triangular de Concreto - Tipo STC-x/y. Largura = 70 cm tipo 70/20 - areia extraída e brita produzida (Execução, incluindo escavação, fornecimento, carga e transporte de todos os materiais) - (Caderno de Drenagem RT 01.47.d)</t>
  </si>
  <si>
    <t>RO-19956</t>
  </si>
  <si>
    <t>Sarjeta Triangular de Concreto - Tipo STC-x/y. Largura = 80 cm tipo 80/10 - areia e brita comerciais (Execução, incluindo escavação, fornecimento, carga e transporte de todos os materiais) - (Caderno de Drenagem RT 01.47.d)</t>
  </si>
  <si>
    <t>RO-19955</t>
  </si>
  <si>
    <t>Sarjeta Triangular de Concreto - Tipo STC-x/y. Largura = 80 cm tipo 80/10 - areia extraída e brita produzida (Execução, incluindo escavação, fornecimento, carga e transporte de todos os materiais) - (Caderno de Drenagem RT 01.47.d)</t>
  </si>
  <si>
    <t>RO-17207</t>
  </si>
  <si>
    <t>Sarjeta Triangular de Concreto - Tipo STC-x/y. Largura = 80 cm tipo 80/15 - areia e brita comerciais (Execução, incluindo escavação, fornecimento, carga e transporte de todos os materiais) - (Caderno de Drenagem RT 01.47.d)</t>
  </si>
  <si>
    <t>RO-17206</t>
  </si>
  <si>
    <t>Sarjeta Triangular de Concreto - Tipo STC-x/y. Largura = 80 cm tipo 80/15 - areia extraída e brita produzida (Execução, incluindo escavação, fornecimento, carga e transporte de todos os materiais) - (Caderno de Drenagem RT 01.47.d)</t>
  </si>
  <si>
    <t>RO-17209</t>
  </si>
  <si>
    <t>Sarjeta Triangular de Concreto - Tipo STC-x/y. Largura = 80 cm tipo 80/20 - areia e brita comerciais (Execução, incluindo escavação, fornecimento, carga e transporte de todos os materiais) - (Caderno de Drenagem RT 01.47.d)</t>
  </si>
  <si>
    <t>RO-17208</t>
  </si>
  <si>
    <t>Sarjeta Triangular de Concreto - Tipo STC-x/y. Largura = 80 cm tipo 80/20 - areia extraída e brita produzida (Execução, incluindo escavação, fornecimento, carga e transporte de todos os materiais) - (Caderno de Drenagem RT 01.47.d)</t>
  </si>
  <si>
    <t>RO-19958</t>
  </si>
  <si>
    <t>Sarjeta Triangular de Concreto - Tipo STC-x/y. Largura = 90 cm tipo 90/10 - areia e brita comerciais (Execução, incluindo escavação, fornecimento, carga e transporte de todos os materiais) - (Caderno de Drenagem RT 01.47.d)</t>
  </si>
  <si>
    <t>RO-19957</t>
  </si>
  <si>
    <t>Sarjeta Triangular de Concreto - Tipo STC-x/y. Largura = 90 cm tipo 90/10 - areia extraída e brita produzida (Execução, incluindo escavação, fornecimento, carga e transporte de todos os materiais) - (Caderno de Drenagem RT 01.47.d)</t>
  </si>
  <si>
    <t>RO-17211</t>
  </si>
  <si>
    <t>Sarjeta Triangular de Concreto - Tipo STC-x/y. Largura = 90 cm tipo 90/15 - areia e brita comerciais (Execução, incluindo escavação, fornecimento, carga e transporte de todos os materiais) - (Caderno de Drenagem RT 01.47.d)</t>
  </si>
  <si>
    <t>RO-17210</t>
  </si>
  <si>
    <t>Sarjeta Triangular de Concreto - Tipo STC-x/y. Largura = 90 cm tipo 90/15 - areia extraída e brita produzida (Execução, incluindo escavação, fornecimento, carga e transporte de todos os materiais) - (Caderno de Drenagem RT 01.47.d)</t>
  </si>
  <si>
    <t>RO-17213</t>
  </si>
  <si>
    <t>Sarjeta Triangular de Concreto - Tipo STC-x/y. Largura = 90 cm tipo 90/20 - areia e brita comerciais (Execução, incluindo escavação, fornecimento, carga e transporte de todos os materiais) - (Caderno de Drenagem RT 01.47.d)</t>
  </si>
  <si>
    <t>RO-17212</t>
  </si>
  <si>
    <t>Sarjeta Triangular de Concreto - Tipo STC-x/y. Largura = 90 cm tipo 90/20 - areia extraída e brita produzida (Execução, incluindo escavação, fornecimento, carga e transporte de todos os materiais) - (Caderno de Drenagem RT 01.47.d)</t>
  </si>
  <si>
    <t>RO-18173</t>
  </si>
  <si>
    <t>Sarjeta Urbana de Concreto - SUC-01 - areia e brita comerciais (Execução, incluindo escavação, fornecimento, carga e transporte de todos os materiais, exclui o meio-fio) - (Caderno de Drenagem RT 01.47.d)</t>
  </si>
  <si>
    <t>RO-18172</t>
  </si>
  <si>
    <t>Sarjeta Urbana de Concreto - SUC-01 - areia extraída e brita produzida (Execução, incluindo escavação, fornecimento, carga e transporte de todos os materiais, exclui o meio-fio) - (Caderno de Drenagem RT 01.47.d)</t>
  </si>
  <si>
    <t>RO-18239</t>
  </si>
  <si>
    <t>Tampão de Poço de Visita com tampa e caixilho de ferro fundido cinzento - TPV - areia e brita comerciais (Execução, incluindo fornecimento, carga e transporte de todos os materiais) - (Caderno de Drenagem RT 01.47.d)</t>
  </si>
  <si>
    <t>RO-18238</t>
  </si>
  <si>
    <t>Tampão de Poço de Visita com tampa e caixilho de ferro fundido cinzento - TPV - areia extraída e brita produzida (Execução, incluindo fornecimento, carga e transporte de todos os materiais) - (Caderno de Drenagem RT 01.47.d)</t>
  </si>
  <si>
    <t>RO-18260</t>
  </si>
  <si>
    <t>Terminal Dreno Profundo - TDP-01 - areia e brita comerciais (Execução, incluindo escavação, fornecimento, carga e transporte de todos os materiais) - (Caderno de Drenagem RT 01.47.d)</t>
  </si>
  <si>
    <t>RO-18259</t>
  </si>
  <si>
    <t>Terminal Dreno Profundo - TDP-01 - areia extraída e brita produzida (Execução, incluindo escavação, fornecimento, carga e transporte de todos os materiais) - (Caderno de Drenagem RT 01.47.d)</t>
  </si>
  <si>
    <t>RO-17185</t>
  </si>
  <si>
    <t>Valeta de Banqueta Trapezoidal em concreto - VBT-01 - L= 60 cm - areia e brita comerciais (Execução, incluindo escavação, fornecimento, carga e transporte de todos os materiais) - (Caderno de Drenagem RT 01.47.d)</t>
  </si>
  <si>
    <t>RO-17183</t>
  </si>
  <si>
    <t>Valeta de Banqueta Trapezoidal em concreto - VBT-01 - L= 60 cm - areia extraída e brita produzida (Execução, incluindo escavação, fornecimento, carga e transporte de todos os materiais) - (Caderno de Drenagem RT 01.47.d)</t>
  </si>
  <si>
    <t>RO-17191</t>
  </si>
  <si>
    <t>Valeta de Canteiro Central - Trapezoidal em concreto - VCC-03 - L =100 cm - areia e brita comerciais (Execução, incluindo escavação, fornecimento, carga e transporte de todos os materiais) - (Caderno de Drenagem RT 01.47.d)</t>
  </si>
  <si>
    <t>RO-17190</t>
  </si>
  <si>
    <t>Valeta de Canteiro Central - Trapezoidal em concreto - VCC-03 - L =100 cm - areia extraída e brita produzida (Execução, incluindo escavação, fornecimento, carga e transporte de todos os materiais) - (Caderno de Drenagem RT 01.47.d)</t>
  </si>
  <si>
    <t>RO-17193</t>
  </si>
  <si>
    <t>Valeta de Canteiro Central - Trapezoidal em concreto - VCC-04 - L= 140 cm - areia e brita comerciais (Execução, incluindo escavação, fornecimento, carga e transporte de todos os materiais) - (Caderno de Drenagem RT 01.47.d)</t>
  </si>
  <si>
    <t>RO-17192</t>
  </si>
  <si>
    <t>Valeta de Canteiro Central - Trapezoidal em concreto - VCC-04 - L= 140 cm - areia extraída e brita produzida (Execução, incluindo escavação, fornecimento, carga e transporte de todos os materiais) - (Caderno de Drenagem RT 01.47.d)</t>
  </si>
  <si>
    <t>RO-17187</t>
  </si>
  <si>
    <t>Valeta de Canteiro Central - Triangular em concreto - VCC-01 - L= 80 cm - areia e brita comerciais (Execução, incluindo escavação, fornecimento, carga e transporte de todos os materiais) - (Caderno de Drenagem RT 01.47.d)</t>
  </si>
  <si>
    <t>RO-17186</t>
  </si>
  <si>
    <t>Valeta de Canteiro Central - Triangular em concreto - VCC-01 - L= 80 cm - areia extraída e brita produzida (Execução, incluindo escavação, fornecimento, carga e transporte de todos os materiais) - (Caderno de Drenagem RT 01.47.d)</t>
  </si>
  <si>
    <t>RO-17189</t>
  </si>
  <si>
    <t>Valeta de Canteiro Central - Triangular em concreto - VCC-02 - L= 100 cm - areia e brita comerciais (Execução, incluindo escavação, fornecimento, carga e transporte de todos os materiais) - (Caderno de Drenagem RT 01.47.d)</t>
  </si>
  <si>
    <t>RO-17188</t>
  </si>
  <si>
    <t>Valeta de Canteiro Central - Triangular em concreto - VCC-02 - L= 100 cm - areia extraída e brita produzida (Execução, incluindo escavação, fornecimento, carga e transporte de todos os materiais) - (Caderno de Drenagem RT 01.47.d)</t>
  </si>
  <si>
    <t>RO-17175</t>
  </si>
  <si>
    <t>Valeta de Proteção Trapezoidal em concreto - VPT-01 - L= 100 cm - areia e brita comerciais (Execução, incluindo escavação, fornecimento, carga e transporte de todos os materiais) - (Caderno de Drenagem RT 01.47.d)</t>
  </si>
  <si>
    <t>RO-17165</t>
  </si>
  <si>
    <t>Valeta de Proteção Trapezoidal em concreto - VPT-01 - L= 100 cm - areia extraída e brita produzida (Execução, incluindo escavação, fornecimento, carga e transporte de todos os materiais) - (Caderno de Drenagem RT 01.47.d)</t>
  </si>
  <si>
    <t>RO-17177</t>
  </si>
  <si>
    <t>Valeta de Proteção Trapezoidal em concreto - VPT-02 - L= 120 cm - areia e brita comerciais (Execução, incluindo escavação, fornecimento, carga e transporte de todos os materiais) - (Caderno de Drenagem RT 01.47.d)</t>
  </si>
  <si>
    <t>RO-17176</t>
  </si>
  <si>
    <t>Valeta de Proteção Trapezoidal em concreto - VPT-02 - L= 120 cm - areia extraída e brita produzida (Execução, incluindo escavação, fornecimento, carga e transporte de todos os materiais) - (Caderno de Drenagem RT 01.47.d)</t>
  </si>
  <si>
    <t>RO-17180</t>
  </si>
  <si>
    <t>Valeta de Proteção Trapezoidal em concreto - VPT-03 - L= 140 cm - areia e brita comerciais (Execução, incluindo escavação, fornecimento, carga e transporte de todos os materiais) - (Caderno de Drenagem RT 01.47.d)</t>
  </si>
  <si>
    <t>RO-17178</t>
  </si>
  <si>
    <t>Valeta de Proteção Trapezoidal em concreto - VPT-03 - L= 140 cm - areia extraída e brita produzida (Execução, incluindo escavação, fornecimento, carga e transporte de todos os materiais) - (Caderno de Drenagem RT 01.47.d)</t>
  </si>
  <si>
    <t>RO-17182</t>
  </si>
  <si>
    <t>Valeta de Proteção Trapezoidal em concreto - VPT-04 - L= 160 cm - areia e brita comerciais (Execução, incluindo escavação, fornecimento, carga e transporte de todos os materiais) - (Caderno de Drenagem RT 01.47.d)</t>
  </si>
  <si>
    <t>RO-17181</t>
  </si>
  <si>
    <t>Valeta de Proteção Trapezoidal em concreto - VPT-04 - L= 160 cm - areia extraída e brita produzida (Execução, incluindo escavação, fornecimento, carga e transporte de todos os materiais) - (Caderno de Drenagem RT 01.47.d)</t>
  </si>
  <si>
    <t>Pavimentação</t>
  </si>
  <si>
    <t>RO-00326</t>
  </si>
  <si>
    <t>Base com mistura em usina de solo melhorado com 3% de cimento, com material de jazida - Compactado na energia modificada (Execução, incluído escavação e carga do material de jazida, fornecimento e carga do cimento, exclui os transportes até a usina e pista)</t>
  </si>
  <si>
    <t>RO-00321</t>
  </si>
  <si>
    <t>Base com mistura na pista de solo melhorado com 3% de cimento, com material de jazida - Compactado na energia modificada (Execução, incluído escavação e carga do material de jazida, fornecimento e carga do cimento, exclui o transporte)</t>
  </si>
  <si>
    <t>RO-00320</t>
  </si>
  <si>
    <t>Base com mistura na pista de solo-cal com 7% de cal, com material de jazida - Compactado na energia intermediária (Execução, incluído escavação e carga do material de jazida, fornecimento e carga da cal, exclui o transporte)</t>
  </si>
  <si>
    <t>RO-00332</t>
  </si>
  <si>
    <t>Base, com mistura na pista e executada com recicladora, de solo melhorado com 3% de cimento, com material de jazida - Compactado na energia modificada (Execução, incluído escavação e carga do material de jazida, fornecimento e carga do cimento, exclui o transporte)</t>
  </si>
  <si>
    <t>RO-00318</t>
  </si>
  <si>
    <t>Base de solo estabilizado granulometricamente sem mistura com material de jazida - Compactado na energia modificada (Execução, incluído escavação e carga do material de jazida, exclui o transporte)</t>
  </si>
  <si>
    <t>RO-00328</t>
  </si>
  <si>
    <t>Base estabilizada granulometricamente com mistura em usina de solo areia (50% - 50%), com material de jazida e areia comercial - Compactado na energia modificada (Execução, incluído escavação e carga do material de jazida, fornecimento e carga da areia, exclui os transportes até a usina e pista)</t>
  </si>
  <si>
    <t>RO-00327</t>
  </si>
  <si>
    <t>Base estabilizada granulometricamente com mistura em usina de solo areia (50% - 50%), com material de jazida e areia extraída - Compactado na energia modificada (Execução, incluído escavação e carga do material de jazida, fornecimento e carga da areia, exclui os transportes até a usina e pista)</t>
  </si>
  <si>
    <t>RO-00330</t>
  </si>
  <si>
    <t>Base estabilizada granulometricamente com mistura em usina de solo brita (30% - 70%), com material de jazida e brita comercial - Compactado na energia modificada (Execução, incluído escavação e carga do material de jazida, fornecimento e carga da brita, exclui os transportes até a usina e pista)</t>
  </si>
  <si>
    <t>RO-00329</t>
  </si>
  <si>
    <t>Base estabilizada granulometricamente com mistura em usina de solo brita (30% - 70%), com material de jazida e brita produzida - Compactado na energia modificada (Execução, incluído escavação e carga do material de jazida, fornecimento e carga da brita, exclui os transportes até a usina e pista)</t>
  </si>
  <si>
    <t>RO-00323</t>
  </si>
  <si>
    <t>Base estabilizada granulometricamente com mistura na pista de solo areia (50% - 50%), com material de jazida e areia comercial - Compactado na energia modificada (Execução, incluído escavação e carga do material de jazida, fornecimento e carga da areia, exclui o transporte)</t>
  </si>
  <si>
    <t>RO-00322</t>
  </si>
  <si>
    <t>Base estabilizada granulometricamente com mistura na pista de solo areia (50% - 50%), com material de jazida e areia extraída - Compactado na energia modificada (Execução, incluído escavação e carga do material de jazida, fornecimento e carga da areia, exclui o transporte)</t>
  </si>
  <si>
    <t>RO-00325</t>
  </si>
  <si>
    <t>Base estabilizada granulometricamente com mistura na pista de solo brita (30% - 70%), com material de jazida e brita comercial - Compactado na energia modificada (Execução, incluído escavação e carga do material de jazida, fornecimento e carga da brita, exclui o transporte)</t>
  </si>
  <si>
    <t>RO-00324</t>
  </si>
  <si>
    <t>Base estabilizada granulometricamente com mistura na pista de solo brita (30% - 70%), com material de jazida e brita produzida - Compactado na energia modificada (Execução, incluído escavação e carga do material de jazida, fornecimento e carga da brita, exclui o transporte)</t>
  </si>
  <si>
    <t>RO-00319</t>
  </si>
  <si>
    <t>Base estabilizada granulometricamente com mistura na pista de solos, com material de jazida - Compactado na energia modificada (Execução, incluído escavação e carga do material de jazida, exclui o transporte)</t>
  </si>
  <si>
    <t>RO-00331</t>
  </si>
  <si>
    <t>Base estabilizada granulometricamente executada com recicladora com mistura de solos, com material de jazida - Compactado na energia modificada (Execução, incluído escavação e carga do material de jazida, exclui o transporte)</t>
  </si>
  <si>
    <t>RO-00333</t>
  </si>
  <si>
    <t>Base estabilizada granulometricamente executada com recicladora com mistura solo areia (50% - 50%), com material de jazida e areia comercial - Compactado na energia modificada (Execução, incluído escavação e carga do material de jazida, fornecimento e carga da areia, exclui o transporte)</t>
  </si>
  <si>
    <t>RO-00334</t>
  </si>
  <si>
    <t>Base estabilizada granulometricamente executada com recicladora com mistura solo brita (30% - 70%), com material de jazida e brita comercial - Compactado na energia modificada (Execução, incluído escavação e carga do material de jazida, fornecimento e carga da brita, exclui o transporte)</t>
  </si>
  <si>
    <t>RO-00352</t>
  </si>
  <si>
    <t>Base ou sub-base com mistura em usina de solo-cimento com 7% de cimento, com material de jazida - Compactado na energia normal (Execução, incluído escavação e carga do material de jazida, fornecimento e carga do cimento, exclui o transporte)</t>
  </si>
  <si>
    <t>RO-00335</t>
  </si>
  <si>
    <t>Base ou sub-base com mistura na pista de solo-cimento com 7% de cimento, com material de jazida - Compactado na energia normal (Execução, incluído escavação e carga do material de jazida, fornecimento e carga do cimento, exclui o transporte)</t>
  </si>
  <si>
    <t>RO-00357</t>
  </si>
  <si>
    <t>Base ou sub-base, com mistura na pista e executa com recicladora, de solo-cimento com 7% de cimento, com material de jazida - Compactado na energia normal (Execução, incluído escavação e carga do material de jazida, fornecimento e carga do cimento, exclui o transporte)</t>
  </si>
  <si>
    <t>RO-00345</t>
  </si>
  <si>
    <t>Base ou sub-base de brita graduada simples com brita comercial - Compactado na energia modificada (Execução, incluído fornecimento e carga da brita, exclui o transporte)</t>
  </si>
  <si>
    <t>RO-00344</t>
  </si>
  <si>
    <t>Base ou sub-base de brita graduada simples com brita produzida - Compactado na energia modificada (Execução, incluído fornecimento e carga da brita, exclui o transporte)</t>
  </si>
  <si>
    <t>RO-00347</t>
  </si>
  <si>
    <t>Base ou sub-base de brita graduada simples executada com vibroacabadora - brita comercial - Compactado na energia modificada (Execução, incluído fornecimento e carga da brita, exclui o transporte)</t>
  </si>
  <si>
    <t>RO-00346</t>
  </si>
  <si>
    <t>Base ou sub-base de brita graduada simples executada com vibroacabadora - brita produzida - Compactado na energia modificada (Execução, incluído fornecimento e carga da brita, exclui o transporte)</t>
  </si>
  <si>
    <t>RO-00349</t>
  </si>
  <si>
    <t>Base ou sub-base de brita graduada tratada com cimento com brita comercial - Compactado na energia modificada(Execução, incluído  fornecimento e carga do cimento e da brita, exclui o transporte)</t>
  </si>
  <si>
    <t>RO-00348</t>
  </si>
  <si>
    <t>Base ou sub-base de brita graduada tratada com cimento com brita produzida - Compactado na energia modificada (Execução, incluído  fornecimento e carga do cimento e da brita, exclui o transporte)</t>
  </si>
  <si>
    <t>RO-00351</t>
  </si>
  <si>
    <t>Base ou sub-base de brita graduada tratada com cimento executada com vibroacabadora - brita comercial - Compactado na energia modificada (Execução, incluído  fornecimento e carga do cimento e da brita, exclui o transporte)</t>
  </si>
  <si>
    <t>RO-00350</t>
  </si>
  <si>
    <t>Base ou sub-base de brita graduada tratada com cimento executada com vibroacabadora - brita produzida - Compactado na energia modificada (Execução, incluído  fornecimento e carga do cimento e da brita, exclui o transporte)</t>
  </si>
  <si>
    <t>RO-00343</t>
  </si>
  <si>
    <t>Base ou sub-base de macadame hidráulico com brita comercial (Execução, incluído fornecimento e carga da brita, exclui o transporte)</t>
  </si>
  <si>
    <t>RO-00342</t>
  </si>
  <si>
    <t>Base ou sub-base de macadame hidráulico com brita produzida (Execução, incluído fornecimento e carga da brita, exclui o transporte)</t>
  </si>
  <si>
    <t>RO-00341</t>
  </si>
  <si>
    <t>Base ou sub-base de macadame seco com brita comercial (Execução, incluído fornecimento e carga da brita, exclui o transporte)</t>
  </si>
  <si>
    <t>RO-00340</t>
  </si>
  <si>
    <t>Base ou sub-base de macadame seco com brita produzida (Execução, incluído fornecimento e carga da brita, exclui o transporte)</t>
  </si>
  <si>
    <t>RO-00356</t>
  </si>
  <si>
    <t>Base ou sub-base estabilizada granulometricamente com mistura em usina de solo brita (29,10% - 67,90%) com 3% de cimento, com material de jazida e brita comercial - Compactado na energia intermediária (Execução, incluído escavação e carga do material de jazida, fornecimento e carga do cimento e da brita, exclui o transporte)</t>
  </si>
  <si>
    <t>RO-00355</t>
  </si>
  <si>
    <t>Base ou sub-base estabilizada granulometricamente com mistura em usina de solo brita (29,10% - 67,90%) com 3% de cimento, com material de jazida e brita produzida - Compactado na energia intermediária (Execução, incluído escavação e carga do material de jazida, fornecimento e carga do cimento e da brita, exclui o transporte)</t>
  </si>
  <si>
    <t>RO-00353</t>
  </si>
  <si>
    <t>Base ou sub-base estabilizada granulometricamente com mistura em usina de solo escória de aciaria (50%-50%), com material de jazida - Compactado na energia intermediária (Execução, incluído escavação e carga do material de jazida, fornecimento e carga da escoria, exclui o transporte)</t>
  </si>
  <si>
    <t>RO-00354</t>
  </si>
  <si>
    <t>Base ou sub-base estabilizada granulometricamente com mistura em usina de solo escória de aciaria (50%-50%), com material de jazida - Compactado na energia intermodificada (Execução, incluído escavação e carga do material de jazida, fornecimento e carga da escoria, exclui o transporte)</t>
  </si>
  <si>
    <t>RO-00337</t>
  </si>
  <si>
    <t>Base ou sub-base estabilizada granulometricamente com mistura na pista de solo bica corrida (30% - 70%), com material de jazida e bica corrida comercial - Compactado na energia modificada (Execução, incluído escavação e carga do material de jazida, fornecimento e carga da bica corrida, exclui o transporte)</t>
  </si>
  <si>
    <t>RO-00336</t>
  </si>
  <si>
    <t>Base ou sub-base estabilizada granulometricamente com mistura na pista de solo bica corrida (30% - 70%), com material de jazida e bica corrida produzida - Compactado na energia modificada (Execução, incluindo escavação e carga do material de jazida, fornecimento e carga da bica corrida, exclui o transporte)</t>
  </si>
  <si>
    <t>RO-00338</t>
  </si>
  <si>
    <t>Base ou sub-base estabilizada granulometricamente com mistura na pista de solo escória de aciaria (50%-50%), com material de jazida - Compactado na energia intermediária (Execução, incluído escavação e carga do material de jazida, fornecimento e carga da escoria, exclui o transporte)</t>
  </si>
  <si>
    <t>RO-00339</t>
  </si>
  <si>
    <t>Base ou sub-base estabilizada granulometricamente com mistura na pista de solo escória de aciaria (50%-50%), com material de jazida - Compactado na energia intermodificada (Execução, incluído escavação e carga do material de jazida, fornecimento e carga da escoria, exclui o transporte)</t>
  </si>
  <si>
    <t>RO-00359</t>
  </si>
  <si>
    <t>Base ou sub-base estabilizada granulometricamente, com mistura na pista e executada com recicladora, de solo bica corrida (30% - 70%), com material de jazida e bica corrida comercial - Compactado na energia modificada (Execução, incluído escavação e carga do material de jazida, fornecimento e carga da bica corrida, exclui o transporte)</t>
  </si>
  <si>
    <t>RO-00358</t>
  </si>
  <si>
    <t>Base ou sub-base estabilizada granulometricamente, com mistura na pista e executada com recicladora, de solo escória de aciaria (50%-50%), com material de jazida - Compactado na energia intermediária (Execução, incluído escavação e carga do material de jazida, fornecimento e carga da escoria, exclui o transporte)</t>
  </si>
  <si>
    <t>RO-00360</t>
  </si>
  <si>
    <t>Base ou sub-base estabilizada química e granulometricamente, com mistura na pista e executada com recicladora, de solo brita (29,10% - 67,90%) com 3% de cimento, com material de jazida e brita comercial - Compactado na energia intermediária (Execução, incluído escavação e carga do material de jazida, fornecimento e carga da brita e do cimento, exclui o transporte)</t>
  </si>
  <si>
    <t>RO-00460</t>
  </si>
  <si>
    <t>Concreto asfáltico usinado em usina de asfalto gravimétrica 120t/h - Faixa A-25 - areia e brita comerciais (Execução, incluindo o fornecimento e a carga da areia, brita e massa, exclui o transporte da areia, brita e massa e o fornecimento e transporte do material betuminoso)</t>
  </si>
  <si>
    <t>RO-00459</t>
  </si>
  <si>
    <t>Concreto asfáltico usinado em usina de asfalto gravimétrica 120t/h - Faixa A-25 - areia extraída e brita produzida (Execução, incluindo o fornecimento e a carga da areia, brita e massa, exclui o transporte da areia, brita e massa e o fornecimento e transporte do material betuminoso)</t>
  </si>
  <si>
    <t>RO-00462</t>
  </si>
  <si>
    <t>Concreto asfáltico usinado em usina de asfalto gravimétrica 120t/h - Faixa B-19 - areia e brita comerciais (Execução, incluindo o fornecimento e a carga da areia, brita e massa, exclui o transporte da areia, brita e massa e o fornecimento e transporte do material betuminoso)</t>
  </si>
  <si>
    <t>RO-00461</t>
  </si>
  <si>
    <t>Concreto asfáltico usinado em usina de asfalto gravimétrica 120t/h - Faixa B-19 - areia extraída e brita produzida (Execução, incluindo o fornecimento e a carga da areia, brita e massa, exclui o transporte da areia, brita e massa e o fornecimento e transporte do material betuminoso)</t>
  </si>
  <si>
    <t>RO-00464</t>
  </si>
  <si>
    <t>Concreto asfáltico usinado em usina de asfalto gravimétrica 120t/h - Faixa C-12,5 - areia e brita comerciais (Execução, incluindo o fornecimento e a carga da areia, brita e massa, exclui o transporte da areia, brita e massa e o fornecimento e transporte do material betuminoso)</t>
  </si>
  <si>
    <t>RO-00463</t>
  </si>
  <si>
    <t>Concreto asfáltico usinado em usina de asfalto gravimétrica 120t/h - Faixa C-12,5 - areia extraída e brita produzida (Execução, incluindo o fornecimento e a carga da areia, brita e massa, exclui o transporte da areia, brita e massa e o fornecimento e transporte do material betuminoso)</t>
  </si>
  <si>
    <t>RO-00466</t>
  </si>
  <si>
    <t>Concreto asfáltico usinado em usina de asfalto gravimétrica 120t/h com asfalto polímero - Faixa A-25 - areia e brita comerciais (Execução, incluindo o fornecimento e a carga da areia, brita e massa, exclui o transporte da areia, brita e massa e o fornecimento e transporte do material betuminoso)</t>
  </si>
  <si>
    <t>RO-00465</t>
  </si>
  <si>
    <t>Concreto asfáltico usinado em usina de asfalto gravimétrica 120t/h com asfalto polímero - Faixa A-25 - areia extraída e brita produzida (Execução, incluindo o fornecimento e a carga da areia, brita e massa, exclui o transporte da areia, brita e massa e o fornecimento e transporte do material betuminoso)</t>
  </si>
  <si>
    <t>RO-00468</t>
  </si>
  <si>
    <t>Concreto asfáltico usinado em usina de asfalto gravimétrica 120t/h com asfalto polímero - Faixa B-19 - areia e brita comerciais (Execução, incluindo o fornecimento e a carga da areia, brita e massa, exclui o transporte da areia, brita e massa e o fornecimento e transporte do material betuminoso)</t>
  </si>
  <si>
    <t>RO-00467</t>
  </si>
  <si>
    <t>Concreto asfáltico usinado em usina de asfalto gravimétrica 120t/h com asfalto polímero - Faixa B-19 - areia extraída e brita produzida (Execução, incluindo o fornecimento e a carga da areia, brita e massa, exclui o transporte da areia, brita e massa e o fornecimento e transporte do material betuminoso)</t>
  </si>
  <si>
    <t>RO-00470</t>
  </si>
  <si>
    <t>Concreto asfáltico usinado em usina de asfalto gravimétrica 120t/h com asfalto polímero - Faixa C-12,5 - areia e brita comerciais (Execução, incluindo o fornecimento e a carga da areia, brita e massa, exclui o transporte da areia, brita e massa e o fornecimento e transporte do material betuminoso)</t>
  </si>
  <si>
    <t>RO-00469</t>
  </si>
  <si>
    <t>Concreto asfáltico usinado em usina de asfalto gravimétrica 120t/h com asfalto polímero - Faixa C-12,5 - areia extraída e brita produzida (Execução, incluindo o fornecimento e a carga da areia, brita e massa, exclui o transporte da areia, brita e massa e o fornecimento e transporte do material betuminoso)</t>
  </si>
  <si>
    <t>RO-00472</t>
  </si>
  <si>
    <t>Concreto asfáltico usinado em usina de asfalto gravimétrica 120t/h com borracha - Faixa A-25 - brita comercial (Execução, incluindo o fornecimento e a carga da brita e massa, exclui o transporte da brita e massa e o fornecimento e transporte do material betuminoso)</t>
  </si>
  <si>
    <t>RO-00471</t>
  </si>
  <si>
    <t>Concreto asfáltico usinado em usina de asfalto gravimétrica 120t/h com borracha - Faixa A-25 - brita produzida (Execução, incluindo o fornecimento e a carga da brita e massa, exclui o transporte da brita e massa e o fornecimento e transporte do material betuminoso)</t>
  </si>
  <si>
    <t>RO-00474</t>
  </si>
  <si>
    <t>Concreto asfáltico usinado em usina de asfalto gravimétrica 120t/h com borracha - Faixa B-19 - brita comercial (Execução, incluindo o fornecimento e a carga da brita e massa, exclui o transporte da brita e massa e o fornecimento e transporte do material betuminoso)</t>
  </si>
  <si>
    <t>RO-00473</t>
  </si>
  <si>
    <t>Concreto asfáltico usinado em usina de asfalto gravimétrica 120t/h com borracha - Faixa B-19 - brita produzida (Execução, incluindo o fornecimento e a carga da brita e massa, exclui o transporte da brita e massa e o fornecimento e transporte do material betuminoso)</t>
  </si>
  <si>
    <t>RO-00476</t>
  </si>
  <si>
    <t>Concreto asfáltico usinado em usina de asfalto gravimétrica 120t/h com borracha - Faixa C-12,5 - brita comercial (Execução, incluindo o fornecimento e a carga da brita e massa, exclui o transporte da brita e massa e o fornecimento e transporte do material betuminoso)</t>
  </si>
  <si>
    <t>RO-00475</t>
  </si>
  <si>
    <t>Concreto asfáltico usinado em usina de asfalto gravimétrica 120t/h com borracha - Faixa C-12,5 - brita produzida (Execução, incluindo o fornecimento e a carga da brita e massa, exclui o transporte da brita e massa e o fornecimento e transporte do material betuminoso)</t>
  </si>
  <si>
    <t>RO-00478</t>
  </si>
  <si>
    <t>Concreto asfáltico usinado em usina de asfalto gravimétrica 120t/h com borracha (Gap Graded) - brita comercial (Execução, incluindo o fornecimento e carga da brita e massa, exclui o transporte da brita e massa e o fornecimento e transporte do material betuminoso até a obra)</t>
  </si>
  <si>
    <t>RO-00477</t>
  </si>
  <si>
    <t>Concreto asfáltico usinado em usina de asfalto gravimétrica 120t/h com borracha (Gap Graded) - brita produzida (Execução, incluindo o fornecimento e carga da brita e massa, exclui o transporte da brita e massa e o fornecimento e transporte do material betuminoso até a obra)</t>
  </si>
  <si>
    <t>RO-00273</t>
  </si>
  <si>
    <t>Execução de revestimento primário com material de jazida - Compactado na energia intermediária (Execução, incluído escavação e carga do material de jazida, exclui o transporte)</t>
  </si>
  <si>
    <t>RO-00274</t>
  </si>
  <si>
    <t>Fresagem contínua de revestimento asfáltico - espessura de 2,0 cm (Execução, incluído a carga do material do material fresado, exclui o transporte do material fresado)</t>
  </si>
  <si>
    <t>RO-00275</t>
  </si>
  <si>
    <t>Fresagem contínua de revestimento asfáltico - espessura de 3,0 cm (Execução, incluído a carga do material do material fresado, exclui o transporte do material fresado)</t>
  </si>
  <si>
    <t>RO-00276</t>
  </si>
  <si>
    <t>Fresagem contínua de revestimento asfáltico - espessura de 4,0 cm (Execução, incluído a carga do material do material fresado, exclui o transporte do material fresado)</t>
  </si>
  <si>
    <t>RO-00277</t>
  </si>
  <si>
    <t>Fresagem contínua de revestimento asfáltico - espessura de 5,0 cm (Execução, incluído a carga do material do material fresado, exclui o transporte do material fresado)</t>
  </si>
  <si>
    <t>RO-00278</t>
  </si>
  <si>
    <t>Fresagem descontínua de revestimento asfáltico - espessura de 2,0 cm (Execução, incluído a carga do material do material fresado, exclui o transporte do material fresado)</t>
  </si>
  <si>
    <t>RO-00279</t>
  </si>
  <si>
    <t>Fresagem descontínua de revestimento asfáltico - espessura de 3,0 cm (Execução, incluído a carga do material do material fresado, exclui o transporte do material fresado)</t>
  </si>
  <si>
    <t>RO-00280</t>
  </si>
  <si>
    <t>Fresagem descontínua de revestimento asfáltico - espessura de 4,0 cm (Execução, incluído a carga do material do material fresado, exclui o transporte do material fresado)</t>
  </si>
  <si>
    <t>RO-00281</t>
  </si>
  <si>
    <t>Fresagem descontínua de revestimento asfáltico - espessura de 5,0 cm (Execução, incluído a carga do material do material fresado, exclui o transporte do material fresado)</t>
  </si>
  <si>
    <t>RO-00387</t>
  </si>
  <si>
    <t>Imprimação com asfalto diluído (Execução, exclui fornecimento e transporte do material betuminoso até a obra)</t>
  </si>
  <si>
    <t>RO-00388</t>
  </si>
  <si>
    <t>Imprimação com emulsão asfáltica (Execução, exclui fornecimento e transporte do material betuminoso até a obra)</t>
  </si>
  <si>
    <t>RO-00392</t>
  </si>
  <si>
    <t>Lama asfáltica com espessura de 0,3 cm - faixa I - areia e brita comerciais (Execução, incluindo o fornecimento e carga da areia e da brita, exclui o transporte da areia e brita e o fornecimento e transporte do material betuminoso até a obra)</t>
  </si>
  <si>
    <t>RO-00391</t>
  </si>
  <si>
    <t>Lama asfáltica com espessura de 0,3 cm - faixa I - areia extraída e brita produzida (Execução, incluindo o fornecimento e carga da areia e da brita, exclui o transporte da areia e brita e o fornecimento e transporte do material betuminoso até a obra)</t>
  </si>
  <si>
    <t>RO-00394</t>
  </si>
  <si>
    <t>Lama asfáltica com espessura de 0,6 cm - faixa II - areia e brita comerciais (Execução, incluindo o fornecimento e carga da areia e da brita, exclui o transporte da areia e brita e o fornecimento e transporte do material betuminoso até a obra)</t>
  </si>
  <si>
    <t>RO-00393</t>
  </si>
  <si>
    <t>Lama asfáltica com espessura de 0,6 cm - faixa II - areia extraída e brita produzida (Execução, incluindo o fornecimento e carga da areia e da brita, exclui o transporte da areia e brita e o fornecimento e transporte do material betuminoso até a obra)</t>
  </si>
  <si>
    <t>RO-00396</t>
  </si>
  <si>
    <t>Lama asfáltica com espessura de 0,9 cm - faixa III - areia e brita comerciais (Execução, incluindo o fornecimento e carga da areia e da brita, exclui o transporte da areia e brita e o fornecimento e transporte do material betuminoso até a obra)</t>
  </si>
  <si>
    <t>RO-00395</t>
  </si>
  <si>
    <t>Lama asfáltica com espessura de 0,9 cm - faixa III - areia extraída e brita produzida (Execução, incluindo o fornecimento e carga da areia e da brita, exclui o transporte da areia e brita e o fornecimento e transporte do material betuminoso até a obra)</t>
  </si>
  <si>
    <t>RO-00398</t>
  </si>
  <si>
    <t>Lama asfáltica com espessura de 1,2 cm - faixa IV - areia e brita comerciais (Execução, incluindo o fornecimento e carga da areia e da brita, exclui o transporte da areia e brita e o fornecimento e transporte do material betuminoso até a obra)</t>
  </si>
  <si>
    <t>RO-00397</t>
  </si>
  <si>
    <t>Lama asfáltica com espessura de 1,2 cm - faixa IV - areia extraída e brita produzida (Execução, incluindo o fornecimento e carga da areia e da brita, exclui o transporte da areia e brita e o fornecimento e transporte do material betuminoso até a obra)</t>
  </si>
  <si>
    <t>RO-00375</t>
  </si>
  <si>
    <t>Macadame betuminoso por penetração - Faixa A-25 - brita comercial (Execução, incluído o fornecimento e carga da brita, exclui o transporte da brita e fornecimento e transporte do material betuminoso)</t>
  </si>
  <si>
    <t>RO-00374</t>
  </si>
  <si>
    <t>Macadame betuminoso por penetração - Faixa A-25 - brita produzida (Execução, incluído o fornecimento e carga da brita, exclui o transporte da brita e fornecimento e transporte do material betuminoso)</t>
  </si>
  <si>
    <t>RO-00377</t>
  </si>
  <si>
    <t>Macadame betuminoso por penetração - Faixa B-19 - brita comercial (Execução, incluído o fornecimento e carga da brita, exclui o transporte da brita e fornecimento e transporte do material betuminoso)</t>
  </si>
  <si>
    <t>RO-00376</t>
  </si>
  <si>
    <t>Macadame betuminoso por penetração - Faixa B-19 - brita produzida (Execução, incluído o fornecimento e carga da brita, exclui o transporte da brita e fornecimento e transporte do material betuminoso)</t>
  </si>
  <si>
    <t>RO-00379</t>
  </si>
  <si>
    <t>Macadame betuminoso por penetração - Faixa C-12,5 - brita comercial (Execução, incluído o fornecimento e carga da brita, exclui o transporte da brita e fornecimento e transporte do material betuminoso)</t>
  </si>
  <si>
    <t>RO-00378</t>
  </si>
  <si>
    <t>Macadame betuminoso por penetração - Faixa C-12,5 - brita produzida (Execução, incluído o fornecimento e carga da brita, exclui o transporte da brita e fornecimento e transporte do material betuminoso)</t>
  </si>
  <si>
    <t>RO-00381</t>
  </si>
  <si>
    <t>Macadame betuminoso por penetração - Faixa D-9,5 - brita comercial (Execução, incluído o fornecimento e carga da brita, exclui o transporte da brita e fornecimento e transporte do material betuminoso)</t>
  </si>
  <si>
    <t>RO-00380</t>
  </si>
  <si>
    <t>Macadame betuminoso por penetração - Faixa D-9,5 - brita produzida (Execução, incluído o fornecimento e carga da brita, exclui o transporte da brita e fornecimento e transporte do material betuminoso)</t>
  </si>
  <si>
    <t>RO-00383</t>
  </si>
  <si>
    <t>Macadame betuminoso por penetração com asfalto com polímero - Faixa A-25 - brita comercial (Execução, incluído o fornecimento e carga da brita, exclui o transporte da brita e fornecimento e transporte do material betuminoso)</t>
  </si>
  <si>
    <t>RO-00382</t>
  </si>
  <si>
    <t>Macadame betuminoso por penetração com asfalto com polímero - Faixa A-25 - brita produzida (Execução, incluído o fornecimento e carga da brita, exclui o transporte da brita e fornecimento e transporte do material betuminoso)</t>
  </si>
  <si>
    <t>RO-00384</t>
  </si>
  <si>
    <t>Manta sintética para recapeamento asfáltico com geotêxtil RT - 09 (Execução, incluindo fornecimento e transporte dos materiais)</t>
  </si>
  <si>
    <t>RO-00402</t>
  </si>
  <si>
    <t>Microrrevestimento a frio com emulsão modificada com polímero de 0,8 cm - brita comercial (Execução, incluindo o fornecimento e carga da brita, exclui o transporte da brita e o fornecimento e transporte do material betuminoso até a obra)</t>
  </si>
  <si>
    <t>RO-00401</t>
  </si>
  <si>
    <t>Microrrevestimento a frio com emulsão modificada com polímero de 0,8 cm - brita produzida (Execução, incluindo o fornecimento e carga da brita, exclui o transporte da brita e o fornecimento e transporte do material betuminoso até a obra)</t>
  </si>
  <si>
    <t>RO-00406</t>
  </si>
  <si>
    <t>Microrrevestimento a frio com emulsão modificada com polímero de 1,5 cm - brita comercial (Execução, incluindo o fornecimento e carga da brita, exclui o transporte da brita e o fornecimento e transporte do material betuminoso até a obra)</t>
  </si>
  <si>
    <t>RO-00405</t>
  </si>
  <si>
    <t>Microrrevestimento a frio com emulsão modificada com polímero de 1,5 cm - brita produzida (Execução, incluindo o fornecimento e carga da brita, exclui o transporte da brita e o fornecimento e transporte do material betuminoso até a obra)</t>
  </si>
  <si>
    <t>RO-00410</t>
  </si>
  <si>
    <t>Microrrevestimento a frio com emulsão modificada com polímero de 2,0 cm - brita comercial (Execução, incluindo o fornecimento e carga da brita, exclui o transporte da brita e o fornecimento e transporte do material betuminoso até a obra)</t>
  </si>
  <si>
    <t>RO-00409</t>
  </si>
  <si>
    <t>Microrrevestimento a frio com emulsão modificada com polímero de 2,0 cm - brita produzida (Execução, incluindo o fornecimento e carga da brita, exclui o transporte da brita e o fornecimento e transporte do material betuminoso até a obra)</t>
  </si>
  <si>
    <t>RO-00390</t>
  </si>
  <si>
    <t>Pintura de ligação - emulsão com polímero (Execução, exclui fornecimento e transporte do material betuminoso até a obra)</t>
  </si>
  <si>
    <t>RO-00389</t>
  </si>
  <si>
    <t>Pintura de ligação (Execução, exclui fornecimento e transporte do material betuminoso até a obra)</t>
  </si>
  <si>
    <t>RO-00444</t>
  </si>
  <si>
    <t>Pré-misturado a frio - Faixa A-25 - areia e brita comerciais (Execução, incluindo o fornecimento e carga da areia e da brita, exclui o transporte da areia e da brita e o fornecimento e transporte do material betuminoso até a obra)</t>
  </si>
  <si>
    <t>RO-00443</t>
  </si>
  <si>
    <t>Pré-misturado a frio - Faixa A-25 - areia extraída e brita produzida (Execução, incluindo o fornecimento e carga da areia e da brita, exclui o transporte da areia e da brita e o fornecimento e transporte do material betuminoso até a obra)</t>
  </si>
  <si>
    <t>RO-00446</t>
  </si>
  <si>
    <t>Pré-misturado a frio - Faixa B-19 - areia e brita comerciais (Execução, incluindo o fornecimento e carga da areia e da brita, exclui o transporte da areia e da brita e o fornecimento e transporte do material betuminoso até a obra)</t>
  </si>
  <si>
    <t>RO-00445</t>
  </si>
  <si>
    <t>Pré-misturado a frio - Faixa B-19 - areia extraída e brita produzida (Execução, incluindo o fornecimento e carga da areia e da brita, exclui o transporte da areia e da brita e o fornecimento e transporte do material betuminoso até a obra)</t>
  </si>
  <si>
    <t>RO-00448</t>
  </si>
  <si>
    <t>Pré-misturado a frio - Faixa C-12,5 - areia e brita comerciais (Execução, incluindo o fornecimento e carga da areia e da brita, exclui o transporte da areia e da brita e o fornecimento e transporte do material betuminoso até a obra)</t>
  </si>
  <si>
    <t>RO-00447</t>
  </si>
  <si>
    <t>Pré-misturado a frio - Faixa C-12,5 - areia extraída e brita produzida (Execução, incluindo o fornecimento e carga da areia e da brita, exclui o transporte da areia e da brita e o fornecimento e transporte do material betuminoso até a obra)</t>
  </si>
  <si>
    <t>RO-00450</t>
  </si>
  <si>
    <t>Pré-misturado a frio - Faixa D-9,5 - areia e brita comerciais (Execução, incluindo o fornecimento e carga da areia e da brita, exclui o transporte da areia e da brita e o fornecimento e transporte do material betuminoso até a obra)</t>
  </si>
  <si>
    <t>RO-00449</t>
  </si>
  <si>
    <t>Pré-misturado a frio - Faixa D-9,5 - areia extraída e brita produzida (Execução, incluindo o fornecimento e carga da areia e da brita, exclui o transporte da areia e da brita e o fornecimento e transporte do material betuminoso até a obra)</t>
  </si>
  <si>
    <t>RO-00452</t>
  </si>
  <si>
    <t>Pré-misturado a frio com emulsão asfáltica com polímero - Faixa A-25 - areia e brita comerciais (Execução, incluindo o fornecimento e carga da areia e da brita, exclui o transporte da areia e da brita e o fornecimento e transporte do material betuminoso até a obra)</t>
  </si>
  <si>
    <t>RO-00451</t>
  </si>
  <si>
    <t>Pré-misturado a frio com emulsão asfáltica com polímero - Faixa A-25 - areia extraída e brita produzida (Execução, incluindo o fornecimento e carga da areia e da brita, exclui o transporte da areia e da brita e o fornecimento e transporte do material betuminoso até a obra)</t>
  </si>
  <si>
    <t>RO-00454</t>
  </si>
  <si>
    <t>Pré-misturado a frio com emulsão asfáltica com polímero - Faixa B-19 - areia e brita comerciais (Execução, incluindo o fornecimento e carga da areia e da brita, exclui o transporte da areia e da brita e o fornecimento e transporte do material betuminoso até a obra)</t>
  </si>
  <si>
    <t>RO-00453</t>
  </si>
  <si>
    <t>Pré-misturado a frio com emulsão asfáltica com polímero - Faixa B-19 - areia extraída e brita produzida (Execução, incluindo o fornecimento e carga da areia e da brita, exclui o transporte da areia e da brita e o fornecimento e transporte do material betuminoso até a obra)</t>
  </si>
  <si>
    <t>RO-00456</t>
  </si>
  <si>
    <t>Pré-misturado a frio com emulsão asfáltica com polímero - Faixa C-12,5 - areia e brita comerciais (Execução, incluindo o fornecimento e carga da areia e da brita, exclui o transporte da areia e da brita e o fornecimento e transporte do material betuminoso até a obra)</t>
  </si>
  <si>
    <t>RO-00455</t>
  </si>
  <si>
    <t>Pré-misturado a frio com emulsão asfáltica com polímero - Faixa C-12,5 - areia extraída e brita produzida (Execução, incluindo o fornecimento e carga da areia e da brita, exclui o transporte da areia e da brita e o fornecimento e transporte do material betuminoso até a obra)</t>
  </si>
  <si>
    <t>RO-00458</t>
  </si>
  <si>
    <t>Pré-misturado a frio com emulsão asfáltica com polímero - Faixa D-9,5 - areia e brita comerciais (Execução, incluindo o fornecimento e carga da areia e da brita, exclui o transporte da areia e da brita e o fornecimento e transporte do material betuminoso até a obra)</t>
  </si>
  <si>
    <t>RO-00457</t>
  </si>
  <si>
    <t>Pré-misturado a frio com emulsão asfáltica com polímero - Faixa D-9,5 - areia extraída e brita produzida (Execução, incluindo o fornecimento e carga da areia e da brita, exclui o transporte da areia e da brita e o fornecimento e transporte do material betuminoso até a obra)</t>
  </si>
  <si>
    <t>RO-00364</t>
  </si>
  <si>
    <t>Reciclagem com adição de 25% de brita comercial e incorporação do revestimento asfáltico à base - compactado na energia modificada (Execução, incluído fornecimento e carga da brita, exclui o transporte)</t>
  </si>
  <si>
    <t>RO-00366</t>
  </si>
  <si>
    <t>Reciclagem com adição de 25% de brita comercial, 3% de cimento e incorporação do revestimento asfáltico à base - compactado na energia modificada (Execução, incluído fornecimento e carga da brita e do cimento, exclui o transporte)</t>
  </si>
  <si>
    <t>RO-00363</t>
  </si>
  <si>
    <t>Reciclagem com adição de 25% de brita produzida e incorporação do revestimento asfáltico à base - compactado na energia modificada (Execução, incluído fornecimento e carga da brita, exclui o transporte)</t>
  </si>
  <si>
    <t>RO-00365</t>
  </si>
  <si>
    <t>Reciclagem com adição de 25% de brita produzida, 3% de cimento e incorporação do revestimento asfáltico à base - compactado na energia modificada (Execução, incluído fornecimento e carga da brita e do cimento, exclui o transporte)</t>
  </si>
  <si>
    <t>RO-00362</t>
  </si>
  <si>
    <t>Reciclagem com adição de 3% cimento e incorporação do revestimento asfáltico à base - compactado na energia modificada (Execução, incluído fornecimento e carga do cimento, exclui o transporte)</t>
  </si>
  <si>
    <t>RO-00361</t>
  </si>
  <si>
    <t>Reciclagem simples com incorporação do revestimento asfáltico à base - compactado na energia modificada</t>
  </si>
  <si>
    <t>RO-00372</t>
  </si>
  <si>
    <t>Reestabilização de camada de base com adição de 30% de material fresado retirado da pista - Compactado na energia modificada (Execução, incluído a carga do material fresado da pista, exclui a fresagem e o transporte)</t>
  </si>
  <si>
    <t>RO-00367</t>
  </si>
  <si>
    <t>Reestabilização de camada de base sem adição de material - Compactado na energia modificada</t>
  </si>
  <si>
    <t>RO-00369</t>
  </si>
  <si>
    <t>Reestabilização, executada com recicladora, de camada de base com adição de 3% de cimento - Compactado na energia modificada (Execução, incluído fornecimento e carga do cimento, exclui o transporte)</t>
  </si>
  <si>
    <t>RO-00371</t>
  </si>
  <si>
    <t>Reestabilização, executada com recicladora, de camada de base com adição de 30% de brita comercial - Compactado na energia modificada (Execução, incluído fornecimento e carga da brita, exclui o transporte)</t>
  </si>
  <si>
    <t>RO-00370</t>
  </si>
  <si>
    <t>Reestabilização, executada com recicladora, de camada de base com adição de 30% de brita produzida - Compactado na energia modificada (Execução, incluído fornecimento e carga da brita, exclui o transporte)</t>
  </si>
  <si>
    <t>RO-00368</t>
  </si>
  <si>
    <t>Reestabilização, executada com recicladora, de camada de base com adição de 30% de material de jazida - Compactado na energia modificada (Execução, incluído escavação e carga do material de jazida, exclui o transporte)</t>
  </si>
  <si>
    <t>RO-00373</t>
  </si>
  <si>
    <t>Reestabilização, executada com recicladora, de camada de base com adição de 30% de material fresado retirado da pista - Compactado na energia modificada  (Execução, incluído a carga do material fresado da pista, exclui a fresagem e o transporte)</t>
  </si>
  <si>
    <t>RO-00270</t>
  </si>
  <si>
    <t>Reforço do subleito com material de jazida - Compactado na energia intermediária (Execução, incluído escavação e carga do material de jazida, exclui o transporte)</t>
  </si>
  <si>
    <t>RO-00269</t>
  </si>
  <si>
    <t>Regularização do subleito - Compactado na energia intermediária</t>
  </si>
  <si>
    <t>RO-00268</t>
  </si>
  <si>
    <t>Regularização do subleito - Compactado na energia internormal</t>
  </si>
  <si>
    <t>RO-00267</t>
  </si>
  <si>
    <t>Regularização do subleito - Compactado na energia normal</t>
  </si>
  <si>
    <t>RO-00296</t>
  </si>
  <si>
    <t>Sub-base com mistura em usina de solo melhorado com 3% de cimento, com material de jazida - Compactado na energia intermediária (Execução, incluído escavação e carga do material de jazida, fornecimento e carga do cimento, exclui os transportes até a usina e pista)</t>
  </si>
  <si>
    <t>RO-00297</t>
  </si>
  <si>
    <t>Sub-base com mistura em usina de solo melhorado com 3% de cimento, com material de jazida - Compactado na energia intermodificada (Execução, incluído escavação e carga do material de jazida, fornecimento e carga do cimento, exclui os transportes até a usina e pista)</t>
  </si>
  <si>
    <t>RO-00288</t>
  </si>
  <si>
    <t>Sub-base com mistura na pista de solo melhorado com 3% de cimento, com material de jazida - Compactado na energia intermediária (Execução, incluído escavação e carga do material de jazida, fornecimento e carga do cimento, exclui o transporte)</t>
  </si>
  <si>
    <t>RO-00289</t>
  </si>
  <si>
    <t>Sub-base com mistura na pista de solo melhorado com 3% de cimento, com material de jazida - Compactado na energia intermodificada (Execução, incluído escavação e carga do material de jazida, fornecimento e carga do cimento, exclui o transporte)</t>
  </si>
  <si>
    <t>RO-00287</t>
  </si>
  <si>
    <t>Sub-base com mistura na pista de solo-cal com 7% de cal, com material de jazida - Compactado na energia normal (Execução, incluído escavação e carga do material de jazida, fornecimento e carga da cal, exclui o transporte)</t>
  </si>
  <si>
    <t>RO-00313</t>
  </si>
  <si>
    <t>Sub-base com mistura na pista e executada com recicladora, de solo melhorado com 3% de cimento, com material de jazida - Compactado na energia intermediária (Execução, incluído escavação e carga do material de jazida, fornecimento e carga do cimento, exclui o transporte)</t>
  </si>
  <si>
    <t>RO-00305</t>
  </si>
  <si>
    <t>Sub-base de brita graduada tratada com cimento com brita comercial - Compactado na energia intermediária (Execução, incluído fornecimento e carga da brita, fornecimento e carga do cimento, exclui os transportes até a usina e pista)</t>
  </si>
  <si>
    <t>RO-00306</t>
  </si>
  <si>
    <t>Sub-base de brita graduada tratada com cimento com brita comercial - Compactado na energia intermodificada (Execução, incluído fornecimento e carga da brita, fornecimento e carga do cimento, exclui os transportes até a usina e pista)</t>
  </si>
  <si>
    <t>RO-00304</t>
  </si>
  <si>
    <t>Sub-base de brita graduada tratada com cimento com brita produzida - Compactado na energia intermediária (Execução, incluído fornecimento e carga da brita, fornecimento e carga do cimento, exclui os transportes até a usina e pista)</t>
  </si>
  <si>
    <t>RO-00307</t>
  </si>
  <si>
    <t>Sub-base de brita graduada tratada com cimento com brita produzida - Compactado na energia intermodificada (Execução, incluído fornecimento e carga da brita, fornecimento e carga do cimento, exclui os transportes até a usina e pista)</t>
  </si>
  <si>
    <t>RO-00308</t>
  </si>
  <si>
    <t>Sub-base de brita graduada tratada com cimento executada com vibroacabadora - brita comercial - Compactado na energia intermediária (Execução, incluído fornecimento e carga da brita, fornecimento e carga do cimento, exclui os transportes até a usina e pista)</t>
  </si>
  <si>
    <t>RO-00310</t>
  </si>
  <si>
    <t>Sub-base de brita graduada tratada com cimento executada com vibroacabadora - brita comercial - Compactado na energia Intermodificada (Execução, incluído fornecimento e carga da brita, fornecimento e carga do cimento, exclui os transportes até a usina e pista)</t>
  </si>
  <si>
    <t>RO-00309</t>
  </si>
  <si>
    <t>Sub-base de brita graduada tratada com cimento executada com vibroacabadora - brita produzida - Compactado na energia intermediária (Execução, incluído fornecimento e carga da brita, fornecimento e carga do cimento, exclui os transportes até a usina e pista)</t>
  </si>
  <si>
    <t>RO-00311</t>
  </si>
  <si>
    <t>Sub-base de brita graduada tratada com cimento executada com vibroacabadora - brita produzida - Compactado na energia Intermodificada (Execução, incluído fornecimento e carga da brita, fornecimento e carga do cimento, exclui os transportes até a usina e pista)</t>
  </si>
  <si>
    <t>RO-00317</t>
  </si>
  <si>
    <t>Sub-base de concreto usinada em central de concreto de 150 m3/h e compactada com rolo - brita comercial (Execução, incluindo o fornecimento e carga do cimento, brita e do concreto, exclui o transporte do cimento, brita e concreto)</t>
  </si>
  <si>
    <t>RO-00316</t>
  </si>
  <si>
    <t>Sub-base de concreto usinada em central de concreto de 150 m3/h e compactada com rolo - brita produzida (Execução, incluindo o fornecimento e carga do cimento, brita e do concreto, exclui o transporte do cimento, brita e concreto)</t>
  </si>
  <si>
    <t>RO-00283</t>
  </si>
  <si>
    <t>Sub-base de solo estabilizado granulometricamente sem mistura com material de jazida - Compactado na energia intermediária (Execução, incluído escavação e carga do material de jazida, exclui o transporte)</t>
  </si>
  <si>
    <t>RO-00284</t>
  </si>
  <si>
    <t>Sub-base de solo estabilizado granulometricamente sem mistura com material de jazida - Compactado na energia intermodificada (Execução, incluído escavação e carga do material de jazida, exclui o transporte)</t>
  </si>
  <si>
    <t>RO-00299</t>
  </si>
  <si>
    <t>Sub-base estabilizada granulometricamente com mistura em usina de solo areia (50% - 50%), com material de jazida e areia comercial - Compactado na energia intermediária (Execução, incluído escavação e carga do material de jazida, fornecimento e carga da areia, exclui os transportes até a usina e pista)</t>
  </si>
  <si>
    <t>RO-00298</t>
  </si>
  <si>
    <t>Sub-base estabilizada granulometricamente com mistura em usina de solo areia (50% - 50%), com material de jazida e areia extraída - Compactado na energia intermediária (Execução, incluído escavação e carga do material de jazida, fornecimento e carga da areia, exclui os transportes até a usina e pista)</t>
  </si>
  <si>
    <t>RO-00301</t>
  </si>
  <si>
    <t>Sub-base estabilizada granulometricamente com mistura em usina de solo brita (30% - 70%), com material de jazida e brita comercial - Compactado na energia intermediária (Execução, incluído escavação e carga do material de jazida, fornecimento e carga da brita, exclui os transportes até a usina e pista)</t>
  </si>
  <si>
    <t>RO-00302</t>
  </si>
  <si>
    <t>Sub-base estabilizada granulometricamente com mistura em usina de solo brita (30% - 70%), com material de jazida e brita comercial - Compactado na energia intermodificada (Execução, incluído escavação e carga do material de jazida, fornecimento e carga da brita, exclui os transportes até a usina e pista)</t>
  </si>
  <si>
    <t>RO-00300</t>
  </si>
  <si>
    <t>Sub-base estabilizada granulometricamente com mistura em usina de solo brita (30% - 70%), com material de jazida e brita produzida - Compactado na energia intermediária (Execução, incluído escavação e carga do material de jazida, fornecimento e carga da brita, exclui os transportes até a usina e pista)</t>
  </si>
  <si>
    <t>RO-00303</t>
  </si>
  <si>
    <t>Sub-base estabilizada granulometricamente com mistura em usina de solo brita (30% - 70%) com material de jazida e brita produzida - Compactado na energia intermodificada (Execução, incluído escavação e carga do material de jazida, fornecimento e carga da brita, exclui os transportes até a usina e pista)</t>
  </si>
  <si>
    <t>RO-00291</t>
  </si>
  <si>
    <t>Sub-base estabilizada granulometricamente com mistura na pista de solo areia (50% - 50%), com material de jazida e areia comercial - Compactado na energia intermediária (Execução, incluído escavação e carga do material de jazida, fornecimento e carga da areia, exclui o transporte)</t>
  </si>
  <si>
    <t>RO-00290</t>
  </si>
  <si>
    <t>Sub-base estabilizada granulometricamente com mistura na pista de solo areia (50% - 50%), com material de jazida e areia extraída - Compactado na energia intermediária (Execução, incluído escavação e carga do material de jazida, fornecimento e carga da areia, exclui o transporte)</t>
  </si>
  <si>
    <t>RO-00293</t>
  </si>
  <si>
    <t>Sub-base estabilizada granulometricamente com mistura na pista de solo brita (30% - 70%), com material de jazida e brita comercial - Compactado na energia intermediária (Execução, incluído escavação e carga do material de jazida, fornecimento e carga da brita, exclui o transporte)</t>
  </si>
  <si>
    <t>RO-00295</t>
  </si>
  <si>
    <t>Sub-base estabilizada granulometricamente com mistura na pista de solo brita (30% - 70%), com material de jazida e brita comercial - Compactado na energia intermodificada (Execução, incluído escavação e carga do material de jazida, fornecimento e carga da brita, exclui o transporte)</t>
  </si>
  <si>
    <t>RO-00292</t>
  </si>
  <si>
    <t>Sub-base estabilizada granulometricamente com mistura na pista de solo brita (30% - 70%), com material de jazida e brita produzida - Compactado na energia intermediária (Execução, incluído escavação e carga do material de jazida, fornecimento e carga da brita, exclui o transporte)</t>
  </si>
  <si>
    <t>RO-00294</t>
  </si>
  <si>
    <t>Sub-base estabilizada granulometricamente com mistura na pista de solo brita (30% - 70%), com material de jazida e brita produzida - Compactado na energia intermodificada (Execução, incluído escavação e carga do material de jazida, fornecimento e carga da brita, exclui o transporte)</t>
  </si>
  <si>
    <t>RO-00285</t>
  </si>
  <si>
    <t>Sub-base estabilizada granulometricamente com mistura na pista de solos, com material de jazida - Compactado na energia intermediária (Execução, incluído escavação e carga dos materiais de jazida, exclui o transporte)</t>
  </si>
  <si>
    <t>RO-00286</t>
  </si>
  <si>
    <t>Sub-base estabilizada granulometricamente com mistura na pista de solos, com material de jazida - Compactado na energia intermodificada (Execução, incluído escavação e carga dos materiais de jazida, exclui o transporte)</t>
  </si>
  <si>
    <t>RO-00312</t>
  </si>
  <si>
    <t>Sub-base estabilizada granulometricamente, executada com recicladora, com mistura de solos, com material de jazida - Compactado na energia intermediária (Execução, incluído escavação e carga do material de jazida, exclui o transporte)</t>
  </si>
  <si>
    <t>RO-00314</t>
  </si>
  <si>
    <t>Sub-base estabilizada granulometricamente, executada com recicladora, com mistura solo areia (50% - 50%), com material de jazida e areia comercial - Compactado na energia intermediária (Execução, incluído escavação e carga do material de jazida, fornecimento e carga da areia, exclui o transporte)</t>
  </si>
  <si>
    <t>RO-00315</t>
  </si>
  <si>
    <t>Sub-base estabilizada granulometricamente, executada com recicladora, com mistura solo brita (30% - 70%), com material de jazida e brita comercial - Compactado na energia intermediária (Execução, incluído escavação e carga do material de jazida, fornecimento e carga da areia, exclui o transporte)</t>
  </si>
  <si>
    <t>RO-00272</t>
  </si>
  <si>
    <t>Subleito de solo melhorado com 3% de cal e mistura na pista com material de jazida - Compactado na energia normal (Execução, incluindo escavação e carga do material de jazida e o fornecimento e carga da cal, exclui o transporte)</t>
  </si>
  <si>
    <t>RO-00271</t>
  </si>
  <si>
    <t>Subleito melhorado com adição de 3% de cal - Compactado na energia normal (Execução, incluindo o fornecimento e carga da cal, exclui o transporte)</t>
  </si>
  <si>
    <t>RO-00504</t>
  </si>
  <si>
    <t>Transporte de areia extraída ou comercial até a pista com caminhão basculante de 12 m3 em piso com revestimento primário</t>
  </si>
  <si>
    <t>RO-00505</t>
  </si>
  <si>
    <t>Transporte de areia extraída ou comercial até a pista com caminhão basculante de 12 m3 em piso de leito natural</t>
  </si>
  <si>
    <t>RO-00503</t>
  </si>
  <si>
    <t>Transporte de areia extraída ou comercial até a pista com caminhão basculante de 12 m3 em piso pavimentado</t>
  </si>
  <si>
    <t>RO-00507</t>
  </si>
  <si>
    <t>Transporte de areia extraida ou comercial até a usina de solos com caminhão basculante de 12 m3 em piso com revestimento primário</t>
  </si>
  <si>
    <t>RO-00508</t>
  </si>
  <si>
    <t>Transporte de areia extraida ou comercial até a usina de solos com caminhão basculante de 12 m3 em piso de leito natural</t>
  </si>
  <si>
    <t>RO-00506</t>
  </si>
  <si>
    <t>Transporte de areia extraida ou comercial até a usina de solos com caminhão basculante de 12 m3 em piso pavimentado</t>
  </si>
  <si>
    <t>RO-00534</t>
  </si>
  <si>
    <t>Transporte de areia extraída ou comercial para execução de lama asfáltica com caminhão basculante de 12 m3 em piso com revestimento primário</t>
  </si>
  <si>
    <t>RO-00535</t>
  </si>
  <si>
    <t>Transporte de areia extraída ou comercial para execução de lama asfáltica com caminhão basculante de 12 m3 em piso de leito natural</t>
  </si>
  <si>
    <t>RO-00533</t>
  </si>
  <si>
    <t>Transporte de areia extraída ou comercial para execução de lama asfáltica com caminhão basculante de 12 m3 em piso pavimentado</t>
  </si>
  <si>
    <t>RO-7709</t>
  </si>
  <si>
    <t>Transporte de areia extraída ou comercial para execução de tratamento antipó com caminhão basculante de 12 m3 em piso com revestimento primário</t>
  </si>
  <si>
    <t>RO-7710</t>
  </si>
  <si>
    <t>Transporte de areia extraída ou comercial para execução de tratamento antipó com caminhão basculante de 12 m3 em piso de leito natural</t>
  </si>
  <si>
    <t>RO-7708</t>
  </si>
  <si>
    <t>Transporte de areia extraída ou comercial para execução de tratamento antipó com caminhão basculante de 12 m3 em piso pavimentado</t>
  </si>
  <si>
    <t>RO-7721</t>
  </si>
  <si>
    <t>Transporte de areia extraída ou comercial para usinagem de concreto asfáltico com caminhão basculante de 12 m3 em piso com revestimento primário</t>
  </si>
  <si>
    <t>RO-7722</t>
  </si>
  <si>
    <t>Transporte de areia extraída ou comercial para usinagem de concreto asfáltico com caminhão basculante de 12 m3 em piso de leito natural</t>
  </si>
  <si>
    <t>RO-7720</t>
  </si>
  <si>
    <t>Transporte de areia extraída ou comercial para usinagem de concreto asfáltico com caminhão basculante de 12 m3 em piso pavimentado</t>
  </si>
  <si>
    <t>RO-7712</t>
  </si>
  <si>
    <t>Transporte de areia extraída ou comercial para usinagem de pré-misturado a frio com caminhão basculante de 12 m3 em piso com revestimento primário</t>
  </si>
  <si>
    <t>RO-7713</t>
  </si>
  <si>
    <t>Transporte de areia extraída ou comercial para usinagem de pré-misturado a frio com caminhão basculante de 12 m3 em piso de leito natural</t>
  </si>
  <si>
    <t>RO-7711</t>
  </si>
  <si>
    <t>Transporte de areia extraída ou comercial para usinagem de pré-misturado a frio com caminhão basculante de 12 m3 em piso pavimentado</t>
  </si>
  <si>
    <t>RO-7730</t>
  </si>
  <si>
    <t>Transporte de areia extraída ou comercial para usinagem em central de concreto com caminhão basculante de 12 m3 em piso com revestimento primário</t>
  </si>
  <si>
    <t>RO-7731</t>
  </si>
  <si>
    <t>Transporte de areia extraída ou comercial para usinagem em central de concreto com caminhão basculante de 12 m3 em piso de leito natural</t>
  </si>
  <si>
    <t>RO-7729</t>
  </si>
  <si>
    <t>Transporte de areia extraída ou comercial para usinagem em central de concreto com caminhão basculante de 12 m3 em piso pavimentado</t>
  </si>
  <si>
    <t>RO-00516</t>
  </si>
  <si>
    <t>Transporte de bica corrida produzida ou comercial até a pista com caminhão basculante de 12 m3 em piso com revestimento primário</t>
  </si>
  <si>
    <t>RO-00517</t>
  </si>
  <si>
    <t>Transporte de bica corrida produzida ou comercial até a pista com caminhão basculante de 12 m3 em piso de leito natural</t>
  </si>
  <si>
    <t>RO-00515</t>
  </si>
  <si>
    <t>Transporte de bica corrida produzida ou comercial até a pista com caminhão basculante de 12 m3 em piso pavimentado</t>
  </si>
  <si>
    <t>RO-00519</t>
  </si>
  <si>
    <t>Transporte de bica corrida produzida ou comercial até a usina de solos com caminhão basculante de 12 m3 em piso com revestimento primário</t>
  </si>
  <si>
    <t>RO-00520</t>
  </si>
  <si>
    <t>Transporte de bica corrida produzida ou comercial até a usina de solos com caminhão basculante de 12 m3 em piso de leito natural</t>
  </si>
  <si>
    <t>RO-00518</t>
  </si>
  <si>
    <t>Transporte de bica corrida produzida ou comercial até a usina de solos com caminhão basculante de 12 m3 em piso pavimentado</t>
  </si>
  <si>
    <t>RO-00510</t>
  </si>
  <si>
    <t>Transporte de brita produzida ou comercial até a pista com caminhão basculante de 12 m3 em piso com revestimento primário</t>
  </si>
  <si>
    <t>RO-00511</t>
  </si>
  <si>
    <t>Transporte de brita produzida ou comercial até a pista com caminhão basculante de 12 m3 em piso de leito natural</t>
  </si>
  <si>
    <t>RO-00509</t>
  </si>
  <si>
    <t>Transporte de brita produzida ou comercial até a pista com caminhão basculante de 12 m3 em piso pavimentado</t>
  </si>
  <si>
    <t>RO-00513</t>
  </si>
  <si>
    <t>Transporte de brita produzida ou comercial até a usina de solos com caminhão basculante de 12 m3 em piso com revestimento primário</t>
  </si>
  <si>
    <t>RO-00514</t>
  </si>
  <si>
    <t>Transporte de brita produzida ou comercial até a usina de solos com caminhão basculante de 12 m3 em piso de leito natural</t>
  </si>
  <si>
    <t>RO-00512</t>
  </si>
  <si>
    <t>Transporte de brita produzida ou comercial até a usina de solos com caminhão basculante de 12 m3 em piso pavimentado</t>
  </si>
  <si>
    <t>RO-00537</t>
  </si>
  <si>
    <t>Transporte de brita produzida ou comercial para execução de lama asfáltica com caminhão basculante de 12 m3 em piso com revestimento primário</t>
  </si>
  <si>
    <t>RO-00538</t>
  </si>
  <si>
    <t>Transporte de brita produzida ou comercial para execução de lama asfáltica com caminhão basculante de 12 m3 em piso de leito natural</t>
  </si>
  <si>
    <t>RO-00536</t>
  </si>
  <si>
    <t>Transporte de brita produzida ou comercial para execução de lama asfáltica com caminhão basculante de 12 m3 em piso pavimentado</t>
  </si>
  <si>
    <t>RO-7703</t>
  </si>
  <si>
    <t>Transporte de brita produzida ou comercial para execução de microrrevestimento a frio com caminhão basculante de 12 m3 em piso com revestimento primário</t>
  </si>
  <si>
    <t>RO-7704</t>
  </si>
  <si>
    <t>Transporte de brita produzida ou comercial para execução de microrrevestimento a frio com caminhão basculante de 12 m3 em piso de leito natural</t>
  </si>
  <si>
    <t>RO-7702</t>
  </si>
  <si>
    <t>Transporte de brita produzida ou comercial para execução de microrrevestimento a frio com caminhão basculante de 12 m3 em piso pavimentado</t>
  </si>
  <si>
    <t>RO-7706</t>
  </si>
  <si>
    <t>Transporte de brita produzida ou comercial para execução de tratamento superficial com caminhão basculante de 12 m3 em piso com revestimento primário</t>
  </si>
  <si>
    <t>RO-7707</t>
  </si>
  <si>
    <t>Transporte de brita produzida ou comercial para execução de tratamento superficial com caminhão basculante de 12 m3 em piso de leito natural</t>
  </si>
  <si>
    <t>RO-7705</t>
  </si>
  <si>
    <t>Transporte de brita produzida ou comercial para execução de tratamento superficial com caminhão basculante de 12 m3 em piso pavimentado</t>
  </si>
  <si>
    <t>RO-7724</t>
  </si>
  <si>
    <t>Transporte de brita produzida ou comercial para usinagem de concreto asfáltico com caminhão basculante de 12 m3 em piso com revestimento primário</t>
  </si>
  <si>
    <t>RO-7725</t>
  </si>
  <si>
    <t>Transporte de brita produzida ou comercial para usinagem de concreto asfáltico com caminhão basculante de 12 m3 em piso de leito natural</t>
  </si>
  <si>
    <t>RO-7723</t>
  </si>
  <si>
    <t>Transporte de brita produzida ou comercial para usinagem de concreto asfáltico com caminhão basculante de 12 m3 em piso pavimentado</t>
  </si>
  <si>
    <t>RO-7715</t>
  </si>
  <si>
    <t>Transporte de brita produzida ou comercial para usinagem de pré-misturado a frio com caminhão basculante de 12 m3 em piso com revestimento primário</t>
  </si>
  <si>
    <t>RO-7716</t>
  </si>
  <si>
    <t>Transporte de brita produzida ou comercial para usinagem de pré-misturado a frio com caminhão basculante de 12 m3 em piso de leito natural</t>
  </si>
  <si>
    <t>RO-7714</t>
  </si>
  <si>
    <t>Transporte de brita produzida ou comercial para usinagem de pré-misturado a frio com caminhão basculante de 12 m3 em piso pavimentado</t>
  </si>
  <si>
    <t>RO-7733</t>
  </si>
  <si>
    <t>Transporte de brita produzida ou comercial para usinagem em central de concreto com caminhão basculante de 12 m3 em piso com revestimento primário</t>
  </si>
  <si>
    <t>RO-7734</t>
  </si>
  <si>
    <t>Transporte de brita produzida ou comercial para usinagem em central de concreto com caminhão basculante de 12 m3 em piso de leito natural</t>
  </si>
  <si>
    <t>RO-7732</t>
  </si>
  <si>
    <t>Transporte de brita produzida ou comercial para usinagem em central de concreto com caminhão basculante de 12 m3 em piso pavimentado</t>
  </si>
  <si>
    <t>RO-7736</t>
  </si>
  <si>
    <t>Transporte de cimento em saco até a pista com caminhão carroceria de 15 t em piso com revestimento primário</t>
  </si>
  <si>
    <t>RO-7737</t>
  </si>
  <si>
    <t>Transporte de cimento em saco até a pista com caminhão carroceria de 15 t em piso de leito natural</t>
  </si>
  <si>
    <t>RO-7735</t>
  </si>
  <si>
    <t>Transporte de cimento em saco até a pista com caminhão carroceria de 15 t em piso pavimentado</t>
  </si>
  <si>
    <t>RO-7739</t>
  </si>
  <si>
    <t>Transporte de cimento ou cal a granel até o canteiro, usina de asfalto ou solos com caminhão tipo silo de 30 m3 em piso com revestimento primário</t>
  </si>
  <si>
    <t>RO-7740</t>
  </si>
  <si>
    <t>Transporte de cimento ou cal a granel até o canteiro, usina de asfalto ou solos com caminhão tipo silo de 30 m3 em piso de leito natural</t>
  </si>
  <si>
    <t>RO-7738</t>
  </si>
  <si>
    <t>Transporte de cimento ou cal a granel até o canteiro, usina de asfalto ou solos com caminhão tipo silo de 30 m3 em piso pavimentado</t>
  </si>
  <si>
    <t>RO-7727</t>
  </si>
  <si>
    <t>Transporte de concreto asfáltico da usina até a pista  com caminhão basculante de 12 m3 em piso com revestimento primário</t>
  </si>
  <si>
    <t>RO-7728</t>
  </si>
  <si>
    <t>Transporte de concreto asfáltico da usina até a pista  com caminhão basculante de 12 m3 em piso de leito natural</t>
  </si>
  <si>
    <t>RO-7726</t>
  </si>
  <si>
    <t>Transporte de concreto asfáltico da usina até a pista  com caminhão basculante de 12 m3 em piso pavimentado</t>
  </si>
  <si>
    <t>RO-7742</t>
  </si>
  <si>
    <t>Transporte de concreto da central de concreto até a pista com caminhão basculante de 7 m3 em piso com revestimento primário</t>
  </si>
  <si>
    <t>RO-7743</t>
  </si>
  <si>
    <t>Transporte de concreto da central de concreto até a pista com caminhão basculante de 7 m3 em piso de leito natural</t>
  </si>
  <si>
    <t>RO-7741</t>
  </si>
  <si>
    <t>Transporte de concreto da central de concreto até a pista com caminhão basculante de 7 m3 em piso pavimentado</t>
  </si>
  <si>
    <t>RO-7745</t>
  </si>
  <si>
    <t>Transporte de concreto da central de concreto até a pista com caminhão betoneira de 8 m3 em piso com revestimento primário</t>
  </si>
  <si>
    <t>RO-7746</t>
  </si>
  <si>
    <t>Transporte de concreto da central de concreto até a pista com caminhão betoneira de 8 m3 em piso de leito natural</t>
  </si>
  <si>
    <t>RO-7744</t>
  </si>
  <si>
    <t>Transporte de concreto da central de concreto até a pista com caminhão betoneira de 8 m3 em piso pavimentado</t>
  </si>
  <si>
    <t>RO-00522</t>
  </si>
  <si>
    <t>Transporte de escória de aciaria até a pista com caminhão basculante de 12 m3 em piso com revestimento primário</t>
  </si>
  <si>
    <t>RO-00523</t>
  </si>
  <si>
    <t>Transporte de escória de aciaria até a pista com caminhão basculante de 12 m3 em piso de leito natural</t>
  </si>
  <si>
    <t>RO-00521</t>
  </si>
  <si>
    <t>Transporte de escória de aciaria até a pista com caminhão basculante de 12 m3 em piso pavimentado</t>
  </si>
  <si>
    <t>RO-00525</t>
  </si>
  <si>
    <t>Transporte de escória de aciaria até a usina de solos com caminhão basculante de 12 m3 em piso com revestimento primário</t>
  </si>
  <si>
    <t>RO-00526</t>
  </si>
  <si>
    <t>Transporte de escória de aciaria até a usina de solos com caminhão basculante de 12 m3 em piso de leito natural</t>
  </si>
  <si>
    <t>RO-00524</t>
  </si>
  <si>
    <t>Transporte de escória de aciaria até a usina de solos com caminhão basculante de 12 m3 em piso pavimentado</t>
  </si>
  <si>
    <t>RO-7748</t>
  </si>
  <si>
    <t>Transporte de fíler para lama asfáltica ou microrrevestimento a frio com caminhão carroceria de 9 t em piso com revestimento primário</t>
  </si>
  <si>
    <t>RO-7749</t>
  </si>
  <si>
    <t>Transporte de fíler para lama asfáltica ou microrrevestimento a frio com caminhão carroceria de 9 t em piso de leito natural</t>
  </si>
  <si>
    <t>RO-7747</t>
  </si>
  <si>
    <t>Transporte de fíler para lama asfáltica ou microrrevestimento a frio com caminhão carroceria de 9 t em piso pavimentado</t>
  </si>
  <si>
    <t>RO-00498</t>
  </si>
  <si>
    <t>Transporte de material de jazida até a pista com caminhão basculante de 12 m3 em piso com revestimento primário</t>
  </si>
  <si>
    <t>RO-00499</t>
  </si>
  <si>
    <t>Transporte de material de jazida até a pista com caminhão basculante de 12 m3 em piso de leito natural</t>
  </si>
  <si>
    <t>RO-00497</t>
  </si>
  <si>
    <t>Transporte de material de jazida até a pista com caminhão basculante de 12 m3 em piso pavimentado</t>
  </si>
  <si>
    <t>RO-00501</t>
  </si>
  <si>
    <t>Transporte de material de jazida até a usina de solos com caminhão basculante de 12 m3 em piso com revestimento primário</t>
  </si>
  <si>
    <t>RO-00502</t>
  </si>
  <si>
    <t>Transporte de material de jazida até a usina de solos com caminhão basculante de 12 m3 em piso de leito natural</t>
  </si>
  <si>
    <t>RO-00500</t>
  </si>
  <si>
    <t>Transporte de material de jazida até a usina de solos com caminhão basculante de 12 m3 em piso pavimentado</t>
  </si>
  <si>
    <t>RO-00494</t>
  </si>
  <si>
    <t>Transporte de material fresado até a pista com caminhão basculante de 12 m³ em piso pavimentado</t>
  </si>
  <si>
    <t>RO-00495</t>
  </si>
  <si>
    <t>Transporte de material fresado até a pista com caminhão basculante de 12 m3 em piso com revestimento primário</t>
  </si>
  <si>
    <t>RO-00496</t>
  </si>
  <si>
    <t>Transporte de material fresado até a pista com caminhão basculante de 12 m3 em piso de leito natural</t>
  </si>
  <si>
    <t>RO-00492</t>
  </si>
  <si>
    <t>Transporte de material fresado até o depósito com caminhão basculante de 12 m³ em piso com revestimento primário</t>
  </si>
  <si>
    <t>RO-00493</t>
  </si>
  <si>
    <t>Transporte de material fresado até o depósito com caminhão basculante de 12 m³ em piso de leito natural</t>
  </si>
  <si>
    <t>RO-00491</t>
  </si>
  <si>
    <t>Transporte de material fresado até o depósito com caminhão basculante de 12 m³ em piso pavimentado</t>
  </si>
  <si>
    <t>RO-00531</t>
  </si>
  <si>
    <t>Transporte de mistura executada em usina de solos até a pista com caminhão basculante de 12 m³ em piso com revestimento primário</t>
  </si>
  <si>
    <t>RO-00532</t>
  </si>
  <si>
    <t>Transporte de mistura executada em usina de solos até a pista com caminhão basculante de 12 m³ em piso de leito natural</t>
  </si>
  <si>
    <t>RO-00530</t>
  </si>
  <si>
    <t>Transporte de mistura executada em usina de solos até a pista com caminhão basculante de 12 m³ em piso pavimentado</t>
  </si>
  <si>
    <t>RO-00528</t>
  </si>
  <si>
    <t>Transporte de pedra ou rachão produzida ou comercial até a pista com caminhão basculante de 12 m³ em piso com revestimento primário</t>
  </si>
  <si>
    <t>RO-00529</t>
  </si>
  <si>
    <t>Transporte de pedra ou rachão produzida ou comercial até a pista com caminhão basculante de 12 m³ em piso de leito natural</t>
  </si>
  <si>
    <t>RO-00527</t>
  </si>
  <si>
    <t>Transporte de pedra ou rachão produzida ou comercial até a pista com caminhão basculante de 12 m³ em piso pavimentado</t>
  </si>
  <si>
    <t>RO-7718</t>
  </si>
  <si>
    <t>Transporte de pré-misturado a frio da usina até a pista  com caminhão basculante de 12 m³ em piso com revestimento primário</t>
  </si>
  <si>
    <t>RO-7719</t>
  </si>
  <si>
    <t>Transporte de pré-misturado a frio da usina até a pista  com caminhão basculante de 12 m³ em piso de leito natural</t>
  </si>
  <si>
    <t>RO-7717</t>
  </si>
  <si>
    <t>Transporte de pré-misturado a frio da usina até a pista  com caminhão basculante de 12 m³ em piso pavimentado</t>
  </si>
  <si>
    <t>RO-00442</t>
  </si>
  <si>
    <t>Tratamento anti-pó - areia comercial (Execução, incluindo o fornecimento e carga da areia, exclui o transporte da areia)</t>
  </si>
  <si>
    <t>RO-00441</t>
  </si>
  <si>
    <t>Tratamento anti-pó - areia extraída (Execução, incluindo o fornecimento e carga da areia, exclui o transporte da areia)</t>
  </si>
  <si>
    <t>RO-00428</t>
  </si>
  <si>
    <t>Tratamento superficial duplo com banho diluído - brita comercial (Execução, incluindo o fornecimento e carga da brita, exclui o transporte da brita e o fornecimento e transporte do material betuminoso até a obra)</t>
  </si>
  <si>
    <t>RO-00427</t>
  </si>
  <si>
    <t>Tratamento superficial duplo com banho diluído - brita produzida (Execução, incluindo o fornecimento e carga da brita, exclui o transporte da brita e o fornecimento e transporte do material betuminoso até a obra)</t>
  </si>
  <si>
    <t>RO-00430</t>
  </si>
  <si>
    <t>Tratamento superficial duplo com banho diluído com emulsão com polímero - brita comercial (Execução, incluindo o fornecimento e carga da brita, exclui o transporte da brita e o fornecimento e transporte do material betuminoso até a obra)</t>
  </si>
  <si>
    <t>RO-00429</t>
  </si>
  <si>
    <t>Tratamento superficial duplo com banho diluído com emulsão com polímero - brita produzida (Execução, incluindo o fornecimento e carga da brita, exclui o transporte da brita e o fornecimento e transporte do material betuminoso até a obra)</t>
  </si>
  <si>
    <t>RO-00424</t>
  </si>
  <si>
    <t>Tratamento superficial duplo com emulsão - brita comercial (Execução, incluindo o fornecimento e carga da brita, exclui o transporte da brita e o fornecimento e transporte do material betuminoso até a obra)</t>
  </si>
  <si>
    <t>RO-00423</t>
  </si>
  <si>
    <t>Tratamento superficial duplo com emulsão - brita produzida (Execução, incluindo o fornecimento e carga da brita, exclui o transporte da brita e o fornecimento e transporte do material betuminoso até a obra)</t>
  </si>
  <si>
    <t>RO-00426</t>
  </si>
  <si>
    <t>Tratamento superficial duplo com emulsão com polímero - brita comercial (Execução, incluindo o fornecimento e carga da brita, exclui o transporte da brita e o fornecimento e transporte do material betuminoso até a obra)</t>
  </si>
  <si>
    <t>RO-00425</t>
  </si>
  <si>
    <t>Tratamento superficial duplo com emulsão com polímero - brita produzida (Execução, incluindo o fornecimento e carga da brita, exclui o transporte da brita e o fornecimento e transporte do material betuminoso até a obra)</t>
  </si>
  <si>
    <t>RO-00418</t>
  </si>
  <si>
    <t>Tratamento superficial simples com banho diluído - brita comercial (Execução, incluindo o fornecimento e carga da brita, exclui o transporte da brita e o fornecimento e transporte do material betuminoso até a obra)</t>
  </si>
  <si>
    <t>RO-00417</t>
  </si>
  <si>
    <t>Tratamento superficial simples com banho diluído - brita produzida (Execução, incluindo o fornecimento e carga da brita, exclui o transporte da brita e o fornecimento e transporte do material betuminoso até a obra)</t>
  </si>
  <si>
    <t>RO-00420</t>
  </si>
  <si>
    <t>Tratamento superficial simples com banho diluído com emulsão com polímero - brita comercial (Execução, incluindo o fornecimento e carga da brita, exclui o transporte da brita e o fornecimento e transporte do material betuminoso até a obra)</t>
  </si>
  <si>
    <t>RO-00419</t>
  </si>
  <si>
    <t>Tratamento superficial simples com banho diluído com emulsão com polímero - brita produzida (Execução, incluindo o fornecimento e carga da brita, exclui o transporte da brita e o fornecimento e transporte do material betuminoso até a obra)</t>
  </si>
  <si>
    <t>RO-00414</t>
  </si>
  <si>
    <t>Tratamento superficial simples com emulsão - brita comercial (Execução, incluindo o fornecimento e carga da brita, exclui o transporte da brita e o fornecimento e transporte do material betuminoso até a obra)</t>
  </si>
  <si>
    <t>RO-00413</t>
  </si>
  <si>
    <t>Tratamento superficial simples com emulsão - brita produzida (Execução, incluindo o fornecimento e carga da brita, exclui o transporte da brita e o fornecimento e transporte do material betuminoso até a obra)</t>
  </si>
  <si>
    <t>RO-00416</t>
  </si>
  <si>
    <t>Tratamento superficial simples com emulsão com polímero - brita comercial (Execução, incluindo o fornecimento e carga da brita, exclui o transporte da brita e o fornecimento e transporte do material betuminoso até a obra)</t>
  </si>
  <si>
    <t>RO-00415</t>
  </si>
  <si>
    <t>Tratamento superficial simples com emulsão com polímero - brita produzida (Execução, incluindo o fornecimento e carga da brita, exclui o transporte da brita e o fornecimento e transporte do material betuminoso até a obra)</t>
  </si>
  <si>
    <t>RO-00438</t>
  </si>
  <si>
    <t>Tratamento superficial triplo com banho diluído - brita comercial (Execução, incluindo o fornecimento e carga da brita, exclui o transporte da brita e o fornecimento e transporte do material betuminoso até a obra)</t>
  </si>
  <si>
    <t>RO-00437</t>
  </si>
  <si>
    <t>Tratamento superficial triplo com banho diluído - brita produzida (Execução, incluindo o fornecimento e carga da brita, exclui o transporte da brita e o fornecimento e transporte do material betuminoso até a obra)</t>
  </si>
  <si>
    <t>RO-00440</t>
  </si>
  <si>
    <t>Tratamento superficial triplo com banho diluído com emulsão com polímero - brita comercial (Execução, incluindo o fornecimento e carga da brita, exclui o transporte da brita e o fornecimento e transporte do material betuminoso até a obra)</t>
  </si>
  <si>
    <t>RO-00439</t>
  </si>
  <si>
    <t>Tratamento superficial triplo com banho diluído com emulsão com polímero - brita produzida (Execução, incluindo o fornecimento e carga da brita, exclui o transporte da brita e o fornecimento e transporte do material betuminoso até a obra)</t>
  </si>
  <si>
    <t>RO-00434</t>
  </si>
  <si>
    <t>Tratamento superficial triplo com emulsão - brita comercial (Execução, incluindo o fornecimento e carga da brita, exclui o transporte da brita e o fornecimento e transporte do material betuminoso até a obra)</t>
  </si>
  <si>
    <t>RO-00433</t>
  </si>
  <si>
    <t>Tratamento superficial triplo com emulsão - brita produzida (Execução, incluindo o fornecimento e carga da brita, exclui o transporte da brita e o fornecimento e transporte do material betuminoso até a obra)</t>
  </si>
  <si>
    <t>RO-00436</t>
  </si>
  <si>
    <t>Tratamento superficial triplo com emulsão com polímero - brita comercial (Execução, incluindo o fornecimento e carga da brita, exclui o transporte da brita e o fornecimento e transporte do material betuminoso até a obra)</t>
  </si>
  <si>
    <t>RO-00435</t>
  </si>
  <si>
    <t>Tratamento superficial triplo com emulsão com polímero - brita produzida (Execução, incluindo o fornecimento e carga da brita, exclui o transporte da brita e o fornecimento e transporte do material betuminoso até a obra)</t>
  </si>
  <si>
    <t>RO-00385</t>
  </si>
  <si>
    <t>Varredura da superfície para execução de revestimento asfáltico</t>
  </si>
  <si>
    <t>Pavimento de Concreto</t>
  </si>
  <si>
    <t>RO-00489</t>
  </si>
  <si>
    <t>Cura com pintura asfáltica para camadas granulares executadas ou recicladas com adição de cimento (Execução, incluindo fornecimento e transporte dos materiais)</t>
  </si>
  <si>
    <t>RO-00490</t>
  </si>
  <si>
    <t>Cura com pintura asfáltica para pavimento de concreto compactado com rolo (Execução, incluindo fornecimento e transporte dos materiais)</t>
  </si>
  <si>
    <t>RO-00483</t>
  </si>
  <si>
    <t>Pavimento de concreto com equipamento de pequeno porte - areia e brita comerciais (Execução, incluindo o fornecimento e carga do cimento da areia e da brita, exclui o transporte do cimento da areia e da brita)</t>
  </si>
  <si>
    <t>RO-00484</t>
  </si>
  <si>
    <t>Pavimento de concreto com equipamento de pequeno porte - areia extraída e brita produzida (Execução, incluindo o fornecimento e carga do cimento da areia e da brita, exclui o transporte do cimento da areia e da brita)</t>
  </si>
  <si>
    <t>RO-00480</t>
  </si>
  <si>
    <t>Pavimento de concreto usinado em central de concreto de 150 m3/h e aplicado com equipamento fôrma-trilho - areia e brita comerciais (Execução, incluindo o fornecimento e carga do cimento, areia, brita e do concreto, exclui o transporte do cimento. areia, brita e concreto)</t>
  </si>
  <si>
    <t>RO-00479</t>
  </si>
  <si>
    <t>Pavimento de concreto usinado em central de concreto de 150 m3/h e aplicado com equipamento fôrma-trilho - areia extraída e brita produzida (Execução, incluindo o fornecimento e carga do cimento, areia, brita e do concreto, exclui o transporte do cimento. areia, brita e concreto)</t>
  </si>
  <si>
    <t>RO-00482</t>
  </si>
  <si>
    <t>Pavimento de concreto usinado em central de concreto de 150 m3/h e aplicado com fôrmas deslizantes - areia e brita comerciais (Execução, incluindo o fornecimento e carga do cimeno, areia, brita e do concreto, exclui o transporte do cimento. areia, brita e concreto)</t>
  </si>
  <si>
    <t>RO-00481</t>
  </si>
  <si>
    <t>Pavimento de concreto usinado em central de concreto de 150 m3/h e aplicado com fôrmas deslizantes - areia extraída e brita produzida (Execução, incluindo o fornecimento e carga do cimeno, areia, brita e do concreto, exclui o transporte do cimento. areia, brita e concreto)</t>
  </si>
  <si>
    <t>RO-00486</t>
  </si>
  <si>
    <t>Pavimento de concreto usinado em central de concreto de 150 m3/h e compactado com rolo - brita comercial (Execução, incluindo o fornecimento e carga do cimento, brita e do concreto, exclui o transporte do cimento, brita e concreto)</t>
  </si>
  <si>
    <t>RO-00485</t>
  </si>
  <si>
    <t>Pavimento de concreto usinado em central de concreto de 150 m3/h e compactado com rolo - brita produzida (Execução, incluindo o fornecimento e carga do cimento, brita e do concreto, exclui o transporte do cimento, brita e concreto)</t>
  </si>
  <si>
    <t>RO-00488</t>
  </si>
  <si>
    <t>Serragem de juntas em pavimento de concreto, limpeza e enchimento com selante a frio(Execução, incluindo fornecimento e transporte dos materiais)</t>
  </si>
  <si>
    <t>Sinalização Horizontal</t>
  </si>
  <si>
    <t>RO-19879</t>
  </si>
  <si>
    <t>Aplicação de demarcação de contraste na cor preta em pavimento de concreto com sistema a frio para recebimento de pintura de setas, símbolos, legendas e zebrados (Incluindo fornecimento e transporte de todos os materiais)</t>
  </si>
  <si>
    <t>RO-19878</t>
  </si>
  <si>
    <t>Aplicação de demarcação de contraste na cor preta em pavimento de concreto com sistema a quente para recebimento de pintura de setas, símbolos, legendas e zebrados (Incluindo fornecimento e transporte de todos os materiais)</t>
  </si>
  <si>
    <t>RO-19877</t>
  </si>
  <si>
    <t>Aplicação de demarcação de contraste na cor preta em pavimento de concreto para recebimento de pintura de faixa a frio (Incluindo fornecimento e transporte de todos os materiais)</t>
  </si>
  <si>
    <t>RO-19876</t>
  </si>
  <si>
    <t>Aplicação de demarcação de contraste na cor preta em pavimento de concreto para recebimento de pintura de faixa a quente (Incluindo fornecimento e transporte de todos os materiais)</t>
  </si>
  <si>
    <t>RO-19875</t>
  </si>
  <si>
    <t>Aplicação de primer promotor de aderência em pavimento de concreto com sistema a frio para recebimento de pintura de setas, símbolos, legendas e zebrados (Incluindo fornecimento e transporte de todos os materiais)</t>
  </si>
  <si>
    <t>RO-19874</t>
  </si>
  <si>
    <t>Aplicação de primer promotor de aderência em pavimento de concreto com sistema a quente para recebimento de pintura de setas, símbolos, legendas e zebrados (Incluindo fornecimento e transporte de todos os materiais)</t>
  </si>
  <si>
    <t>RO-19868</t>
  </si>
  <si>
    <t>Aplicação de primer promotor de aderência em pavimento de concreto para recebimento de pintura de faixa com sistema a frio (Incluindo fornecimento e transporte de todos os materiais)</t>
  </si>
  <si>
    <t>RO-19867</t>
  </si>
  <si>
    <t>Aplicação de primer promotor de aderência em pavimento de concreto para recebimento de pintura de faixa com sistema a quente (Incluindo fornecimento e transporte de todos os materiais)</t>
  </si>
  <si>
    <t>RO-19836</t>
  </si>
  <si>
    <t>Laminado elastoplástico para sinalização horizontal - espessura de 1,50 mm - fornecimento e implantação (Incluindo fornecimento e transporte de todos os materiais)</t>
  </si>
  <si>
    <t>RO-19858</t>
  </si>
  <si>
    <t>Manutenção/recomposição de sinalização - pintura de faixa com tinta acrílica - espessura úmida de 0,40 mm (Incluindo fornecimento e transporte de todos os materiais)</t>
  </si>
  <si>
    <t>RO-19859</t>
  </si>
  <si>
    <t>Manutenção/recomposição de sinalização - pintura de faixa com tinta acrílica - espessura úmida de 0,60 mm (Incluindo fornecimento e transporte de todos os materiais)</t>
  </si>
  <si>
    <t>RO-19860</t>
  </si>
  <si>
    <t>Manutenção/recomposição de sinalização - pintura de faixa com tinta acrílica emulsionada em água - espessura úmida de 0,30 mm (Incluindo fornecimento e transporte de todos os materiais)</t>
  </si>
  <si>
    <t>RO-19861</t>
  </si>
  <si>
    <t>Manutenção/recomposição de sinalização - pintura de faixa com tinta acrílica emulsionada em água - espessura úmida de 0,50 mm (Incluindo fornecimento e transporte de todos os materiais)</t>
  </si>
  <si>
    <t>RO-19862</t>
  </si>
  <si>
    <t>Pintura de faixa com plástico a frio bicomponente à base de resinas metacrílicas por dispersão (estrutura) - espessura média de 2,5 mm (Incluindo fornecimento e transporte de todos os materiais)</t>
  </si>
  <si>
    <t>RO-19863</t>
  </si>
  <si>
    <t>Pintura de faixa com plástico a frio bicomponente à base de resinas metacrílicas por extrusão (alto relevo) - espessura de 1,5 mm (base) e 4,00 mm (relevo) (Incluindo fornecimento e transporte de todos os materiais)</t>
  </si>
  <si>
    <t>RO-19864</t>
  </si>
  <si>
    <t>Pintura de faixa com plástico a frio bicomponente à base de resinas metacrílicas por extrusão (plano) - espessura de 1,50 mm (Incluindo fornecimento e transporte de todos os materiais)</t>
  </si>
  <si>
    <t>RO-19865</t>
  </si>
  <si>
    <t>Pintura de faixa com plástico a frio bicomponente à base de resinas metacrílicas por extrusão (plano) - espessura de 3,00 mm (Incluindo fornecimento e transporte de todos os materiais)</t>
  </si>
  <si>
    <t>RO-19866</t>
  </si>
  <si>
    <t>Pintura de faixa com plástico a frio tricomponente à base de resinas metacrílicas por aspersão - espessura de 0,60 mm (Incluindo fornecimento e transporte de todos os materiais)</t>
  </si>
  <si>
    <t>RO-19837</t>
  </si>
  <si>
    <t>Pintura de faixa com termoplástico em alto relevo tipo I por extrusão - relevo duplo com base (Incluindo fornecimento e transporte de todos os materiais)</t>
  </si>
  <si>
    <t>RO-19838</t>
  </si>
  <si>
    <t>Pintura de faixa com termoplástico em alto relevo tipo II por extrusão - relevo simples ranhurado com base (Incluindo fornecimento e transporte de todos os materiais)</t>
  </si>
  <si>
    <t>RO-19839</t>
  </si>
  <si>
    <t>Pintura de faixa com termoplástico em alto relevo tipo III por extrusão - relevo simples com base (Incluindo fornecimento e transporte de todos os materiais)</t>
  </si>
  <si>
    <t>RO-19840</t>
  </si>
  <si>
    <t>Pintura de faixa com termoplástico em alto relevo tipo IV por extrusão - relevo simples sem base (Incluindo fornecimento e transporte de todos os materiais)</t>
  </si>
  <si>
    <t>RO-19841</t>
  </si>
  <si>
    <t>Pintura de faixa com termoplástico em alto relevo tipo V por extrusão - relevo multipontos sem base (gotas) (Incluindo fornecimento e transporte de todos os materiais)</t>
  </si>
  <si>
    <t>RO-19842</t>
  </si>
  <si>
    <t>Pintura de faixa com termoplástico em alto relevo tipo VI por extrusão - relevo multipontos sem base (calotas) (Incluindo fornecimento e transporte de todos os materiais)</t>
  </si>
  <si>
    <t>RO-19843</t>
  </si>
  <si>
    <t>Pintura de faixa com termoplástico por aspersão - espessura de 1,50 mm (Incluindo fornecimento e transporte de todos os materiais)</t>
  </si>
  <si>
    <t>RO-19844</t>
  </si>
  <si>
    <t>Pintura de faixa com tinta acrílica - espessura úmida de 0,40 mm (Incluindo fornecimento e transporte de todos os materiais)</t>
  </si>
  <si>
    <t>RO-19845</t>
  </si>
  <si>
    <t>Pintura de faixa com tinta acrílica - espessura úmida de 0,60 mm (Incluindo fornecimento e transporte de todos os materiais)</t>
  </si>
  <si>
    <t>RO-19847</t>
  </si>
  <si>
    <t>Pintura de faixa com tinta acrílica emulsionada em água - espessura úmida de 0,50 mm (Incluindo fornecimento e transporte de todos os materiais)</t>
  </si>
  <si>
    <t>RO-19857</t>
  </si>
  <si>
    <t>Pintura de seta, símbolos, legendas e zebrados com tinta acrílica emulsionada em água - espessura úmida de 0,50 mm (Incluindo fornecimento e transporte de todos os materiais)</t>
  </si>
  <si>
    <t>RO-19849</t>
  </si>
  <si>
    <t>Pintura de setas, símbolos, legendas e zebrados com termoplástico por extrusão - espessura de 3,00 mm (Incluindo fornecimento e transporte de todos os materiais)</t>
  </si>
  <si>
    <t>RO-19852</t>
  </si>
  <si>
    <t>Pintura de setas, símbolos, legendas e zebrados com tinta acrílica - espessura úmida de 0,40 mm (Incluindo fornecimento e transporte de todos os materiais)</t>
  </si>
  <si>
    <t>RO-19855</t>
  </si>
  <si>
    <t>Pintura de setas, símbolos, legendas e zebrados com tinta acrílica - espessura úmida de 0,60 mm (Incluindo fornecimento e transporte de todos os materiais)</t>
  </si>
  <si>
    <t>RO-19869</t>
  </si>
  <si>
    <t>Remoção de sinalização horizontal com maçarico (Incluindo fornecimento e transporte de todos os materiais)</t>
  </si>
  <si>
    <t>RO-19870</t>
  </si>
  <si>
    <t>Remoção de sinalização horizontal por fresagem</t>
  </si>
  <si>
    <t>RO-19871</t>
  </si>
  <si>
    <t>Remoção de sinalização horizontal tipo pintura acrílica por jateamento abrasivo úmido com vidro - utilização de 3 vezes (Incluindo fornecimento e transporte de todos os materiais)</t>
  </si>
  <si>
    <t>RO-19872</t>
  </si>
  <si>
    <t>Termoplástico pré-formado para sinalização horizontal - espessura de 2,00 mm - fornecimento e implantação (Incluindo fornecimento e transporte de todos os materiais)</t>
  </si>
  <si>
    <t>Sinalização Vertical</t>
  </si>
  <si>
    <t>RO-21268</t>
  </si>
  <si>
    <t>Barreira móvel com cavalete articulado para sinalização de canalização ou bloqueio, tipo I - CONTRAN (padrão A ou B) - confecção</t>
  </si>
  <si>
    <t>RO-21273</t>
  </si>
  <si>
    <t>Barreira móvel com cavalete articulado para sinalização de canalização ou bloqueio, tipo II - CONTRAN (padrão A ou B) - confecção</t>
  </si>
  <si>
    <t>RO-21277</t>
  </si>
  <si>
    <t>Barreira móvel com cavalete articulado para sinalização de canalização ou bloqueio, tipo III - CONTRAN (padrão A ou B) - confecção</t>
  </si>
  <si>
    <t>RO-21263</t>
  </si>
  <si>
    <t>Barreira móvel com cavalete rígido para sinalização de canalização ou bloqueio, tipo I - CONTRAN (padrão A ou B) - confecção</t>
  </si>
  <si>
    <t>RO-21264</t>
  </si>
  <si>
    <t>Barreira móvel com cavalete rígido para sinalização de canalização ou bloqueio, tipo II - CONTRAN (padrão A ou B) - confecção</t>
  </si>
  <si>
    <t>RO-21265</t>
  </si>
  <si>
    <t>Barreira móvel com cavalete rígido para sinalização de canalização ou bloqueio, tipo III - CONTRAN (padrão A ou B) - confecção</t>
  </si>
  <si>
    <t>RO-21441</t>
  </si>
  <si>
    <t>Barreira plástica monobloco para canalização de trânsito - 101,00 x 50,00 x 55,00 cm - utilização de 600 ciclos - fornecimento, 1 implantação e 1 retirada diária</t>
  </si>
  <si>
    <t>un.dia</t>
  </si>
  <si>
    <t>RO-21583</t>
  </si>
  <si>
    <t>Braço projetado com altura maior ou igual à 5,50 metros e vão de 4,42 metros (Execução, incluindo instalação, base de concreto, chumbadores, colocação da placa,fornecimento e transporte dos materiais)</t>
  </si>
  <si>
    <t>RO-21584</t>
  </si>
  <si>
    <t>Braço projetado com altura maior ou igual à 5,50 metros e vão de 4,90 metros (Execução, incluindo instalação, base de concreto, chumbadores, colocação da placa, fornecimento e transporte dos materiais)</t>
  </si>
  <si>
    <t>RO-21450</t>
  </si>
  <si>
    <t>Cilindro canalizador de tráfego com base quadrada de 111,00 x 60,00 x 60,00 cm - utilização de 600 ciclos - fornecimento, 1 implantação e 1 retirada diária</t>
  </si>
  <si>
    <t>RO-21451</t>
  </si>
  <si>
    <t>Cilindro flexível delimitador de tráfego com duas faixas refletivas e chumbador - D = 20,00 cm e H = 80,00 cm</t>
  </si>
  <si>
    <t>RO-21283</t>
  </si>
  <si>
    <t>Dispositivo de direcionamento ou bloqueio tipo tapume - confecção</t>
  </si>
  <si>
    <t>RO-21285</t>
  </si>
  <si>
    <t>Dispositivo de direcionamento ou bloqueio tipo tela plástica com suporte fixo - confecção</t>
  </si>
  <si>
    <t>RO-21287</t>
  </si>
  <si>
    <t>Dispositivo de direcionamento ou bloqueio tipo tela plástica com suporte móvel afixado em bloco de concreto - confecção</t>
  </si>
  <si>
    <t>RO-21467</t>
  </si>
  <si>
    <t>Painel de mensagens variáveis, portátil móvel, LED, com banco fotovoltaico de energia e montado em chassi com engate</t>
  </si>
  <si>
    <t>RO-21289</t>
  </si>
  <si>
    <t>Pintura eletrostática a pó com tinta poliéster em chapa de aço</t>
  </si>
  <si>
    <t>RO-21472</t>
  </si>
  <si>
    <t>Placa de advertência em aço, lado de 1,00 m, com película retrorrefletiva (Tipo I + SI da ABNT NBR 14644/21) (Execução, incluindo fornecimento e implantação)</t>
  </si>
  <si>
    <t>RO-21473</t>
  </si>
  <si>
    <t>Placa de advertência em aço, lado de 1,00 m, com película retrorrefletiva (Tipo I + Tipo I da ABNT NBR 14644/21) (Execução, incluindo fornecimento e implantação)</t>
  </si>
  <si>
    <t>RO-21474</t>
  </si>
  <si>
    <t>Placa de advertência em aço, lado de 1,00 m, com película retrorrefletiva (Tipo I + Tipo III da ABNT NBR 14644/21) (Execução, incluindo fornecimento e implantação)</t>
  </si>
  <si>
    <t>RO-31389</t>
  </si>
  <si>
    <t>Placa de advertência em aço, lado de 1,00 m, com película retrorrefletiva (Tipo I + Tipo IV da ABNT NBR 14644/21) (Execução, incluindo fornecimento e implantação)</t>
  </si>
  <si>
    <t>RO-21475</t>
  </si>
  <si>
    <t>Placa de advertência em aço, lado de 1,00 m, com película retrorrefletiva (Tipo III + Tipo III da ABNT NBR 14644/21) (Execução, incluindo fornecimento e implantação)</t>
  </si>
  <si>
    <t>RO-31391</t>
  </si>
  <si>
    <t>Placa de advertência em aço, lado de 1,00 m, com película retrorrefletiva (Tipo III + Tipo IV da ABNT NBR 14644/21) (Execução, incluindo fornecimento e implantação)</t>
  </si>
  <si>
    <t>RO-21468</t>
  </si>
  <si>
    <t>Placa de advertência em aço, 1,00 x 0,50 m, com película retrorrefletiva (Tipo I + SI da ABNT NBR 14644/21) (Execução, incluindo fornecimento e implantação)</t>
  </si>
  <si>
    <t>RO-21469</t>
  </si>
  <si>
    <t>Placa de advertência em aço, 1,00 x 0,50 m, com película retrorrefletiva (Tipo I + Tipo I da ABNT NBR 14644/21) (Execução, incluindo fornecimento e implantação)</t>
  </si>
  <si>
    <t>RO-21470</t>
  </si>
  <si>
    <t>Placa de advertência em aço, 1,00 x 0,50 m, com película retrorrefletiva (Tipo I + Tipo III da ABNT NBR 14644/21) (Execução, incluindo fornecimento e implantação)</t>
  </si>
  <si>
    <t>RO-31398</t>
  </si>
  <si>
    <t>Placa de advertência em aço, 1,00 x 0,50 m, com película retrorrefletiva (Tipo I + Tipo IV da ABNT NBR 14644/21) (Execução, incluindo fornecimento e implantação)</t>
  </si>
  <si>
    <t>RO-21471</t>
  </si>
  <si>
    <t>Placa de advertência em aço, 1,00 x 0,50 m, com película retrorrefletiva (Tipo III + Tipo III da ABNT NBR 14644/21) (Execução, incluindo fornecimento e implantação)</t>
  </si>
  <si>
    <t>RO-31399</t>
  </si>
  <si>
    <t>Placa de advertência em aço, 1,00 x 0,50 m, com película retrorrefletiva (Tipo III + Tipo IV da ABNT NBR 14644/21) (Execução, incluindo fornecimento e implantação)</t>
  </si>
  <si>
    <t>RO-21483</t>
  </si>
  <si>
    <t>Placa de advertência em alumínio, lado de 1,00 m, com película retrorrefletiva (Tipo I + SI da ABNT NBR 14644/21) (Execução, incluindo fornecimento e implantação)</t>
  </si>
  <si>
    <t>RO-21484</t>
  </si>
  <si>
    <t>Placa de advertência em alumínio, lado de 1,00 m, com película retrorrefletiva (Tipo I + Tipo I da ABNT NBR 14644/21) (Execução, incluindo fornecimento e implantação)</t>
  </si>
  <si>
    <t>RO-21485</t>
  </si>
  <si>
    <t>Placa de advertência em alumínio, lado de 1,00 m, com película retrorrefletiva (Tipo I + Tipo III da ABNT NBR 14644/21) (Execução, incluindo fornecimento e implantação)</t>
  </si>
  <si>
    <t>RO-31394</t>
  </si>
  <si>
    <t>Placa de advertência em alumínio, lado de 1,00 m, com película retrorrefletiva (Tipo I + Tipo IV da ABNT NBR 14644/21) (Execução, incluindo fornecimento e implantação)</t>
  </si>
  <si>
    <t>RO-21486</t>
  </si>
  <si>
    <t>Placa de advertência em alumínio, lado de 1,00 m, com película retrorrefletiva (Tipo III + Tipo III da ABNT NBR 14644/21) (Execução, incluindo fornecimento e implantação)</t>
  </si>
  <si>
    <t>RO-31395</t>
  </si>
  <si>
    <t>Placa de advertência em alumínio, lado de 1,00 m, com película retrorrefletiva (Tipo III + Tipo IV da ABNT NBR 14644/21) (Execução, incluindo fornecimento e implantação)</t>
  </si>
  <si>
    <t>RO-21476</t>
  </si>
  <si>
    <t>Placa de advertência em alumínio, 1,00 x 0,50 m, com película retrorrefletiva (Tipo I + SI da ABNT NBR 14644/21) (Execução, incluindo fornecimento e implantação)</t>
  </si>
  <si>
    <t>RO-21478</t>
  </si>
  <si>
    <t>Placa de advertência em alumínio, 1,00 x 0,50 m, com película retrorrefletiva (Tipo I + Tipo I da ABNT NBR 14644/21) (Execução, incluindo fornecimento e implantação)</t>
  </si>
  <si>
    <t>RO-21481</t>
  </si>
  <si>
    <t>Placa de advertência em alumínio, 1,00 x 0,50 m, com película retrorrefletiva (Tipo I + Tipo III da ABNT NBR 14644/21) (Execução, incluindo fornecimento e implantação)</t>
  </si>
  <si>
    <t>RO-31400</t>
  </si>
  <si>
    <t>Placa de advertência em alumínio, 1,00 x 0,50 m, com película retrorrefletiva (Tipo I + Tipo IV da ABNT NBR 14644/21) (Execução, incluindo fornecimento e implantação)</t>
  </si>
  <si>
    <t>RO-21482</t>
  </si>
  <si>
    <t>Placa de advertência em alumínio, 1,00 x 0,50 m, com película retrorrefletiva (Tipo III + Tipo III da ABNT NBR 14644/21) (Execução, incluindo fornecimento e implantação)</t>
  </si>
  <si>
    <t>RO-31401</t>
  </si>
  <si>
    <t>Placa de advertência em alumínio, 1,00 x 0,50 m, com película retrorrefletiva (Tipo III + Tipo IV da ABNT NBR 14644/21) (Execução, incluindo fornecimento e implantação)</t>
  </si>
  <si>
    <t>RO-21491</t>
  </si>
  <si>
    <t>Placa de advertência em fibra de vidro, lado de 1,00 m, com película retrorrefletiva (Tipo I + SI da ABNT NBR 14644/21) (Execução, incluindo fornecimento e implantação)</t>
  </si>
  <si>
    <t>RO-21492</t>
  </si>
  <si>
    <t>Placa de advertência em fibra de vidro, lado de 1,00 m, com película retrorrefletiva (Tipo I + Tipo I da ABNT NBR 14644/21) (Execução, incluindo fornecimento e implantação)</t>
  </si>
  <si>
    <t>RO-21493</t>
  </si>
  <si>
    <t>Placa de advertência em fibra de vidro, lado de 1,00 m, com película retrorrefletiva (Tipo I + Tipo III da ABNT NBR 14644/21) (Execução, incluindo fornecimento e implantação)</t>
  </si>
  <si>
    <t>RO-31396</t>
  </si>
  <si>
    <t>Placa de advertência em fibra de vidro, lado de 1,00 m, com película retrorrefletiva (Tipo I + Tipo IV da ABNT NBR 14644/21) (Execução, incluindo fornecimento e implantação)</t>
  </si>
  <si>
    <t>RO-21494</t>
  </si>
  <si>
    <t>Placa de advertência em fibra de vidro, lado de 1,00 m, com película retrorrefletiva (Tipo III + Tipo III da ABNT NBR 14644/21) (Execução, incluindo fornecimento e implantação)</t>
  </si>
  <si>
    <t>RO-31397</t>
  </si>
  <si>
    <t>Placa de advertência em fibra de vidro, lado de 1,00 m, com película retrorrefletiva (Tipo III + Tipo IV da ABNT NBR 14644/21) (Execução, incluindo fornecimento e implantação)</t>
  </si>
  <si>
    <t>RO-21487</t>
  </si>
  <si>
    <t>Placa de advertência em fibra de vidro, 1,00 x 0,50 m, com película retrorrefletiva (Tipo I + SI da ABNT NBR 14644/21) (Execução, incluindo fornecimento e implantação)</t>
  </si>
  <si>
    <t>RO-21488</t>
  </si>
  <si>
    <t>Placa de advertência em fibra de vidro, 1,00 x 0,50 m, com película retrorrefletiva (Tipo I + Tipo I da ABNT NBR 14644/21) (Execução, incluindo fornecimento e implantação)</t>
  </si>
  <si>
    <t>RO-21489</t>
  </si>
  <si>
    <t>Placa de advertência em fibra de vidro, 1,00 x 0,50 m, com película retrorrefletiva (Tipo I + Tipo III da ABNT NBR 14644/21) (Execução, incluindo fornecimento e implantação)</t>
  </si>
  <si>
    <t>RO-31402</t>
  </si>
  <si>
    <t>Placa de advertência em fibra de vidro, 1,00 x 0,50 m, com película retrorrefletiva (Tipo I + Tipo IV da ABNT NBR 14644/21) (Execução, incluindo fornecimento e implantação)</t>
  </si>
  <si>
    <t>RO-21490</t>
  </si>
  <si>
    <t>Placa de advertência em fibra de vidro, 1,00 x 0,50 m, com película retrorrefletiva (Tipo III + Tipo III da ABNT NBR 14644/21) (Execução, incluindo fornecimento e implantação)</t>
  </si>
  <si>
    <t>RO-31403</t>
  </si>
  <si>
    <t>Placa de advertência em fibra de vidro, 1,00 x 0,50 m, com película retrorrefletiva (Tipo III + Tipo IV da ABNT NBR 14644/21) (Execução, incluindo fornecimento e implantação)</t>
  </si>
  <si>
    <t>RO-21550</t>
  </si>
  <si>
    <t>Placa de indicação em aço, largura de até 3,00 m e altura de até 1,20 m, com película retrorrefletiva (Tipo I + Tipo I da ABNT NBR 14644/21) (Execução, incluindo fornecimento e implantação)</t>
  </si>
  <si>
    <t>RO-21551</t>
  </si>
  <si>
    <t>Placa de indicação em aço, largura de até 3,00 m e altura de até 1,20 m, com película retrorrefletiva (Tipo I + Tipo III da ABNT NBR 14644/21) (Execução, incluindo fornecimento e implantação)</t>
  </si>
  <si>
    <t>RO-31447</t>
  </si>
  <si>
    <t>Placa de indicação em aço, largura de até 3,00 m e altura de até 1,20 m, com película retrorrefletiva (Tipo I + Tipo IV da ABNT NBR 14644/21) (Execução, incluindo fornecimento e implantação)</t>
  </si>
  <si>
    <t>RO-21552</t>
  </si>
  <si>
    <t>Placa de indicação em aço, largura de até 3,00 m e altura de até 1,20 m, com película retrorrefletiva (Tipo III + Tipo III da ABNT NBR 14644/21) (Execução, incluindo fornecimento e implantação)</t>
  </si>
  <si>
    <t>RO-31448</t>
  </si>
  <si>
    <t>Placa de indicação em aço, largura de até 3,00 m e altura de até 1,20 m, com película retrorrefletiva (Tipo III + Tipo IV da ABNT NBR 14644/21) (Execução, incluindo fornecimento e implantação)</t>
  </si>
  <si>
    <t>RO-21553</t>
  </si>
  <si>
    <t>Placa de indicação em aço, largura maior que 3,00 m e altura maior que 1,20 m, com película retrorrefletiva (Tipo I + Tipo I da ABNT NBR 14644/21) (Execução, incluindo fornecimento e implantação)</t>
  </si>
  <si>
    <t>RO-21554</t>
  </si>
  <si>
    <t>Placa de indicação em aço, largura maior que 3,00 m e altura maior que 1,20 m, com película retrorrefletiva (Tipo I + Tipo III da ABNT NBR 14644/21) (Execução, incluindo fornecimento e implantação)</t>
  </si>
  <si>
    <t>RO-31453</t>
  </si>
  <si>
    <t>Placa de indicação em aço, largura maior que 3,00 m e altura maior que 1,20 m, com película retrorrefletiva (Tipo I + Tipo IV da ABNT NBR 14644/21) (Execução, incluindo fornecimento e implantação)</t>
  </si>
  <si>
    <t>RO-21555</t>
  </si>
  <si>
    <t>Placa de indicação em aço, largura maior que 3,00 m e altura maior que 1,20 m, com película retrorrefletiva (Tipo III + Tipo III da ABNT NBR 14644/21) (Execução, incluindo fornecimento e implantação)</t>
  </si>
  <si>
    <t>RO-31454</t>
  </si>
  <si>
    <t>Placa de indicação em aço, largura maior que 3,00 m e altura maior que 1,20 m, com película retrorrefletiva (Tipo III + Tipo IV da ABNT NBR 14644/21) (Execução, incluindo fornecimento e implantação)</t>
  </si>
  <si>
    <t>RO-21557</t>
  </si>
  <si>
    <t>Placa de indicação em alumínio, largura de até 3,00 m e altura de até 1,20 m, com película retrorrefletiva (Tipo I + Tipo I da ABNT NBR 14644/21) (Execução, incluindo fornecimento e implantação)</t>
  </si>
  <si>
    <t>RO-21558</t>
  </si>
  <si>
    <t>Placa de indicação em alumínio, largura de até 3,00 m e altura de até 1,20 m, com película retrorrefletiva (Tipo I + Tipo III da ABNT NBR 14644/21) (Execução, incluindo fornecimento e implantação)</t>
  </si>
  <si>
    <t>RO-31449</t>
  </si>
  <si>
    <t>Placa de indicação em alumínio, largura de até 3,00 m e altura de até 1,20 m, com película retrorrefletiva (Tipo I + Tipo IV da ABNT NBR 14644/21) (Execução, incluindo fornecimento e implantação)</t>
  </si>
  <si>
    <t>RO-21559</t>
  </si>
  <si>
    <t>Placa de indicação em alumínio, largura de até 3,00 m e altura de até 1,20 m, com película retrorrefletiva (Tipo III + Tipo III da ABNT NBR 14644/21) (Execução, incluindo fornecimento e implantação)</t>
  </si>
  <si>
    <t>RO-31450</t>
  </si>
  <si>
    <t>Placa de indicação em alumínio, largura de até 3,00 m e altura de até 1,20 m, com película retrorrefletiva (Tipo III + Tipo IV da ABNT NBR 14644/21) (Execução, incluindo fornecimento e implantação)</t>
  </si>
  <si>
    <t>RO-21560</t>
  </si>
  <si>
    <t>Placa de indicação em alumínio, largura maior que 3,00 m e altura maior que 1,20 m, com película retrorrefletiva (Tipo I + Tipo I da ABNT NBR 14644/21) (Execução, incluindo fornecimento e implantação)</t>
  </si>
  <si>
    <t>RO-21561</t>
  </si>
  <si>
    <t>Placa de indicação em alumínio, largura maior que 3,00 m e altura maior que 1,20 m, com película retrorrefletiva (Tipo I + Tipo III da ABNT NBR 14644/21) (Execução, incluindo fornecimento e implantação)</t>
  </si>
  <si>
    <t>RO-31455</t>
  </si>
  <si>
    <t>Placa de indicação em alumínio, largura maior que 3,00 m e altura maior que 1,20 m, com película retrorrefletiva (Tipo I + Tipo IV da ABNT NBR 14644/21) (Execução, incluindo fornecimento e implantação)</t>
  </si>
  <si>
    <t>RO-21562</t>
  </si>
  <si>
    <t>Placa de indicação em alumínio, largura maior que 3,00 m e altura maior que 1,20 m, com película retrorrefletiva (Tipo III + Tipo III da ABNT NBR 14644/21) (Execução, incluindo fornecimento e implantação)</t>
  </si>
  <si>
    <t>RO-31456</t>
  </si>
  <si>
    <t>Placa de indicação em alumínio, largura maior que 3,00 m e altura maior que 1,20 m, com película retrorrefletiva (Tipo III + Tipo IV da ABNT NBR 14644/21) (Execução, incluindo fornecimento e implantação)</t>
  </si>
  <si>
    <t>RO-21563</t>
  </si>
  <si>
    <t>Placa de indicação em fibra de vidro, largura de até 3,00 m e altura de até 1,20 m, com película retrorrefletiva (Tipo I + Tipo I da ABNT NBR 14644/21) (Execução, incluindo fornecimento e implantação)</t>
  </si>
  <si>
    <t>RO-21564</t>
  </si>
  <si>
    <t>Placa de indicação em fibra de vidro, largura de até 3,00 m e altura de até 1,20 m, com película retrorrefletiva (Tipo I + Tipo III da ABNT NBR 14644/21) (Execução, incluindo fornecimento e implantação)</t>
  </si>
  <si>
    <t>RO-31451</t>
  </si>
  <si>
    <t>Placa de indicação em fibra de vidro, largura de até 3,00 m e altura de até 1,20 m, com película retrorrefletiva (Tipo I + Tipo IV da ABNT NBR 14644/21) (Execução, incluindo fornecimento e implantação)</t>
  </si>
  <si>
    <t>RO-21565</t>
  </si>
  <si>
    <t>Placa de indicação em fibra de vidro, largura de até 3,00 m e altura de até 1,20 m, com película retrorrefletiva (Tipo III + Tipo III da ABNT NBR 14644/21) (Execução, incluindo fornecimento e implantação)</t>
  </si>
  <si>
    <t>RO-31452</t>
  </si>
  <si>
    <t>Placa de indicação em fibra de vidro, largura de até 3,00 m e altura de até 1,20 m, com película retrorrefletiva (Tipo III + Tipo IV da ABNT NBR 14644/21) (Execução, incluindo fornecimento e implantação)</t>
  </si>
  <si>
    <t>RO-21566</t>
  </si>
  <si>
    <t>Placa de indicação em fibra de vidro, largura maior que 3,00 m e altura maior que 1,20 m, com película retrorrefletiva (Tipo I + Tipo I da ABNT NBR 14644/21) (Execução, incluindo fornecimento e implantação)</t>
  </si>
  <si>
    <t>RO-21567</t>
  </si>
  <si>
    <t>Placa de indicação em fibra de vidro, largura maior que 3,00 m e altura maior que 1,20 m, com película retrorrefletiva (Tipo I + Tipo III da ABNT NBR 14644/21) (Execução, incluindo fornecimento e implantação)</t>
  </si>
  <si>
    <t>RO-31457</t>
  </si>
  <si>
    <t>Placa de indicação em fibra de vidro, largura maior que 3,00 m e altura maior que 1,20 m, com película retrorrefletiva (Tipo I + Tipo IV da ABNT NBR 14644/21) (Execução, incluindo fornecimento e implantação)</t>
  </si>
  <si>
    <t>RO-21568</t>
  </si>
  <si>
    <t>Placa de indicação em fibra de vidro, largura maior que 3,00 m e altura maior que 1,20 m, com película retrorrefletiva (Tipo III + Tipo III da ABNT NBR 14644/21) (Execução, incluindo fornecimento e implantação)</t>
  </si>
  <si>
    <t>RO-31458</t>
  </si>
  <si>
    <t>Placa de indicação em fibra de vidro, largura maior que 3,00 m e altura maior que 1,20 m, com película retrorrefletiva (Tipo III + Tipo IV da ABNT NBR 14644/21) (Execução, incluindo fornecimento e implantação)</t>
  </si>
  <si>
    <t>RO-21496</t>
  </si>
  <si>
    <t>Placa de marco quilométrico em aço, 0,80 x 1,35 m, com película retrorrefletiva (Tipo I + Tipo I da ABNT NBR 14644/21) (Execução, incluindo fornecimento e implantação)</t>
  </si>
  <si>
    <t>RO-21497</t>
  </si>
  <si>
    <t>Placa de marco quilométrico em aço, 0,80 x 1,35 m, com película retrorrefletiva (Tipo I + Tipo III da ABNT NBR 14644/21) (Execução, incluindo fornecimento e implantação)</t>
  </si>
  <si>
    <t>RO-21498</t>
  </si>
  <si>
    <t>Placa de marco quilométrico em aço, 0,80 x 1,35 m, com película retrorrefletiva (Tipo III + Tipo III da ABNT NBR 14644/21) (Execução, incluindo fornecimento e implantação)</t>
  </si>
  <si>
    <t>RO-21500</t>
  </si>
  <si>
    <t>Placa de marco quilométrico em alumínio, 0,80 x 1,35 m, com película retrorrefletiva (Tipo I + Tipo I da ABNT NBR 14644/21) (Execução, incluindo fornecimento e implantação)</t>
  </si>
  <si>
    <t>RO-21501</t>
  </si>
  <si>
    <t>Placa de marco quilométrico em alumínio, 0,80 x 1,35 m, com película retrorrefletiva (Tipo I + Tipo III da ABNT NBR 14644/21) (Execução, incluindo fornecimento e implantação)</t>
  </si>
  <si>
    <t>RO-21502</t>
  </si>
  <si>
    <t>Placa de marco quilométrico em alumínio, 0,80 x 1,35 m, com película retrorrefletiva (Tipo III + Tipo III da ABNT NBR 14644/21) (Execução, incluindo fornecimento e implantação)</t>
  </si>
  <si>
    <t>RO-21504</t>
  </si>
  <si>
    <t>Placa de marco quilométrico em fibra de vidro, 0,80 x 1,35 m, com película retrorrefletiva (Tipo I + Tipo I da ABNT NBR 14644/21) (Execução, incluindo fornecimento e implantação)</t>
  </si>
  <si>
    <t>RO-21505</t>
  </si>
  <si>
    <t>Placa de marco quilométrico em fibra de vidro, 0,80 x 1,35 m, com película retrorrefletiva (Tipo I + Tipo III da ABNT NBR 14644/21) (Execução, incluindo fornecimento e implantação)</t>
  </si>
  <si>
    <t>RO-21506</t>
  </si>
  <si>
    <t>Placa de marco quilométrico em fibra de vidro, 0,80 x 1,35 m, com película retrorrefletiva (Tipo III + Tipo III da ABNT NBR 14644/21) (Execução, incluindo fornecimento e implantação)</t>
  </si>
  <si>
    <t>RO-21507</t>
  </si>
  <si>
    <t>Placa de regulamentação em aço, D = 1,00 m, com película retrorrefletiva (Tipo I + SI da ABNT NBR 14644/21) (Execução, incluindo fornecimento e implantação)</t>
  </si>
  <si>
    <t>RO-21509</t>
  </si>
  <si>
    <t>Placa de regulamentação em aço, D = 1,00 m, com película retrorrefletiva (Tipo I + Tipo I da ABNT NBR 14644/21) (Execução, incluindo fornecimento e implantação)</t>
  </si>
  <si>
    <t>RO-21510</t>
  </si>
  <si>
    <t>Placa de regulamentação em aço, D = 1,00 m, com película retrorrefletiva (Tipo I + Tipo III da ABNT NBR 14644/21) (Execução, incluindo fornecimento e implantação)</t>
  </si>
  <si>
    <t>RO-31422</t>
  </si>
  <si>
    <t>Placa de regulamentação em aço, D = 1,00 m, com película retrorrefletiva (Tipo I + Tipo IV da ABNT NBR 14644/21) (Execução, incluindo fornecimento e implantação)</t>
  </si>
  <si>
    <t>RO-21511</t>
  </si>
  <si>
    <t>Placa de regulamentação em aço, D = 1,00 m, com película retrorrefletiva (Tipo III + Tipo III da ABNT NBR 14644/21) (Execução, incluindo fornecimento e implantação)</t>
  </si>
  <si>
    <t>RO-31423</t>
  </si>
  <si>
    <t>Placa de regulamentação em aço, D = 1,00 m, com película retrorrefletiva (Tipo III + Tipo IV da ABNT NBR 14644/21) (Execução, incluindo fornecimento e implantação)</t>
  </si>
  <si>
    <t>RO-21512</t>
  </si>
  <si>
    <t>Placa de regulamentação em aço, R1 de lado de 0,40 m, com película retrorrefletiva (Tipo I + SI da ABNT NBR 14644/21) (Execução, incluindo fornecimento e implantação)</t>
  </si>
  <si>
    <t>RO-21513</t>
  </si>
  <si>
    <t>Placa de regulamentação em aço, R1 de lado de 0,40 m, com película retrorrefletiva (Tipo I + Tipo I da ABNT NBR 14644/21) (Execução, incluindo fornecimento e implantação)</t>
  </si>
  <si>
    <t>RO-21514</t>
  </si>
  <si>
    <t>Placa de regulamentação em aço, R1 de lado de 0,40 m, com película retrorrefletiva (Tipo I + Tipo III da ABNT NBR 14644/21) (Execução, incluindo fornecimento e implantação)</t>
  </si>
  <si>
    <t>RO-31407</t>
  </si>
  <si>
    <t>Placa de regulamentação em aço, R1 de lado de 0,40 m, com película retrorrefletiva (Tipo I + Tipo IV da ABNT NBR 14644/21) (Execução, incluindo fornecimento e implantação)</t>
  </si>
  <si>
    <t>RO-21515</t>
  </si>
  <si>
    <t>Placa de regulamentação em aço, R1 de lado de 0,40 m, com película retrorrefletiva (Tipo III + Tipo III da ABNT NBR 14644/21) (Execução, incluindo fornecimento e implantação)</t>
  </si>
  <si>
    <t>RO-31408</t>
  </si>
  <si>
    <t>Placa de regulamentação em aço, R1 de lado de 0,40 m, com película retrorrefletiva (Tipo III + Tipo IV da ABNT NBR 14644/21) (Execução, incluindo fornecimento e implantação)</t>
  </si>
  <si>
    <t>RO-21516</t>
  </si>
  <si>
    <t>Placa de regulamentação em aço, R2 de lado de 1,00 m, com película retrorrefletiva (Tipo I + SI da ABNT NBR 14644/21) (Execução, incluindo fornecimento e implantação)</t>
  </si>
  <si>
    <t>RO-21517</t>
  </si>
  <si>
    <t>Placa de regulamentação em aço, R2 de lado de 1,00 m, com película retrorrefletiva (Tipo I + Tipo I da ABNT NBR 14644/21) (Execução, incluindo fornecimento e implantação)</t>
  </si>
  <si>
    <t>RO-21518</t>
  </si>
  <si>
    <t>Placa de regulamentação em aço, R2 de lado de 1,00 m, com película retrorrefletiva (Tipo I + Tipo III da ABNT NBR 14644/21) (Execução, incluindo fornecimento e implantação)</t>
  </si>
  <si>
    <t>RO-31430</t>
  </si>
  <si>
    <t>Placa de regulamentação em aço, R2 de lado de 1,00 m, com película retrorrefletiva (Tipo I + Tipo IV da ABNT NBR 14644/21) (Execução, incluindo fornecimento e implantação)</t>
  </si>
  <si>
    <t>RO-21519</t>
  </si>
  <si>
    <t>Placa de regulamentação em aço, R2 de lado de 1,00 m, com película retrorrefletiva (Tipo III + Tipo III da ABNT NBR 14644/21) (Execução, incluindo fornecimento e implantação)</t>
  </si>
  <si>
    <t>RO-31431</t>
  </si>
  <si>
    <t>Placa de regulamentação em aço, R2 de lado de 1,00 m, com película retrorrefletiva (Tipo III + Tipo IV da ABNT NBR 14644/21) (Execução, incluindo fornecimento e implantação)</t>
  </si>
  <si>
    <t>RO-21520</t>
  </si>
  <si>
    <t>Placa de regulamentação em alumínio, D = 1,00 m, com película retrorrefletiva (Tipo I + SI da ABNT NBR 14644/21) (Execução, incluindo fornecimento e implantação)</t>
  </si>
  <si>
    <t>RO-21521</t>
  </si>
  <si>
    <t>Placa de regulamentação em alumínio, D = 1,00 m, com película retrorrefletiva (Tipo I + Tipo I da ABNT NBR 14644/21) (Execução, incluindo fornecimento e implantação)</t>
  </si>
  <si>
    <t>RO-21522</t>
  </si>
  <si>
    <t>Placa de regulamentação em alumínio, D = 1,00 m, com película retrorrefletiva (Tipo I + Tipo III da ABNT NBR 14644/21) (Execução, incluindo fornecimento e implantação)</t>
  </si>
  <si>
    <t>RO-31426</t>
  </si>
  <si>
    <t>Placa de regulamentação em alumínio, D = 1,00 m, com película retrorrefletiva (Tipo I + Tipo IV da ABNT NBR 14644/21) (Execução, incluindo fornecimento e implantação)</t>
  </si>
  <si>
    <t>RO-21523</t>
  </si>
  <si>
    <t>Placa de regulamentação em alumínio, D = 1,00 m, com película retrorrefletiva (Tipo III + Tipo III da ABNT NBR 14644/21) (Execução, incluindo fornecimento e implantação)</t>
  </si>
  <si>
    <t>RO-31427</t>
  </si>
  <si>
    <t>Placa de regulamentação em alumínio, D = 1,00 m, com película retrorrefletiva (Tipo III + Tipo IV da ABNT NBR 14644/21) (Execução, incluindo fornecimento e implantação)</t>
  </si>
  <si>
    <t>RO-21524</t>
  </si>
  <si>
    <t>Placa de regulamentação em alumínio, R1 de lado de 0,40 m, com película retrorrefletiva (Tipo I + SI da ABNT NBR 14644/21) (Execução, incluindo fornecimento e implantação)</t>
  </si>
  <si>
    <t>RO-21525</t>
  </si>
  <si>
    <t>Placa de regulamentação em alumínio, R1 de lado de 0,40 m, com película retrorrefletiva (Tipo I + Tipo I da ABNT NBR 14644/21) (Execução, incluindo fornecimento e implantação)</t>
  </si>
  <si>
    <t>RO-21526</t>
  </si>
  <si>
    <t>Placa de regulamentação em alumínio, R1 de lado de 0,40 m, com película retrorrefletiva (Tipo I + Tipo III da ABNT NBR 14644/21) (Execução, incluindo fornecimento e implantação)</t>
  </si>
  <si>
    <t>RO-31409</t>
  </si>
  <si>
    <t>Placa de regulamentação em alumínio, R1 de lado de 0,40 m, com película retrorrefletiva (Tipo I + Tipo IV da ABNT NBR 14644/21) (Execução, incluindo fornecimento e implantação)</t>
  </si>
  <si>
    <t>RO-21527</t>
  </si>
  <si>
    <t>Placa de regulamentação em alumínio, R1 de lado de 0,40 m, com película retrorrefletiva (Tipo III + Tipo III da ABNT NBR 14644/21) (Execução, incluindo fornecimento e implantação)</t>
  </si>
  <si>
    <t>RO-31410</t>
  </si>
  <si>
    <t>Placa de regulamentação em alumínio, R1 de lado de 0,40 m, com película retrorrefletiva (Tipo III + Tipo IV da ABNT NBR 14644/21) (Execução, incluindo fornecimento e implantação)</t>
  </si>
  <si>
    <t>RO-21528</t>
  </si>
  <si>
    <t>Placa de regulamentação em alumínio, R2 de lado de 1,00 m, com película retrorrefletiva (Tipo I + SI da ABNT NBR 14644/21) (Execução, incluindo fornecimento e implantação)</t>
  </si>
  <si>
    <t>RO-21529</t>
  </si>
  <si>
    <t>Placa de regulamentação em alumínio, R2 de lado de 1,00 m, com película retrorrefletiva (Tipo I + Tipo I da ABNT NBR 14644/21) (Execução, incluindo fornecimento e implantação)</t>
  </si>
  <si>
    <t>RO-21530</t>
  </si>
  <si>
    <t>Placa de regulamentação em alumínio, R2 de lado de 1,00 m, com película retrorrefletiva (Tipo I + Tipo III da ABNT NBR 14644/21) (Execução, incluindo fornecimento e implantação)</t>
  </si>
  <si>
    <t>RO-31432</t>
  </si>
  <si>
    <t>Placa de regulamentação em alumínio, R2 de lado de 1,00 m, com película retrorrefletiva (Tipo I + Tipo IV da ABNT NBR 14644/21) (Execução, incluindo fornecimento e implantação)</t>
  </si>
  <si>
    <t>RO-21531</t>
  </si>
  <si>
    <t>Placa de regulamentação em alumínio, R2 de lado de 1,00 m, com película retrorrefletiva (Tipo III + Tipo III da ABNT NBR 14644/21) (Execução, incluindo fornecimento e implantação)</t>
  </si>
  <si>
    <t>RO-31433</t>
  </si>
  <si>
    <t>Placa de regulamentação em alumínio, R2 de lado de 1,00 m, com película retrorrefletiva (Tipo III + Tipo IV da ABNT NBR 14644/21) (Execução, incluindo fornecimento e implantação)</t>
  </si>
  <si>
    <t>RO-21532</t>
  </si>
  <si>
    <t>Placa de regulamentação em fibra de vidro, D = 1,00 m, com película retrorrefletiva (Tipo I + SI da ABNT NBR 14644/21) (Execução, incluindo fornecimento e implantação)</t>
  </si>
  <si>
    <t>RO-21533</t>
  </si>
  <si>
    <t>Placa de regulamentação em fibra de vidro, D = 1,00 m, com película retrorrefletiva (Tipo I + Tipo I da ABNT NBR 14644/21) (Execução, incluindo fornecimento e implantação)</t>
  </si>
  <si>
    <t>RO-21534</t>
  </si>
  <si>
    <t>Placa de regulamentação em fibra de vidro, D = 1,00 m, com película retrorrefletiva (Tipo I + Tipo III da ABNT NBR 14644/21) (Execução, incluindo fornecimento e implantação)</t>
  </si>
  <si>
    <t>RO-31428</t>
  </si>
  <si>
    <t>Placa de regulamentação em fibra de vidro, D = 1,00 m, com película retrorrefletiva (Tipo I + Tipo IV da ABNT NBR 14644/21) (Execução, incluindo fornecimento e implantação)</t>
  </si>
  <si>
    <t>RO-21535</t>
  </si>
  <si>
    <t>Placa de regulamentação em fibra de vidro, D = 1,00 m, com película retrorrefletiva (Tipo III + Tipo III da ABNT NBR 14644/21) (Execução, incluindo fornecimento e implantação)</t>
  </si>
  <si>
    <t>RO-31429</t>
  </si>
  <si>
    <t>Placa de regulamentação em fibra de vidro, D = 1,00 m, com película retrorrefletiva (Tipo III + Tipo IV da ABNT NBR 14644/21) (Execução, incluindo fornecimento e implantação)</t>
  </si>
  <si>
    <t>RO-21536</t>
  </si>
  <si>
    <t>Placa de regulamentação em fibra de vidro, R1 de lado de 0,40 m, com película retrorrefletiva (Tipo I + SI da ABNT NBR 14644/21) (Execução, incluindo fornecimento e implantação)</t>
  </si>
  <si>
    <t>RO-21537</t>
  </si>
  <si>
    <t>Placa de regulamentação em fibra de vidro, R1 de lado de 0,40 m, com película retrorrefletiva (Tipo I + Tipo I da ABNT NBR 14644/21) (Execução, incluindo fornecimento e implantação)</t>
  </si>
  <si>
    <t>RO-21538</t>
  </si>
  <si>
    <t>Placa de regulamentação em fibra de vidro, R1 de lado de 0,40 m, com película retrorrefletiva (Tipo I + Tipo III da ABNT NBR 14644/21) (Execução, incluindo fornecimento e implantação)</t>
  </si>
  <si>
    <t>RO-31411</t>
  </si>
  <si>
    <t>Placa de regulamentação em fibra de vidro, R1 de lado de 0,40 m, com película retrorrefletiva (Tipo I + Tipo IV da ABNT NBR 14644/21) (Execução, incluindo fornecimento e implantação)</t>
  </si>
  <si>
    <t>RO-21539</t>
  </si>
  <si>
    <t>Placa de regulamentação em fibra de vidro, R1 de lado de 0,40 m, com película retrorrefletiva (Tipo III + Tipo III da ABNT NBR 14644/21) (Execução, incluindo fornecimento e implantação)</t>
  </si>
  <si>
    <t>RO-31412</t>
  </si>
  <si>
    <t>Placa de regulamentação em fibra de vidro, R1 de lado de 0,40 m, com película retrorrefletiva (Tipo III + Tipo IV da ABNT NBR 14644/21) (Execução, incluindo fornecimento e implantação)</t>
  </si>
  <si>
    <t>RO-21540</t>
  </si>
  <si>
    <t>Placa de regulamentação em fibra de vidro, R2 de lado de 1,00 m, com película retrorrefletiva (Tipo I + SI da ABNT NBR 14644/21) (Execução, incluindo fornecimento e implantação)</t>
  </si>
  <si>
    <t>RO-21541</t>
  </si>
  <si>
    <t>Placa de regulamentação em fibra de vidro, R2 de lado de 1,00 m, com película retrorrefletiva (Tipo I + Tipo I da ABNT NBR 14644/21) (Execução, incluindo fornecimento e implantação)</t>
  </si>
  <si>
    <t>RO-21542</t>
  </si>
  <si>
    <t>Placa de regulamentação em fibra de vidro, R2 de lado de 1,00 m, com película retrorrefletiva (Tipo I + Tipo III da ABNT NBR 14644/21) (Execução, incluindo fornecimento e implantação)</t>
  </si>
  <si>
    <t>RO-31434</t>
  </si>
  <si>
    <t>Placa de regulamentação em fibra de vidro, R2 de lado de 1,00 m, com película retrorrefletiva (Tipo I + Tipo IV da ABNT NBR 14644/21) (Execução, incluindo fornecimento e implantação)</t>
  </si>
  <si>
    <t>RO-21543</t>
  </si>
  <si>
    <t>Placa de regulamentação em fibra de vidro, R2 de lado de 1,00 m, com película retrorrefletiva (Tipo III + Tipo III da ABNT NBR 14644/21) (Execução, incluindo fornecimento e implantação)</t>
  </si>
  <si>
    <t>RO-31435</t>
  </si>
  <si>
    <t>Placa de regulamentação em fibra de vidro, R2 de lado de 1,00 m, com película retrorrefletiva (Tipo III + Tipo IV da ABNT NBR 14644/21) (Execução, incluindo fornecimento e implantação)</t>
  </si>
  <si>
    <t>RO-21544</t>
  </si>
  <si>
    <t>Placa em aço - chapa recuperada - com película retrorrefletiva (Tipo I + SI da ABNT NBR 14644/21) (Execução, incluindo fornecimento e implantação)</t>
  </si>
  <si>
    <t>RO-21545</t>
  </si>
  <si>
    <t>Placa em aço - chapa recuperada - com película retrorrefletiva (Tipo I + Tipo I da ABNT NBR 14644/21) (Execução, incluindo fornecimento e implantação)</t>
  </si>
  <si>
    <t>RO-21546</t>
  </si>
  <si>
    <t>Placa em aço - chapa recuperada - com película retrorrefletiva (Tipo I + Tipo III da ABNT NBR 14644/21) (Execução, incluindo fornecimento e implantação)</t>
  </si>
  <si>
    <t>RO-31444</t>
  </si>
  <si>
    <t>Placa em aço - chapa recuperada - com película retrorrefletiva (Tipo I + Tipo IV da ABNT NBR 14644/21) (Execução, incluindo fornecimento e implantação)</t>
  </si>
  <si>
    <t>RO-21547</t>
  </si>
  <si>
    <t>Placa em aço - chapa recuperada - com película retrorrefletiva (Tipo III + Tipo III da ABNT NBR 14644/21) (Execução, incluindo fornecimento e implantação)</t>
  </si>
  <si>
    <t>RO-31445</t>
  </si>
  <si>
    <t>Placa em aço - chapa recuperada - com película retrorrefletiva (Tipo III + Tipo IV da ABNT NBR 14644/21) (Execução, incluindo fornecimento e implantação)</t>
  </si>
  <si>
    <t>RO-21548</t>
  </si>
  <si>
    <t>Placa em aço - chapa recuperada - com película retrorrefletiva (Tipo III + Tipo X da ABNT NBR 14644/21) (Execução, incluindo fornecimento e implantação)</t>
  </si>
  <si>
    <t>RO-31446</t>
  </si>
  <si>
    <t>Placa em aço - chapa recuperada - com película retrorrefletiva (Tipo X + Tipo IV da ABNT NBR 14644/21) (Execução, incluindo fornecimento e implantação)</t>
  </si>
  <si>
    <t>RO-21549</t>
  </si>
  <si>
    <t>Placa em aço - chapa recuperada - com película retrorrefletiva (Tipo X + Tipo X da ABNT NBR 14644/21) (Execução, incluindo fornecimento e implantação)</t>
  </si>
  <si>
    <t>RO-21299</t>
  </si>
  <si>
    <t>Placa em aço nº 16 galvanizado com película retrorrefletiva (Tipo I + SI da ABNT NBR 14644/21) - confecção</t>
  </si>
  <si>
    <t>RO-21307</t>
  </si>
  <si>
    <t>Placa em aço nº 16 galvanizado com película retrorrefletiva (Tipo I + Tipo I da ABNT NBR 14644/21) - chapa recuperada - confecção</t>
  </si>
  <si>
    <t>RO-21310</t>
  </si>
  <si>
    <t>Placa em aço nº 16 galvanizado com película retrorrefletiva (Tipo I + Tipo I da ABNT NBR 14644/21) - confecção</t>
  </si>
  <si>
    <t>RO-21313</t>
  </si>
  <si>
    <t>Placa em aço nº 16 galvanizado com película retrorrefletiva (Tipo I + Tipo III da ABNT NBR 14644/21) - chapa recuperada - confecção</t>
  </si>
  <si>
    <t>RO-21315</t>
  </si>
  <si>
    <t>Placa em aço nº 16 galvanizado com película retrorrefletiva (Tipo I + Tipo III da ABNT NBR 14644/21) - confecção</t>
  </si>
  <si>
    <t>RO-31385</t>
  </si>
  <si>
    <t>Placa em aço nº 16 galvanizado com película retrorrefletiva (Tipo I + Tipo IV da ABNT NBR 14644/21) - chapa recuperada - confecção</t>
  </si>
  <si>
    <t>RO-31358</t>
  </si>
  <si>
    <t>Placa em aço nº 16 galvanizado com película retrorrefletiva (Tipo I + Tipo IV da ABNT NBR 14644/21) - confecção</t>
  </si>
  <si>
    <t>RO-21318</t>
  </si>
  <si>
    <t>Placa em aço nº 16 galvanizado com película retrorrefletiva (Tipo III + Tipo III da ABNT NBR 14644/21) - chapa recuperada - confecção</t>
  </si>
  <si>
    <t>RO-21320</t>
  </si>
  <si>
    <t>Placa em aço nº 16 galvanizado com película retrorrefletiva (Tipo III + Tipo III da ABNT NBR 14644/21) - confecção</t>
  </si>
  <si>
    <t>RO-31386</t>
  </si>
  <si>
    <t>Placa em aço nº 16 galvanizado com película retrorrefletiva (Tipo III + Tipo IV da ABNT NBR 14644/21) - chapa recuperada - confecção</t>
  </si>
  <si>
    <t>RO-31359</t>
  </si>
  <si>
    <t>Placa em aço nº 16 galvanizado com película retrorrefletiva (Tipo III + Tipo IV da ABNT NBR 14644/21) - confecção</t>
  </si>
  <si>
    <t>RO-21333</t>
  </si>
  <si>
    <t>Placa em aço nº 16 galvanizado com película retrorrefletiva (Tipo III + Tipo X da ABNT NBR 14644/21) - chapa recuperada - confecção</t>
  </si>
  <si>
    <t>RO-21342</t>
  </si>
  <si>
    <t>Placa em aço nº 16 galvanizado com película retrorrefletiva (Tipo III + Tipo X da ABNT NBR 14644/21) - confecção</t>
  </si>
  <si>
    <t>RO-31361</t>
  </si>
  <si>
    <t>Placa em aço nº 16 galvanizado com película retrorrefletiva (Tipo III da ABNT NBR 14644/21) - confecção</t>
  </si>
  <si>
    <t>RO-31387</t>
  </si>
  <si>
    <t>Placa em aço nº 16 galvanizado com película retrorrefletiva (Tipo X + Tipo IV da ABNT NBR 14644/21) - chapa recuperada - confecção</t>
  </si>
  <si>
    <t>RO-31360</t>
  </si>
  <si>
    <t>Placa em aço nº 16 galvanizado com película retrorrefletiva (Tipo X + Tipo IV da ABNT NBR 14644/21) - confecção</t>
  </si>
  <si>
    <t>RO-21344</t>
  </si>
  <si>
    <t>Placa em aço nº 16 galvanizado com película retrorrefletiva (Tipo X + Tipo X da ABNT NBR 14644/21) - chapa recuperada - confecção</t>
  </si>
  <si>
    <t>RO-21346</t>
  </si>
  <si>
    <t>Placa em aço nº 16 galvanizado com película retrorrefletiva (Tipo X + Tipo X da ABNT NBR 14644/21) - confecção</t>
  </si>
  <si>
    <t>RO-21348</t>
  </si>
  <si>
    <t>Placa em alumínio com película retrorrefletiva (Tipo I + SI da ABNT NBR 14644/21) - confecção</t>
  </si>
  <si>
    <t>RO-21350</t>
  </si>
  <si>
    <t>Placa em alumínio com película retrorrefletiva (Tipo I + Tipo I da ABNT NBR 14644/21) - confecção</t>
  </si>
  <si>
    <t>RO-21351</t>
  </si>
  <si>
    <t>Placa em alumínio com película retrorrefletiva (Tipo I + Tipo III da ABNT NBR 14644/21) - confecção</t>
  </si>
  <si>
    <t>RO-31362</t>
  </si>
  <si>
    <t>Placa em alumínio com película retrorrefletiva (Tipo I + Tipo IV da ABNT NBR 14644/21) - confecção</t>
  </si>
  <si>
    <t>RO-21353</t>
  </si>
  <si>
    <t>Placa em alumínio com película retrorrefletiva (Tipo III + Tipo III da ABNT NBR 14644/21) - confecção</t>
  </si>
  <si>
    <t>RO-31363</t>
  </si>
  <si>
    <t>Placa em alumínio com película retrorrefletiva (Tipo III + Tipo IV da ABNT NBR 14644/21) - confecção</t>
  </si>
  <si>
    <t>RO-21354</t>
  </si>
  <si>
    <t>Placa em alumínio com película retrorrefletiva (Tipo III + Tipo X da ABNT NBR 14644/21) - confecção</t>
  </si>
  <si>
    <t>RO-31366</t>
  </si>
  <si>
    <t>Placa em alumínio com película retrorrefletiva (Tipo III da ABNT NBR 14644/21) - confecção</t>
  </si>
  <si>
    <t>RO-31364</t>
  </si>
  <si>
    <t>Placa em alumínio com película retrorrefletiva (Tipo X + Tipo IV da ABNT NBR 14644/21) - confecção</t>
  </si>
  <si>
    <t>RO-21356</t>
  </si>
  <si>
    <t>Placa em alumínio com película retrorrefletiva (Tipo X + Tipo X da ABNT NBR 14644/21) - confecção</t>
  </si>
  <si>
    <t>RO-21569</t>
  </si>
  <si>
    <t>Placa em alumínio, espessura de 1,50 mm, modulada, aérea, com película retrorrefletiva (Tipo III + Tipo X da ABNT NBR 14644/21) (Execução, incluindo fornecimento e implantação)</t>
  </si>
  <si>
    <t>RO-21570</t>
  </si>
  <si>
    <t>Placa em alumínio, espessura de 1,50 mm, modulada, aérea, com película retrorrefletiva (Tipo X + Tipo X da ABNT NBR 14644/21) (Execução, incluindo fornecimento e implantação)</t>
  </si>
  <si>
    <t>RO-21359</t>
  </si>
  <si>
    <t>Placa em alumínio, espessura de 1,50 mm, modulada com película retrorrefletiva (Tipo I + Tipo I da ABNT NBR 14644/21) - confecção</t>
  </si>
  <si>
    <t>RO-21361</t>
  </si>
  <si>
    <t>Placa em alumínio, espessura de 1,50 mm, modulada com película retrorrefletiva (Tipo I + Tipo III da ABNT NBR 14644/21) - confecção</t>
  </si>
  <si>
    <t>RO-31371</t>
  </si>
  <si>
    <t>Placa em alumínio, espessura de 1,50 mm, modulada com película retrorrefletiva (Tipo I + Tipo IV da ABNT NBR 14644/21) - confecção</t>
  </si>
  <si>
    <t>RO-21365</t>
  </si>
  <si>
    <t>Placa em alumínio, espessura de 1,50 mm, modulada com película retrorrefletiva (Tipo III + Tipo III da ABNT NBR 14644/21) - confecção</t>
  </si>
  <si>
    <t>RO-31377</t>
  </si>
  <si>
    <t>Placa em alumínio, espessura de 1,50 mm, modulada com película retrorrefletiva (Tipo III + Tipo IV da ABNT NBR 14644/21) - confecção</t>
  </si>
  <si>
    <t>RO-21367</t>
  </si>
  <si>
    <t>Placa em alumínio, espessura de 1,50 mm, modulada com película retrorrefletiva (Tipo III + Tipo X da ABNT NBR 14644/21) - confecção</t>
  </si>
  <si>
    <t>RO-31459</t>
  </si>
  <si>
    <t>Placa em alumínio, espessura de 1,50 mm, modulada com película retrorrefletiva (Tipo IV + Tipo X da ABNT NBR 14644/21) - confecção</t>
  </si>
  <si>
    <t>RO-31378</t>
  </si>
  <si>
    <t>Placa em alumínio, espessura de 1,50 mm, modulada com película retrorrefletiva (Tipo X + Tipo IV da ABNT NBR 14644/21) - confecção</t>
  </si>
  <si>
    <t>RO-21368</t>
  </si>
  <si>
    <t>Placa em alumínio, espessura de 1,50 mm, modulada com película retrorrefletiva (Tipo X + Tipo X da ABNT NBR 14644/21) - confecção</t>
  </si>
  <si>
    <t>RO-21394</t>
  </si>
  <si>
    <t>Placa em chapa de poliéster reforçada com fibra de vidro com película retrorrefletiva (Tipo I + SI da ABNT NBR 14644/21) - confecção</t>
  </si>
  <si>
    <t>RO-21395</t>
  </si>
  <si>
    <t>Placa em chapa de poliéster reforçada com fibra de vidro com película retrorrefletiva (Tipo I + Tipo I da ABNT NBR 14644/21) - confecção</t>
  </si>
  <si>
    <t>RO-21396</t>
  </si>
  <si>
    <t>Placa em chapa de poliéster reforçada com fibra de vidro com película retrorrefletiva (Tipo I + Tipo III da ABNT NBR 14644/21) - confecção</t>
  </si>
  <si>
    <t>RO-31367</t>
  </si>
  <si>
    <t>Placa em chapa de poliéster reforçada com fibra de vidro com película retrorrefletiva (Tipo I + Tipo IV da ABNT NBR 14644/21) - confecção</t>
  </si>
  <si>
    <t>RO-21398</t>
  </si>
  <si>
    <t>Placa em chapa de poliéster reforçada com fibra de vidro com película retrorrefletiva (Tipo III + Tipo III da ABNT NBR 14644/21) - confecção</t>
  </si>
  <si>
    <t>RO-31368</t>
  </si>
  <si>
    <t>Placa em chapa de poliéster reforçada com fibra de vidro com película retrorrefletiva (Tipo III + Tipo IV da ABNT NBR 14644/21) - confecção</t>
  </si>
  <si>
    <t>RO-21399</t>
  </si>
  <si>
    <t>Placa em chapa de poliéster reforçada com fibra de vidro com película retrorrefletiva (Tipo III + Tipo X da ABNT NBR 14644/21) - confecção</t>
  </si>
  <si>
    <t>RO-31370</t>
  </si>
  <si>
    <t>Placa em chapa de poliéster reforçada com fibra de vidro com película retrorrefletiva (Tipo III da ABNT NBR 14644/21) - confecção</t>
  </si>
  <si>
    <t>RO-31369</t>
  </si>
  <si>
    <t>Placa em chapa de poliéster reforçada com fibra de vidro com película retrorrefletiva (Tipo X + Tipo IV da ABNT NBR 14644/21) - confecção</t>
  </si>
  <si>
    <t>RO-21400</t>
  </si>
  <si>
    <t>Placa em chapa de poliéster reforçada com fibra de vidro com película retrorrefletiva (Tipo X + Tipo X da ABNT NBR 14644/21) - confecção</t>
  </si>
  <si>
    <t>RO-21401</t>
  </si>
  <si>
    <t>Placa modulada em aço nº 18 galvanizado com película retrorrefletiva (Tipo I + Tipo I da ABNT NBR 14644/21) - confecção</t>
  </si>
  <si>
    <t>RO-21402</t>
  </si>
  <si>
    <t>Placa modulada em aço nº 18 galvanizado com película retrorrefletiva (Tipo I + Tipo III da ABNT NBR 14644/21) - confecção</t>
  </si>
  <si>
    <t>RO-31379</t>
  </si>
  <si>
    <t>Placa modulada em aço nº 18 galvanizado com película retrorrefletiva (Tipo I + Tipo IV da ABNT NBR 14644/21) - confecção</t>
  </si>
  <si>
    <t>RO-21403</t>
  </si>
  <si>
    <t>Placa modulada em aço nº 18 galvanizado com película retrorrefletiva (Tipo III + Tipo III da ABNT NBR 14644/21) - confecção</t>
  </si>
  <si>
    <t>RO-31380</t>
  </si>
  <si>
    <t>Placa modulada em aço nº 18 galvanizado com película retrorrefletiva (Tipo III + Tipo IV da ABNT NBR 14644/21) - confecção</t>
  </si>
  <si>
    <t>RO-21404</t>
  </si>
  <si>
    <t>Placa modulada em aço nº 18 galvanizado com película retrorrefletiva (Tipo III + Tipo X da ABNT NBR 14644/21) - confecção</t>
  </si>
  <si>
    <t>RO-31381</t>
  </si>
  <si>
    <t>Placa modulada em aço nº 18 galvanizado com película retrorrefletiva (Tipo X + Tipo IV da ABNT NBR 14644/21) - confecção</t>
  </si>
  <si>
    <t>RO-21405</t>
  </si>
  <si>
    <t>Placa modulada em aço nº 18 galvanizado com película retrorrefletiva (Tipo X + Tipo X da ABNT NBR 14644/21) - confecção</t>
  </si>
  <si>
    <t>RO-21571</t>
  </si>
  <si>
    <t>Placa modulada em chapa de poliéster reforçada com fibra de vidro, aérea, com película retrorrefletiva (Tipo III + Tipo X da ABNT NBR 14644/21) (Execução, incluindo fornecimento e implantação)</t>
  </si>
  <si>
    <t>RO-21572</t>
  </si>
  <si>
    <t>Placa modulada em chapa de poliéster reforçada com fibra de vidro, aérea, com película retrorrefletiva (Tipo X + Tipo X da ABNT NBR 14644/21) (Execução, incluindo fornecimento e implantação)</t>
  </si>
  <si>
    <t>RO-21406</t>
  </si>
  <si>
    <t>Placa modulada em chapa de poliéster reforçada com fibra de vidro com película retrorrefletiva (Tipo I + Tipo I da ABNT NBR 14644/21) - confecção</t>
  </si>
  <si>
    <t>RO-21407</t>
  </si>
  <si>
    <t>Placa modulada em chapa de poliéster reforçada com fibra de vidro com película retrorrefletiva (Tipo I + Tipo III da ABNT NBR 14644/21) - confecção</t>
  </si>
  <si>
    <t>RO-31382</t>
  </si>
  <si>
    <t>Placa modulada em chapa de poliéster reforçada com fibra de vidro com película retrorrefletiva (Tipo I + Tipo IV da ABNT NBR 14644/21) - confecção</t>
  </si>
  <si>
    <t>RO-21408</t>
  </si>
  <si>
    <t>Placa modulada em chapa de poliéster reforçada com fibra de vidro com película retrorrefletiva (Tipo III + Tipo III da ABNT NBR 14644/21) - confecção</t>
  </si>
  <si>
    <t>RO-31383</t>
  </si>
  <si>
    <t>Placa modulada em chapa de poliéster reforçada com fibra de vidro com película retrorrefletiva (Tipo III + Tipo IV da ABNT NBR 14644/21) - confecção</t>
  </si>
  <si>
    <t>RO-21409</t>
  </si>
  <si>
    <t>Placa modulada em chapa de poliéster reforçada com fibra de vidro com película retrorrefletiva (Tipo III + Tipo X da ABNT NBR 14644/21) - confecção</t>
  </si>
  <si>
    <t>RO-31460</t>
  </si>
  <si>
    <t>Placa modulada em chapa de poliéster reforçada com fibra de vidro com película retrorrefletiva (Tipo IV + Tipo X da ABNT NBR 14644/21) - confecção</t>
  </si>
  <si>
    <t>RO-31384</t>
  </si>
  <si>
    <t>Placa modulada em chapa de poliéster reforçada com fibra de vidro com película retrorrefletiva (Tipo X + Tipo IV da ABNT NBR 14644/21) - confecção</t>
  </si>
  <si>
    <t>RO-21411</t>
  </si>
  <si>
    <t>Placa modulada em chapa de poliéster reforçada com fibra de vidro com película retrorrefletiva (Tipo X + Tipo X da ABNT NBR 14644/21) - confecção</t>
  </si>
  <si>
    <t>RO-21588</t>
  </si>
  <si>
    <t>Pórtico metálico com vão de 15,90 m, vento de 35 m/s e área de exposição de até 23,85 m² (Execução, incluindo fornecimento, carga e transporte de todos os materiais, exclui fundação)</t>
  </si>
  <si>
    <t>RO-21589</t>
  </si>
  <si>
    <t>Pórtico metálico com vão de 15,90 m, vento de 40 m/s e área de exposição de até 23,85 m² (Execução, incluindo fornecimento, carga e transporte de todos os materiais, exclui fundação)</t>
  </si>
  <si>
    <t>RO-21590</t>
  </si>
  <si>
    <t>Pórtico metálico com vão de 15,90 m, vento de 45 m/s e área de exposição de até 23,85 m² (Execução, incluindo fornecimento, carga e transporte de todos os materiais, exclui fundação)</t>
  </si>
  <si>
    <t>RO-21581</t>
  </si>
  <si>
    <t>Recuperação de chapa em aço para placa de sinalização</t>
  </si>
  <si>
    <t>RO-21582</t>
  </si>
  <si>
    <t>Semáforo móvel com 3 lentes - D = 200,00 mm</t>
  </si>
  <si>
    <t>RO-21585</t>
  </si>
  <si>
    <t>Semipórtico metálico com vão de 8,30 m, vento de 35 m/s e área de exposição de até 12,45 m² (Execução, incluindo fornecimento, carga e transporte de todos os materiais, exclui fundação)</t>
  </si>
  <si>
    <t>RO-21586</t>
  </si>
  <si>
    <t>Semipórtico metálico com vão de 8,30 m, vento de 40 m/s e área de exposição de até 12,45 m² (Execução, incluindo fornecimento, carga e transporte de todos os materiais, exclui fundação)</t>
  </si>
  <si>
    <t>RO-21587</t>
  </si>
  <si>
    <t>Semipórtico metálico com vão de 8,30 m, vento de 45 m/s e área de exposição de até 12,45 m² (Execução, incluindo fornecimento, carga e transporte de todos os materiais, exclui fundação)</t>
  </si>
  <si>
    <t>RO-21596</t>
  </si>
  <si>
    <t>Sinalizador direcional móvel, LED, com banco fotovoltaico de energia e montado em chassi com engate</t>
  </si>
  <si>
    <t>RO-21598</t>
  </si>
  <si>
    <t>Sonorizador viário com largura de 7,20 m e termoplástico pré-formado</t>
  </si>
  <si>
    <t>RO-21597</t>
  </si>
  <si>
    <t>Sonorizador viário com largura de 7,20 m em concreto asfáltico comercial - faixa C (Execução, incluindo pintura de ligação e aplicação da massa, exclui fornecimento e transporte de material betuminoso até o canteiro)</t>
  </si>
  <si>
    <t>Obras Complementares e Meio Ambiente</t>
  </si>
  <si>
    <t>RO-5104</t>
  </si>
  <si>
    <t>Adubação de cobertura por equipamento de hidrossemeadura em áreas de semeadura via seca ou de hidrossemeadura</t>
  </si>
  <si>
    <t>RO-5105</t>
  </si>
  <si>
    <t>Adubação manual de cobertura em áreas de enleivamento ou de plantio de mudas de gramíneas</t>
  </si>
  <si>
    <t>RO-5106</t>
  </si>
  <si>
    <t>Adubação manual de cobertura em áreas de semeadura via seca ou de hidrossemeadura</t>
  </si>
  <si>
    <t>RO-5930</t>
  </si>
  <si>
    <t>Barreira de aço modular para uso definitivo com nível de contenção H2 (perfil New Jersey) - fornecimento e implantação</t>
  </si>
  <si>
    <t>RO-5931</t>
  </si>
  <si>
    <t>Barreira de cabos tensionados com nível de contenção TL3 ou TL4 - fornecimento e implantação</t>
  </si>
  <si>
    <t>RO-5107</t>
  </si>
  <si>
    <t>Barreira de siltagem com escoras de eucalipto de D = 10,00 cm e H = 1,50 m, espaçadas a cada 2,00 m - utilização de 2 vezes - fornecimento, instalação e retirada</t>
  </si>
  <si>
    <t>RO-5919</t>
  </si>
  <si>
    <t>Barreira dupla de concreto armado, pré-moldada (perfil New Jersey) - L &gt; 3,00 m e H = 810 mm - fornecimento e implantação</t>
  </si>
  <si>
    <t>RO-5917</t>
  </si>
  <si>
    <t>Barreira dupla de concreto, não armada, moldada no local, com extrusora (perfil New Jersey) - H = 810 + 100 mm</t>
  </si>
  <si>
    <t>RO-5918</t>
  </si>
  <si>
    <t>Barreira simples de concreto armado, pré-moldada (perfil New Jersey) - L &gt; 3,00 m e H = 810 mm - fornecimento e implantação</t>
  </si>
  <si>
    <t>RO-5916</t>
  </si>
  <si>
    <t>Barreira simples de concreto, não armada, moldada no local, com extrusora (perfil New Jersey) - H = 810 + 100 mm</t>
  </si>
  <si>
    <t>RO-5108</t>
  </si>
  <si>
    <t>Cerca de passagem de fauna com tela de alambrado sobre mureta em bloco de concreto - H = 45,00 cm - postes metálicos tubulares a cada 5,00 m</t>
  </si>
  <si>
    <t>RO-5109</t>
  </si>
  <si>
    <t>Chumbador de aço CA-50 - D = 32 mm com martelete perfurador manual - ancorado na rocha com cartucho de cimento - fornecimento, perfuração e instalação</t>
  </si>
  <si>
    <t>RO-6041</t>
  </si>
  <si>
    <t>Confecção de barreira dupla de concreto, armada, pré-moldada (perfil New Jersey) - L &gt; 3,00 e H = 810 mm</t>
  </si>
  <si>
    <t>RO-6040</t>
  </si>
  <si>
    <t>Confecção de barreira simples de concreto, armada, pré-moldada (perfil New Jersey) - L &gt; 3,00 e H = 810 mm</t>
  </si>
  <si>
    <t>RO-5946</t>
  </si>
  <si>
    <t>Confecção de trama metálica em aço carbono para pontilhão rural padrão DER-MG</t>
  </si>
  <si>
    <t>RO-5871</t>
  </si>
  <si>
    <t>Defensa maleável dupla - fornecimento e implantação</t>
  </si>
  <si>
    <t>RO-5870</t>
  </si>
  <si>
    <t>Defensa maleável simples - fornecimento e implantação</t>
  </si>
  <si>
    <t>RO-5875</t>
  </si>
  <si>
    <t>Defensa metálica com nível de contenção H1 A W3 - fornecimento e implantação</t>
  </si>
  <si>
    <t>RO-5876</t>
  </si>
  <si>
    <t>Defensa metálica com nível de contenção H2 A W4 - fornecimento e implantação</t>
  </si>
  <si>
    <t>RO-5877</t>
  </si>
  <si>
    <t>Defensa metálica com nível de contenção H4b A W3 - fornecimento e implantação</t>
  </si>
  <si>
    <t>RO-5874</t>
  </si>
  <si>
    <t>Defensa metálica com nível de contenção N2 A W2 - fornecimento e implantação</t>
  </si>
  <si>
    <t>RO-5873</t>
  </si>
  <si>
    <t>Defensa semimaleável dupla - fornecimento e implantação</t>
  </si>
  <si>
    <t>RO-5872</t>
  </si>
  <si>
    <t>Defensa semimaleável simples - fornecimento e implantação</t>
  </si>
  <si>
    <t>RO-5929</t>
  </si>
  <si>
    <t>Delineador refletivo para defensas metálicas em curva - fornecimento e implantação</t>
  </si>
  <si>
    <t>RO-5928</t>
  </si>
  <si>
    <t>Delineador refletivo para defensas metálicas em tangente - fornecimento e implantação</t>
  </si>
  <si>
    <t>RO-5110</t>
  </si>
  <si>
    <t>Dique de bambu para controle de erosão de taludes - H = 0,50 m</t>
  </si>
  <si>
    <t>RO-5891</t>
  </si>
  <si>
    <t>Dispositivo atenuador de impacto rediretivo (nível de ensaio 3, v &lt;= 100 km/h) - fixado em barreira de concreto, com largura de âncora traseira até 1.060 mm - fornecimento e implantação</t>
  </si>
  <si>
    <t>RO-5892</t>
  </si>
  <si>
    <t>Dispositivo atenuador de impacto rediretivo (nível de ensaio 3, v &lt;= 100 km/h) - fixado em barreira de concreto, com largura de âncora traseira até 1.220 mm - fornecimento e implantação</t>
  </si>
  <si>
    <t>RO-5893</t>
  </si>
  <si>
    <t>Dispositivo atenuador de impacto rediretivo (nível de ensaio 3, v &lt;= 100 km/h) - fixado em barreira de concreto, com largura de âncora traseira até 1.370 mm - fornecimento e implantação</t>
  </si>
  <si>
    <t>RO-5894</t>
  </si>
  <si>
    <t>Dispositivo atenuador de impacto rediretivo (nível de ensaio 3, v &lt;= 100 km/h) - fixado em barreira de concreto, com largura de âncora traseira até 1.520 mm - fornecimento e implantação</t>
  </si>
  <si>
    <t>RO-5895</t>
  </si>
  <si>
    <t>Dispositivo atenuador de impacto rediretivo (nível de ensaio 3, v &lt;= 100 km/h) - fixado em barreira de concreto, com largura de âncora traseira até 1.680 mm - fornecimento e implantação</t>
  </si>
  <si>
    <t>RO-5896</t>
  </si>
  <si>
    <t>Dispositivo atenuador de impacto rediretivo (nível de ensaio 3, v &lt;= 100 km/h) - fixado em barreira de concreto, com largura de âncora traseira até 1.830 mm - fornecimento e implantação</t>
  </si>
  <si>
    <t>RO-5897</t>
  </si>
  <si>
    <t>Dispositivo atenuador de impacto rediretivo (nível de ensaio 3, v &lt;= 100 km/h) - fixado em barreira de concreto, com largura de âncora traseira até 1.980 mm - fornecimento e implantação</t>
  </si>
  <si>
    <t>RO-5898</t>
  </si>
  <si>
    <t>Dispositivo atenuador de impacto rediretivo (nível de ensaio 3, v &lt;= 100 km/h) - fixado em barreira de concreto, com largura de âncora traseira até 2.130 mm - fornecimento e implantação</t>
  </si>
  <si>
    <t>RO-5899</t>
  </si>
  <si>
    <t>Dispositivo atenuador de impacto rediretivo (nível de ensaio 3, v &lt;= 100 km/h) - fixado em barreira de concreto, com largura de âncora traseira até 2.290 mm - fornecimento e implantação</t>
  </si>
  <si>
    <t>RO-5900</t>
  </si>
  <si>
    <t>Dispositivo atenuador de impacto rediretivo (nível de ensaio 3, v &lt;= 100 km/h) - fixado em barreira de concreto, com largura de âncora traseira até 2.440 mm - fornecimento e implantação</t>
  </si>
  <si>
    <t>RO-5889</t>
  </si>
  <si>
    <t>Dispositivo atenuador de impacto rediretivo (nível de ensaio 3, v &lt;= 100 km/h) - fixado em barreira de concreto, com largura de âncora traseira até 700 mm - fornecimento e implantação</t>
  </si>
  <si>
    <t>RO-5890</t>
  </si>
  <si>
    <t>Dispositivo atenuador de impacto rediretivo (nível de ensaio 3, v &lt;= 100 km/h) - fixado em barreira de concreto, com largura de âncora traseira até 900 mm - fornecimento e implantação</t>
  </si>
  <si>
    <t>RO-5111</t>
  </si>
  <si>
    <t>Enleivamento</t>
  </si>
  <si>
    <t>RO-5115</t>
  </si>
  <si>
    <t>Estocagem de camada vegetal com trator sobre esteiras</t>
  </si>
  <si>
    <t>RO-5933</t>
  </si>
  <si>
    <t>Guarda-corpo metálico padrão DER-MG - fornecimento e implantação</t>
  </si>
  <si>
    <t>RO-5116</t>
  </si>
  <si>
    <t>Hidrossemeadura de grama para áreas planas</t>
  </si>
  <si>
    <t>RO-5117</t>
  </si>
  <si>
    <t>Hidrossemeadura para taludes com inclinação até 45°</t>
  </si>
  <si>
    <t>RO-5118</t>
  </si>
  <si>
    <t>Hidrossemeadura para taludes com inclinação de 46º a 60º</t>
  </si>
  <si>
    <t>RO-5119</t>
  </si>
  <si>
    <t>Irrigação de área plantada para proteção vegetal do corpo estradal</t>
  </si>
  <si>
    <t>RO-5906</t>
  </si>
  <si>
    <t>Módulo de transição tipo dupla onda com lâmina adicional de defensa metálica para barreira rígida - fornecimento e implantação</t>
  </si>
  <si>
    <t>RO-5907</t>
  </si>
  <si>
    <t>Módulo de transição tipo tripla onda de defensa metálica para barreira rígida - fornecimento e implantação</t>
  </si>
  <si>
    <t>RO-5120</t>
  </si>
  <si>
    <t>Paliçada vertical de eucalipto tratado com D = 0,20 m e H = 2,50 m</t>
  </si>
  <si>
    <t>RO-5121</t>
  </si>
  <si>
    <t>Passagem aérea de animais com rede de cabos de aço e sisal apoiadas em 6 postes de concreto de 15,00 m - extensão total de 100,00 m</t>
  </si>
  <si>
    <t>RO-5122</t>
  </si>
  <si>
    <t>Passagem aérea de fauna com rede de cabos de aço e tubo de PVC apoiadas em 2 postes de eucalipto tratado de 8,00 m - extensão total de 14,00 m</t>
  </si>
  <si>
    <t>RO-5948</t>
  </si>
  <si>
    <t>Pintura de fundo com tinta alquídica com pistola a ar comprimido, uma demão, espessura de até 30 µm</t>
  </si>
  <si>
    <t>RO-5123</t>
  </si>
  <si>
    <t>Plantio de grama comercial em placas</t>
  </si>
  <si>
    <t>RO-5124</t>
  </si>
  <si>
    <t>Plantio de muda de arbusto com altura até 0,50 m em cova de 0,40 x 0,40 x 0,60 m</t>
  </si>
  <si>
    <t>RO-5125</t>
  </si>
  <si>
    <t>Plantio de muda de árvore com altura de 0,30 a 0,80 m em cova de 0,60 x 0,60 x 0,60 m</t>
  </si>
  <si>
    <t>RO-5126</t>
  </si>
  <si>
    <t>Plantio de muda de árvore frutífera com altura até 1,00 m em cova de 0,60 x 0,60 x 0,60 m</t>
  </si>
  <si>
    <t>RO-5127</t>
  </si>
  <si>
    <t>Plantio de muda de árvore frutífera com altura de 1,00 a 2,00 m em cova de 0,60 x 0,60 x 0,60 m</t>
  </si>
  <si>
    <t>RO-5128</t>
  </si>
  <si>
    <t>Plantio de muda de árvore frutífera com altura de 2,00 a 3,00 m em cova de 0,60 x 0,60 x 0,60 m</t>
  </si>
  <si>
    <t>RO-5129</t>
  </si>
  <si>
    <t>Plantio de muda de árvore ornamental com altura até 1,00 m em cova de 0,60 x 0,60 x 0,60 m</t>
  </si>
  <si>
    <t>RO-5130</t>
  </si>
  <si>
    <t>Plantio de muda de árvore ornamental com altura de 1,00 a 2,00 m em cova de 0,60 x 0,60 x 0,60 m</t>
  </si>
  <si>
    <t>RO-5131</t>
  </si>
  <si>
    <t>Plantio de muda de árvore ornamental com altura de 2,00 a 3,00 m em cova de 0,60 x 0,60 x 0,60 m</t>
  </si>
  <si>
    <t>RO-5132</t>
  </si>
  <si>
    <t>Plantio de tapete de floríferas com altura até 0,50 m</t>
  </si>
  <si>
    <t>RO-5133</t>
  </si>
  <si>
    <t>Proteção de taludes rochosos com telas metálicas - resistência longitudinal à tração de 121 kN/m - fornecimento e posicionamento - inclusive cabos de aço, grampos e clipes de junção</t>
  </si>
  <si>
    <t>RO-5134</t>
  </si>
  <si>
    <t>Recuperação ambiental de pedreiras ou áreas degradadas com biomanta vegetal de fibras de coco - inclinação igual ou superior a 1:2</t>
  </si>
  <si>
    <t>RO-5135</t>
  </si>
  <si>
    <t>Recuperação ambiental de pedreiras ou áreas degradadas com biomanta vegetal de fibras de palha em áreas com inclinação máxima de 1:1,5</t>
  </si>
  <si>
    <t>RO-5137</t>
  </si>
  <si>
    <t>Retentores de sedimentos em fibras vegetais - D = 20,00 cm</t>
  </si>
  <si>
    <t>RO-5139</t>
  </si>
  <si>
    <t>Revestimento vegetal com grama em mudas em superfícies inclinadas</t>
  </si>
  <si>
    <t>RO-5140</t>
  </si>
  <si>
    <t>Revestimento vegetal com grama em mudas em superfícies planas</t>
  </si>
  <si>
    <t>RO-5141</t>
  </si>
  <si>
    <t>Revestimento vegetal por semeadura a lanço manual de gramíneas e leguminosas</t>
  </si>
  <si>
    <t>RO-5934</t>
  </si>
  <si>
    <t>Tela galvanizada antiofuscante em aço galvanizado sobre barreira de concreto - H = 1,20 m - fornecimento e implantação</t>
  </si>
  <si>
    <t>RO-5905</t>
  </si>
  <si>
    <t>Terminal absorvedor de energia de não abertura com nível de contenção TL3 (v = 100 km/h) para defensa metálica - fornecimento e implantação</t>
  </si>
  <si>
    <t>RO-5937</t>
  </si>
  <si>
    <t>Terminal absorvedor de energia modular com nível de contenção P2 (v = 80 km/h) para defensa metálica - fornecimento e implantação</t>
  </si>
  <si>
    <t>RO-5940</t>
  </si>
  <si>
    <t>Terminal absorvedor de energia modular com nível de contenção P2 (v = 80 km/h) para barreira de concreto - fornecimento e implantação</t>
  </si>
  <si>
    <t>RO-5941</t>
  </si>
  <si>
    <t>Terminal absorvedor de energia modular com nível de contenção P3 (v = 100 km/h) para barreira de concreto - fornecimento e implantação</t>
  </si>
  <si>
    <t>RO-5938</t>
  </si>
  <si>
    <t>Terminal absorvedor de energia modular com nível de contenção P3 (v = 100 km/h) para defensa metálica - fornecimento e implantação</t>
  </si>
  <si>
    <t>RO-5942</t>
  </si>
  <si>
    <t>Terminal absorvedor de energia modular com nível de contenção P4 (v = 110 km/h) para barreira de concreto - fornecimento e implantação</t>
  </si>
  <si>
    <t>RO-5939</t>
  </si>
  <si>
    <t>Terminal absorvedor de energia modular com nível de contenção P4 (v = 110 km/h) para defensa metálica - fornecimento e implantação</t>
  </si>
  <si>
    <t>RO-5879</t>
  </si>
  <si>
    <t>Terminal (ancoragem) de 16,00 m para defensa maleável dupla - fornecimento e implantação</t>
  </si>
  <si>
    <t>RO-5878</t>
  </si>
  <si>
    <t>Terminal (ancoragem) de 16,00 m para defensa maleável simples - fornecimento e implantação</t>
  </si>
  <si>
    <t>RO-5881</t>
  </si>
  <si>
    <t>Terminal (ancoragem) de 16,00 m para defensa semimaleável dupla - fornecimento e implantação</t>
  </si>
  <si>
    <t>RO-5880</t>
  </si>
  <si>
    <t>Terminal (ancoragem) de 16,00 m para defensa semimaleável simples - fornecimento e implantação</t>
  </si>
  <si>
    <t>RO-5944</t>
  </si>
  <si>
    <t>Terminal de ancoragem para barreira de aço modular perfil New Jersey para uso definitivo com nível de contenção H2 - fornecimento e implantação</t>
  </si>
  <si>
    <t>RO-5943</t>
  </si>
  <si>
    <t>Terminal de ancoragem para barreira de cabos tensionados com nível de contenção TL3 ou TL4 - fornecimento e implantação</t>
  </si>
  <si>
    <t>RO-5883</t>
  </si>
  <si>
    <t>Terminal de 12,00 m para defensa metálica (abatido ou defletido) com nível de contenção H1 a W3 - fornecimento e implantação</t>
  </si>
  <si>
    <t>RO-5884</t>
  </si>
  <si>
    <t>Terminal de 12,00 m para defensa metálica (abatido ou defletido) com nível de contenção H2 a W4 - fornecimento e implantação</t>
  </si>
  <si>
    <t>RO-5885</t>
  </si>
  <si>
    <t>Terminal de 12,00 m para defensa metálica (abatido ou defletido) com nível de contenção H4B a W3 - fornecimento e implantação</t>
  </si>
  <si>
    <t>RO-5882</t>
  </si>
  <si>
    <t>Terminal de 12,00 m para defensa metálica (abatido ou defletido) com nível de contenção N2 a W2 - fornecimento e implantação</t>
  </si>
  <si>
    <t>RO-5142</t>
  </si>
  <si>
    <t>Trituração de galhos e troncos com diâmetro até 350,00 mm após desmatamento</t>
  </si>
  <si>
    <t>Conservação</t>
  </si>
  <si>
    <t>RO-15970</t>
  </si>
  <si>
    <t>Abertura em muro de alvenaria de pedra argamassada com martelete (Execução, incluindo carga e transporte do material demolido)</t>
  </si>
  <si>
    <t>RO-15971</t>
  </si>
  <si>
    <t>Apicoamento manual de concreto (Execução, incluindo descarga lateral, excluindo carga e transporte do material demolido)</t>
  </si>
  <si>
    <t>RO-00539</t>
  </si>
  <si>
    <t>Armação em aço CA-25 - fornecimento, preparo e colocação</t>
  </si>
  <si>
    <t>RO-00540</t>
  </si>
  <si>
    <t>Armação em aço CA-50 - fornecimento, preparo e colocação</t>
  </si>
  <si>
    <t>RO-00541</t>
  </si>
  <si>
    <t>Armação em aço CA-60 - fornecimento, preparo e colocação</t>
  </si>
  <si>
    <t>RO-22579</t>
  </si>
  <si>
    <t>Aterro compactado em solo reforçado com fita metálica galvanizada - taxa 12,40 kg/m³ - material de jazida</t>
  </si>
  <si>
    <t>RO-22580</t>
  </si>
  <si>
    <t>Aterro compactado em solo reforçado com fita metálica galvanizada - taxa 13,23 kg/m³ - material de jazida</t>
  </si>
  <si>
    <t>RO-22581</t>
  </si>
  <si>
    <t>Aterro compactado em solo reforçado com fita metálica galvanizada - taxa 14,88 kg/m³ - material de jazida</t>
  </si>
  <si>
    <t>RO-22570</t>
  </si>
  <si>
    <t>Aterro compactado em solo reforçado com fita metálica galvanizada - taxa 1,65 kg/m³ - material de jazida</t>
  </si>
  <si>
    <t>RO-22582</t>
  </si>
  <si>
    <t>Aterro compactado em solo reforçado com fita metálica galvanizada - taxa 19,84 kg/m³ - material de jazida</t>
  </si>
  <si>
    <t>RO-22572</t>
  </si>
  <si>
    <t>Aterro compactado em solo reforçado com fita metálica galvanizada - taxa 3,31 kg/m³ - material de jazida</t>
  </si>
  <si>
    <t>RO-22573</t>
  </si>
  <si>
    <t>Aterro compactado em solo reforçado com fita metálica galvanizada - taxa 4,13 kg/m³ - material de jazida</t>
  </si>
  <si>
    <t>RO-22574</t>
  </si>
  <si>
    <t>Aterro compactado em solo reforçado com fita metálica galvanizada - taxa 4,96 kg/m³ - material de jazida</t>
  </si>
  <si>
    <t>RO-22576</t>
  </si>
  <si>
    <t>Aterro compactado em solo reforçado com fita metálica galvanizada - taxa 6,61 kg/m³ - material de jazida</t>
  </si>
  <si>
    <t>RO-22577</t>
  </si>
  <si>
    <t>Aterro compactado em solo reforçado com fita metálica galvanizada - taxa 8,27 kg/m³ - material de jazida</t>
  </si>
  <si>
    <t>RO-22578</t>
  </si>
  <si>
    <t>Aterro compactado em solo reforçado com fita metálica galvanizada - taxa 9,92 kg/m³ - material de jazida</t>
  </si>
  <si>
    <t>RO-15267</t>
  </si>
  <si>
    <t>Bico de perfuração para injeção de adesivo estrutural à base de resina epóxi - fornecimento, instalação e retirada</t>
  </si>
  <si>
    <t>RO-13905</t>
  </si>
  <si>
    <t>Caiação manual, duas demãos (Execução, inclui fornecimento e aplicação da cal hidratada para caiação)</t>
  </si>
  <si>
    <t>RO-13906</t>
  </si>
  <si>
    <t>Caiação manual, três demãos (Execução, inclui fornecimento e aplicação da cal hidratada para caiação)</t>
  </si>
  <si>
    <t>RO-13907</t>
  </si>
  <si>
    <t>Caiação mecanizada (Execução, inclui fornecimento e aplicação da cal hidratada para caiação)</t>
  </si>
  <si>
    <t>RO-13908</t>
  </si>
  <si>
    <t>Capina manual</t>
  </si>
  <si>
    <t>RO-9509</t>
  </si>
  <si>
    <t>Chumbador químico de ampola - D = 10,00 mm (3/8") e C = 220,00 mm - fornecimento e instalação</t>
  </si>
  <si>
    <t>RO-9508</t>
  </si>
  <si>
    <t>Chumbador químico de ampola - D = 10,00 mm (3/8") e C = 90,00 mm - fornecimento e instalação</t>
  </si>
  <si>
    <t>RO-9510</t>
  </si>
  <si>
    <t>Chumbador químico de ampola - D = 12,50 mm (1/2") e C = 110,00 mm - fornecimento e instalação</t>
  </si>
  <si>
    <t>RO-9511</t>
  </si>
  <si>
    <t>Chumbador químico de ampola - D = 12,50 mm (1/2") e C = 250,00 mm - fornecimento e instalação</t>
  </si>
  <si>
    <t>RO-9513</t>
  </si>
  <si>
    <t>Chumbador químico de ampola - D = 16,00 mm (5/8") e C = 125,00 mm - fornecimento e instalação</t>
  </si>
  <si>
    <t>RO-9514</t>
  </si>
  <si>
    <t>Chumbador químico de ampola - D = 16,00 mm (5/8") e C = 250,00 mm - fornecimento e instalação</t>
  </si>
  <si>
    <t>RO-9506</t>
  </si>
  <si>
    <t>Chumbador químico de ampola - D = 8,00 mm (5/16") e C = 110,00 mm - fornecimento e instalação</t>
  </si>
  <si>
    <t>RO-9507</t>
  </si>
  <si>
    <t>Chumbador químico de ampola - D = 8,00 mm (5/16") e C = 200,00 mm - fornecimento e instalação</t>
  </si>
  <si>
    <t>RO-15342</t>
  </si>
  <si>
    <t>Combate à exsudação - areia comercial</t>
  </si>
  <si>
    <t>RO-15346</t>
  </si>
  <si>
    <t>Concreto asfáltico com asfalto polímero para recomposição de caixa de fresagem contínua - Faixa C-12,5 - areia e brita comerciais (Execução, incluindo o fornecimento e carga da areia e da brita, exclui o transporte da areia e da brita e o fornecimento e transporte do material betuminoso até a obra)</t>
  </si>
  <si>
    <t>RO-15347</t>
  </si>
  <si>
    <t>Concreto asfáltico com asfalto polímero para recomposição de caixa de fresagem descontínua - Faixa C-12,5 - areia e brita comerciais (Execução, incluindo o fornecimento e carga da areia e da brita, exclui o transporte da areia e da brita e o fornecimento e transporte do material betuminoso até a obra)</t>
  </si>
  <si>
    <t>RO-15348</t>
  </si>
  <si>
    <t>Concreto asfáltico com borracha para recomposição de caixa de fresagem contínua - Faixa C-12,5 - brita comercial (Execução, incluindo o fornecimento e carga da areia e da brita, exclui o transporte da areia e da brita e o fornecimento e transporte do material betuminoso até a obra)</t>
  </si>
  <si>
    <t>RO-15407</t>
  </si>
  <si>
    <t>Concreto asfáltico com borracha para recomposição de caixa de fresagem descontínua - Faixa C-12,5 - brita comercial (Execução, incluindo o fornecimento e carga da areia e da brita, exclui o transporte da areia e da brita e o fornecimento e transporte do material betuminoso até a obra)</t>
  </si>
  <si>
    <t>RO-15344</t>
  </si>
  <si>
    <t>Concreto asfáltico para recomposição de caixa de fresagem contínua - Faixa C-12,5 - areia e brita comerciais (Execução, incluindo o fornecimento e carga da areia e da brita, exclui o transporte da areia e da brita e o fornecimento e transporte do material betuminoso até a obra)</t>
  </si>
  <si>
    <t>RO-15345</t>
  </si>
  <si>
    <t>Concreto asfáltico para recomposição de caixa de fresagem descontínua - Faixa C-12,5 - areia e brita comerciais (Execução, incluindo o fornecimento e carga da areia e da brita, exclui o transporte da areia e da brita e o fornecimento e transporte do material betuminoso até a obra)</t>
  </si>
  <si>
    <t>RO-15409</t>
  </si>
  <si>
    <t>Correção de defeitos por fresagem descontínua do revestimento asfáltico - espessura 2,00 cm (Execução, incluindo a carga do material fresado, exclui o transporte do material fresado)</t>
  </si>
  <si>
    <t>RO-15422</t>
  </si>
  <si>
    <t>Correção de defeitos por fresagem descontínua do revestimento asfáltico - espessura 3,00 cm (Execução, incluindo a carga do material fresado, exclui o transporte do material fresado)</t>
  </si>
  <si>
    <t>RO-15423</t>
  </si>
  <si>
    <t>Correção de defeitos por fresagem descontínua do revestimento asfáltico - espessura 4,00 cm (Execução, incluindo a carga do material fresado, exclui o transporte do material fresado)</t>
  </si>
  <si>
    <t>RO-15424</t>
  </si>
  <si>
    <t>Correção de defeitos por fresagem descontínua do revestimento asfáltico - espessura 5,00 cm (Execução, incluindo a carga do material fresado, exclui o transporte do material fresado)</t>
  </si>
  <si>
    <t>RO-13917</t>
  </si>
  <si>
    <t>Corte de árvores para conservação da segurança viária (Exclui carga e transporte para bota-fora)</t>
  </si>
  <si>
    <t>RO-9516</t>
  </si>
  <si>
    <t>Corte de tubos de aço galvanizado com espessura de até 3,75 mm com esmerilhadeira elétrica manual</t>
  </si>
  <si>
    <t>RO-15982</t>
  </si>
  <si>
    <t>Demolição de concreto armado com martelete e corte oxiacetileno (Execução, incluindo carga e transporte do material demolido)</t>
  </si>
  <si>
    <t>RO-15983</t>
  </si>
  <si>
    <t>Demolição de concreto armado com o uso de argamassa expansiva (Execução, incluindo carga e transporte do material demolido)</t>
  </si>
  <si>
    <t>RO-15975</t>
  </si>
  <si>
    <t>Demolição manual de alvenaria (Execução, incluindo carga e transporte do material demolido)</t>
  </si>
  <si>
    <t>RO-15977</t>
  </si>
  <si>
    <t>Demolição manual de concreto armado (Execução, incluindo descarga lateral, carga e transporte do material demolido)</t>
  </si>
  <si>
    <t>RO-15976</t>
  </si>
  <si>
    <t>Demolição manual de concreto simples (Execução, incluindo descarga lateral, carga e transporte do material demolido)</t>
  </si>
  <si>
    <t>RO-15984</t>
  </si>
  <si>
    <t>Demolição mecânica de alvenaria com carregadeira de pneus (Execução, incluindo carga e transporte do material demolido)</t>
  </si>
  <si>
    <t>RO-15985</t>
  </si>
  <si>
    <t>Demolição mecânica de alvenaria com escavadeira hidráulica (Execução, incluindo carga e transporte do material demolido)</t>
  </si>
  <si>
    <t>RO-15990</t>
  </si>
  <si>
    <t>Demolição mecânica de concreto armado com escavadeira e rompedor hidráulico de 520,00 kg (Execução, incluindo carga e transporte do material demolido)</t>
  </si>
  <si>
    <t>RO-15986</t>
  </si>
  <si>
    <t>Demolição mecânica de concreto simples com escavadeira e rompedor hidráulico de 520,00 kg (Execução, incluindo carga e transporte do material demolido)</t>
  </si>
  <si>
    <t>RO-13927</t>
  </si>
  <si>
    <t>Encascalhamento de via não pavimentada (Execução, incluindo escavação e carga do material de jazida, exclui transporte até a pista)</t>
  </si>
  <si>
    <t>RO-22564</t>
  </si>
  <si>
    <t>Enrocamento de pedra espalhada e compactada mecanicamente - pedra de mão comercial - fornecimento e assentamento</t>
  </si>
  <si>
    <t>RO-22587</t>
  </si>
  <si>
    <t>Escoramento da primeira linha de escamas de concreto armado em solo reforçado com fita metálica - utilização de 3 vezes - confecção, instalação e retirada</t>
  </si>
  <si>
    <t>RO-19732</t>
  </si>
  <si>
    <t>Fabricação de escama de concreto armado para solo reforçado com fita metálica - 2 a 5 ligações - areia e brita comerciais</t>
  </si>
  <si>
    <t>RO-19733</t>
  </si>
  <si>
    <t>Fabricação de escama de concreto armado para solo reforçado com fita metálica - 6 a 8 ligações - areia e brita comerciais</t>
  </si>
  <si>
    <t>RO-15994</t>
  </si>
  <si>
    <t>Fresagem de piso de concreto - espessura de 3,00 mm (Execução, excluindo carga e transporte do material demolido)</t>
  </si>
  <si>
    <t>RO-15444</t>
  </si>
  <si>
    <t>Injeção de adesivo estrutural à base de resina epóxi de baixa viscosidade para tratamento de fissuras em estruturas de concreto - fornecimento e aplicação manual</t>
  </si>
  <si>
    <t>RO-15445</t>
  </si>
  <si>
    <t>Injeção de adesivo estrutural à base de resina epóxi de baixa viscosidade para tratamento de fissuras em estruturas de concreto - fornecimento e aplicação mecanizada</t>
  </si>
  <si>
    <t>RO-9491</t>
  </si>
  <si>
    <t>Limpeza de aparelhos de apoio em obras de arte especiais - exclusa a plataforma</t>
  </si>
  <si>
    <t>RO-9493</t>
  </si>
  <si>
    <t>Limpeza de material retido em fundações submersas de obras de arte especiais</t>
  </si>
  <si>
    <t>RO-15447</t>
  </si>
  <si>
    <t>Limpeza de superfície metálica com jateamento abrasivo até o padrão SA2</t>
  </si>
  <si>
    <t>RO-15448</t>
  </si>
  <si>
    <t>Limpeza de superfície metálica com jateamento abrasivo até o padrão SA2 1/2</t>
  </si>
  <si>
    <t>RO-15449</t>
  </si>
  <si>
    <t>Limpeza de superfície metálica com jateamento abrasivo até o padrão SA3</t>
  </si>
  <si>
    <t>RO-15450</t>
  </si>
  <si>
    <t>Limpeza e desobstrução de drenos (buzinotes) em OAE</t>
  </si>
  <si>
    <t>RO-15451</t>
  </si>
  <si>
    <t>Limpeza e desobstrução mecanizada de bueiros de rodovias por hidrojateamento - obstrução média</t>
  </si>
  <si>
    <t>RO-15454</t>
  </si>
  <si>
    <t>Limpeza e desobstrução mecanizada de bueiros de rodovias por hidrojateamento - obstrução pesada</t>
  </si>
  <si>
    <t>RO-15474</t>
  </si>
  <si>
    <t>Limpeza e preenchimento com resina epóxi de fissuras niveladas em pavimento de concreto, com aberturas de até 0,40 mm e profundidade máxima de 20,00 mm, que não atravessam toda a espessura da placa</t>
  </si>
  <si>
    <t>RO-9492</t>
  </si>
  <si>
    <t>Limpeza em junta de dilatação</t>
  </si>
  <si>
    <t>RO-9496</t>
  </si>
  <si>
    <t>Limpeza em superfície de concreto com escova de aço e solução ácida para remoção de pontos de eflorescência</t>
  </si>
  <si>
    <t>RO-9500</t>
  </si>
  <si>
    <t>Limpeza em superfície de concreto com jateamento abrasivo com uso de granalhas de aço</t>
  </si>
  <si>
    <t>RO-9494</t>
  </si>
  <si>
    <t>Limpeza em superfície de concreto com jateamento d'água sob pressão</t>
  </si>
  <si>
    <t>RO-13915</t>
  </si>
  <si>
    <t>Limpeza manual de bueiro</t>
  </si>
  <si>
    <t>RO-13916</t>
  </si>
  <si>
    <t>Limpeza manual de descida d'água</t>
  </si>
  <si>
    <t>RO-15446</t>
  </si>
  <si>
    <t>Limpeza manual de placa de sinalização</t>
  </si>
  <si>
    <t>RO-15472</t>
  </si>
  <si>
    <t>Limpeza manual de ponte - sem utilização de jateamento d'água</t>
  </si>
  <si>
    <t>RO-13911</t>
  </si>
  <si>
    <t>Limpeza manual de sarjeta e meio-fio</t>
  </si>
  <si>
    <t>RO-13912</t>
  </si>
  <si>
    <t>Limpeza manual de vala de drenagem</t>
  </si>
  <si>
    <t>RO-13913</t>
  </si>
  <si>
    <t>Limpeza manual de valeta de corte</t>
  </si>
  <si>
    <t>RO-15475</t>
  </si>
  <si>
    <t>Limpeza, serragem e enchimento de fissuras niveladas com abertura entre 0,40 mm e 1,00 mm e profundidade de 25,00 mm em pavimento de concreto com CAP</t>
  </si>
  <si>
    <t>RO-15476</t>
  </si>
  <si>
    <t>Limpeza, serragem e enchimento de fissuras niveladas com abertura entre 0,40 mm e 1,00 mm e profundidade de 25,00 mm em pavimento de concreto com CAP com polímero</t>
  </si>
  <si>
    <t>RO-15477</t>
  </si>
  <si>
    <t>Limpeza, serragem e enchimento de fissuras niveladas com abertura entre 0,40 mm e 1,00 mm e profundidade de 25,00 mm em pavimento de concreto com selante elástico a frio</t>
  </si>
  <si>
    <t>RO-15478</t>
  </si>
  <si>
    <t>Lixamento mecanizado em superfície de concreto</t>
  </si>
  <si>
    <t>RO-22586</t>
  </si>
  <si>
    <t>Montagem das escamas de concreto armado em solo reforçado com fita metálica</t>
  </si>
  <si>
    <t>RO-9515</t>
  </si>
  <si>
    <t>Operação de mergulho dependente em profundidade de até 30,00 m - inclusive descompressão</t>
  </si>
  <si>
    <t>RO-15995</t>
  </si>
  <si>
    <t>Perfuração de concreto com martelete elétrico - D = 10,00 mm</t>
  </si>
  <si>
    <t>RO-15996</t>
  </si>
  <si>
    <t>Perfuração de concreto com martelete elétrico - D = 13,00 mm</t>
  </si>
  <si>
    <t>RO-16009</t>
  </si>
  <si>
    <t>Perfuração em concreto com coroa diamantada - D = 101,60 mm (4")</t>
  </si>
  <si>
    <t>RO-15997</t>
  </si>
  <si>
    <t>Perfuração em concreto com coroa diamantada - D = 15,87 mm (5/8")</t>
  </si>
  <si>
    <t>RO-15998</t>
  </si>
  <si>
    <t>Perfuração em concreto com coroa diamantada - D = 19,50 mm (3/4")</t>
  </si>
  <si>
    <t>RO-15999</t>
  </si>
  <si>
    <t>Perfuração em concreto com coroa diamantada - D = 25,40 mm (1")</t>
  </si>
  <si>
    <t>RO-16000</t>
  </si>
  <si>
    <t>Perfuração em concreto com coroa diamantada - D = 31,80 mm (1 1/4")</t>
  </si>
  <si>
    <t>RO-16002</t>
  </si>
  <si>
    <t>Perfuração em concreto com coroa diamantada - D = 38,10 mm (1 1/2")</t>
  </si>
  <si>
    <t>RO-16003</t>
  </si>
  <si>
    <t>Perfuração em concreto com coroa diamantada - D = 50,80 mm (2")</t>
  </si>
  <si>
    <t>RO-16004</t>
  </si>
  <si>
    <t>Perfuração em concreto com coroa diamantada - D = 63,50 mm (2 1/2")</t>
  </si>
  <si>
    <t>RO-16008</t>
  </si>
  <si>
    <t>Perfuração em concreto com coroa diamantada - D = 76,20 mm (3")</t>
  </si>
  <si>
    <t>RO-15530</t>
  </si>
  <si>
    <t>Perfuração em concreto com martelete elétrico - D = 14,00 mm</t>
  </si>
  <si>
    <t>RO-9501</t>
  </si>
  <si>
    <t>Pingadeira em elastômero com aba inclinada, L = 40,00 mm e H = 40,00 mm, fixada com adesivo estrutural e pinos - fornecimento e instalação - exclusa a plataforma</t>
  </si>
  <si>
    <t>RO-13918</t>
  </si>
  <si>
    <t>Poda de árvores com até 5,00 m de altura</t>
  </si>
  <si>
    <t>RO-13921</t>
  </si>
  <si>
    <t>Poda de árvores com mais de 10,00 m de altura</t>
  </si>
  <si>
    <t>RO-13919</t>
  </si>
  <si>
    <t>Poda de árvores com 5,00 m a 7,50 m de altura</t>
  </si>
  <si>
    <t>RO-13920</t>
  </si>
  <si>
    <t>Poda de árvores com 7,50 m a 10,00 m de altura</t>
  </si>
  <si>
    <t>RO-15473</t>
  </si>
  <si>
    <t>Raspagem de bordo com regularização do terreno com motoniveladora</t>
  </si>
  <si>
    <t>RO-15593</t>
  </si>
  <si>
    <t>Recomposição de erosão em corte ou aterro com material de jazida</t>
  </si>
  <si>
    <t>RO-15479</t>
  </si>
  <si>
    <t>Recomposição de placa de sinalização</t>
  </si>
  <si>
    <t>RO-15480</t>
  </si>
  <si>
    <t>Recomposição de revestimento primário com material de jazida</t>
  </si>
  <si>
    <t>RO-13934</t>
  </si>
  <si>
    <t>Recomposição manual de aterro com material de jazida</t>
  </si>
  <si>
    <t>RO-13935</t>
  </si>
  <si>
    <t>Recomposição mecânica de aterro a 100% do Proctor normal com material de jazida (Execução, incluindo fornecimento do material de jazida)</t>
  </si>
  <si>
    <t>RO-15481</t>
  </si>
  <si>
    <t>Recomposição parcial de cerca de arame farpado com mourão de madeira - arame</t>
  </si>
  <si>
    <t>RO-15482</t>
  </si>
  <si>
    <t>Recomposição parcial de cerca de arame farpado com mourão de madeira - mourão</t>
  </si>
  <si>
    <t>RO-15483</t>
  </si>
  <si>
    <t>Recomposição parcial de cerca de arame liso com mourão de madeira - arame</t>
  </si>
  <si>
    <t>RO-15484</t>
  </si>
  <si>
    <t>Recomposição parcial de cerca de arame liso com mourão de madeira - mourão</t>
  </si>
  <si>
    <t>RO-15485</t>
  </si>
  <si>
    <t>Recomposição total de cerca de arame farpado com mourão de madeira</t>
  </si>
  <si>
    <t>RO-15486</t>
  </si>
  <si>
    <t>Recomposição total de cerca de arame liso com mourão de madeira</t>
  </si>
  <si>
    <t>RO-13926</t>
  </si>
  <si>
    <t>Reconformação da plataforma</t>
  </si>
  <si>
    <t>RO-15487</t>
  </si>
  <si>
    <t>Recuperação de desgaste superficial em pavimentos de concreto</t>
  </si>
  <si>
    <t>RO-15488</t>
  </si>
  <si>
    <t>Regularização mecânica da faixa de domínio com raspagem e limpeza de vegetação com trator sobre esteiras</t>
  </si>
  <si>
    <t>RO-13936</t>
  </si>
  <si>
    <t>Regularização mecanizada de taludes e valas com soquete vibratório</t>
  </si>
  <si>
    <t>RO-14062</t>
  </si>
  <si>
    <t>Remendo profundo com bica corrida e imprimação com asfalto diluído (Execução, incluindo recomposição da camada granular, exclui corte e recomposição do revestimento asfáltico)</t>
  </si>
  <si>
    <t>RO-14063</t>
  </si>
  <si>
    <t>Remendo profundo com bica corrida e imprimação com emulsão asfáltica para imprimação (Execução, incluindo recomposição da camada granular, exclui corte e recomposição do revestimento asfáltico)</t>
  </si>
  <si>
    <t>RO-14064</t>
  </si>
  <si>
    <t>Remendo profundo com material de jazida e imprimação com asfalto diluído (Execução, incluindo recomposição da camada granular, exclui corte e recomposição do revestimento asfáltico)</t>
  </si>
  <si>
    <t>RO-14066</t>
  </si>
  <si>
    <t>Remendo profundo com material de jazida e imprimação com emulsão asfáltica para imprimação (Execução, incluindo recomposição da camada granular, exclui corte e recomposição do revestimento asfáltico)</t>
  </si>
  <si>
    <t>RO-21591</t>
  </si>
  <si>
    <t>Remoção da estrutura de braço projetado</t>
  </si>
  <si>
    <t>RO-21593</t>
  </si>
  <si>
    <t>Remoção da estrutura de pórtico metálico</t>
  </si>
  <si>
    <t>RO-21592</t>
  </si>
  <si>
    <t>Remoção da estrutura de semipórtico metálico</t>
  </si>
  <si>
    <t>RO-15491</t>
  </si>
  <si>
    <t>Remoção de animais de grande porte mortos em rodovia - carga e descarga com guindauto</t>
  </si>
  <si>
    <t>RO-15490</t>
  </si>
  <si>
    <t>Remoção de animais de pequeno porte mortos em rodovia - carga manual</t>
  </si>
  <si>
    <t>RO-16010</t>
  </si>
  <si>
    <t>Remoção de cercas de madeira - arame farpado (Execução, incluindo remoção do material até 5,00 km)</t>
  </si>
  <si>
    <t>RO-16015</t>
  </si>
  <si>
    <t>Remoção de cercas de madeira - arame liso (Execução, incluindo remoção do material até 5,00 km)</t>
  </si>
  <si>
    <t>RO-16020</t>
  </si>
  <si>
    <t>Remoção de defensa metálica com nível de contenção H1 (Execução, incluindo carga e transporte do material removido)</t>
  </si>
  <si>
    <t>RO-16021</t>
  </si>
  <si>
    <t>Remoção de defensa metálica com nível de contenção H2 (Execução, incluindo carga e transporte do material removido)</t>
  </si>
  <si>
    <t>RO-16022</t>
  </si>
  <si>
    <t>Remoção de defensa metálica com nível de contenção H4b (Execução, incluindo carga e transporte do material removido)</t>
  </si>
  <si>
    <t>RO-16027</t>
  </si>
  <si>
    <t>Remoção de defensa metálica com nível de contenção N2 (Execução, incluindo carga e transporte do material removido)</t>
  </si>
  <si>
    <t>RO-16018</t>
  </si>
  <si>
    <t>Remoção de defensa metálica dupla - maleável (Execução, incluindo carga e transporte do material removido)</t>
  </si>
  <si>
    <t>RO-16019</t>
  </si>
  <si>
    <t>Remoção de defensa metálica dupla - semimaleável (Execução, incluindo carga e transporte do material removido)</t>
  </si>
  <si>
    <t>RO-16016</t>
  </si>
  <si>
    <t>Remoção de defensa metálica simples - maleável (Execução, incluindo carga e transporte do material removido)</t>
  </si>
  <si>
    <t>RO-16017</t>
  </si>
  <si>
    <t>Remoção de defensa metálica simples - semimaleável (Execução, incluindo carga e transporte do material removido)</t>
  </si>
  <si>
    <t>RO-15492</t>
  </si>
  <si>
    <t>Remoção de espécimes arbóreos de até 20,00 m tombados na pista</t>
  </si>
  <si>
    <t>RO-15493</t>
  </si>
  <si>
    <t>Remoção de espécimes arbóreos de 20,00 a 40,00 m tombados na pista</t>
  </si>
  <si>
    <t>RO-15495</t>
  </si>
  <si>
    <t>Remoção de grãos, agregados e solos derramados na pista em rodovias</t>
  </si>
  <si>
    <t>RO-16030</t>
  </si>
  <si>
    <t>Remoção de painel publicitário, tipo outdoor, com estrutura e suportes em madeira (Execução, incluindo carga e transporte do material removido)</t>
  </si>
  <si>
    <t>RO-15496</t>
  </si>
  <si>
    <t>Remoção de placas de sinalização vertical</t>
  </si>
  <si>
    <t>RO-16031</t>
  </si>
  <si>
    <t>Remoção de pontilhão rural padrão DER-MG (Execução, incluindo remoção do material até 5,00 km)</t>
  </si>
  <si>
    <t>RO-15498</t>
  </si>
  <si>
    <t>Remoção de sucatas sobre a pista e faixa de domínio - cinta com utilização de 100 vezes</t>
  </si>
  <si>
    <t>RO-16032</t>
  </si>
  <si>
    <t>Remoção de tubos de concreto com diâmetro de 0,40 m a 1,00 m em valas e bueiros (Execução, excluindo carga e transporte do material removido)</t>
  </si>
  <si>
    <t>RO-16033</t>
  </si>
  <si>
    <t>Remoção de tubos de concreto com diâmetro de 1,20 m a 1,50 m em valas e bueiros (Execução, excluindo carga e transporte do material removido)</t>
  </si>
  <si>
    <t>RO-15505</t>
  </si>
  <si>
    <t>Remoção de veículos de grande porte incendiados em rodovia - carga e descarga com guindaste - cinta com utilização de 100 vezes</t>
  </si>
  <si>
    <t>RO-15504</t>
  </si>
  <si>
    <t>Remoção de veículos de grande porte tombados em rodovia - cinta com utilização de 100 vezes</t>
  </si>
  <si>
    <t>RO-15503</t>
  </si>
  <si>
    <t>Remoção de veículos de médio porte incendiados em rodovia - carga e descarga com guindaste - cinta com utilização de 100 vezes</t>
  </si>
  <si>
    <t>RO-15502</t>
  </si>
  <si>
    <t>Remoção de veículos de médio porte tombados em rodovia - cinta com utilização de 100 vezes</t>
  </si>
  <si>
    <t>RO-15500</t>
  </si>
  <si>
    <t>Remoção de veículos de pequeno porte incendiados em rodovia - carga e descarga com guindauto - cinta com utilização de 100 vezes</t>
  </si>
  <si>
    <t>RO-15499</t>
  </si>
  <si>
    <t>Remoção de veículos de pequeno porte tombados em rodovia - cinta com utilização de 100 vezes</t>
  </si>
  <si>
    <t>RO-15506</t>
  </si>
  <si>
    <t>Remoção de vestígios de óleo ou graxa na superfície do revestimento do pavimento</t>
  </si>
  <si>
    <t>RO-15507</t>
  </si>
  <si>
    <t>Remoção de vidros, caixas e engradados derramados na pista em rodovia</t>
  </si>
  <si>
    <t>RO-15511</t>
  </si>
  <si>
    <t>Remoção e reassentamento manual de meio-fio com material arrancado da pista</t>
  </si>
  <si>
    <t>RO-13922</t>
  </si>
  <si>
    <t>Remoção manual de barreira em rocha</t>
  </si>
  <si>
    <t>RO-13923</t>
  </si>
  <si>
    <t>Remoção manual de barreira em solo</t>
  </si>
  <si>
    <t>RO-15516</t>
  </si>
  <si>
    <t>Remoção manual de pavimento em alvenaria poliédrica - para reaproveitamento (Execução, incluindo empilhamento, exclui o transporte)</t>
  </si>
  <si>
    <t>RO-15514</t>
  </si>
  <si>
    <t>Remoção manual de revestimento asfáltico</t>
  </si>
  <si>
    <t>RO-13924</t>
  </si>
  <si>
    <t>Remoção mecânica de barreira em rocha</t>
  </si>
  <si>
    <t>RO-13925</t>
  </si>
  <si>
    <t>Remoção mecânica de barreira em solo</t>
  </si>
  <si>
    <t>RO-15513</t>
  </si>
  <si>
    <t>Remoção mecânica de camada granular do pavimento</t>
  </si>
  <si>
    <t>RO-15515</t>
  </si>
  <si>
    <t>Remoção mecânica de revestimento asfáltico</t>
  </si>
  <si>
    <t>RO-15520</t>
  </si>
  <si>
    <t>Reparo localizado - demolição mecânica e corte com serra - com concreto asfáltico comercial - Faixa C-12,5 (Execução, incluindo pintura de ligação e aplicação da massa, exclui fornecimento e transporte de material betuminoso com caminhão de 6 m³)</t>
  </si>
  <si>
    <t>RO-15519</t>
  </si>
  <si>
    <t>Reparo localizado - demolição mecânica e corte com serra - com concreto asfáltico usinado em usina de asfalto contínua 75 t/h - Faixa C-12,5 (Execução com caminhão de 6 m³, incluindo usinagem, pintura de ligação e aplicação da massa, exclui fornecimento e transporte de material betuminoso)</t>
  </si>
  <si>
    <t>RO-15518</t>
  </si>
  <si>
    <t>Reparo localizado - demolição mecânica e corte com serra - com pré-misturado a frio usinado - Faixa C-12,5 (Execução com caminhão de 6 m³, incluindo usinagem, pintura de ligação e aplicação da massa, exclui fornecimento e transporte de material betuminoso)</t>
  </si>
  <si>
    <t>RO-15517</t>
  </si>
  <si>
    <t>Reparo no interior de placa de pavimento de concreto</t>
  </si>
  <si>
    <t>RO-15521</t>
  </si>
  <si>
    <t>Reperfilamento de pavimento em CBUQ ou PMF com motoniveladora (Aplicação com motoniveladora, exclui o fornecimento da massa asfáltica)</t>
  </si>
  <si>
    <t>RO-13942</t>
  </si>
  <si>
    <t>Retaludamento de cortes com escavação, carga e transporte de material de 1ª categoria - executado com escavadeira de 1,40 m³ e caminhão basculante de 12 m³ e com caminho de serviço em leito natural - DMT de 1.000 a 1.200 m</t>
  </si>
  <si>
    <t>RO-13943</t>
  </si>
  <si>
    <t>Retaludamento de cortes com escavação, carga e transporte de material de 1ª categoria - executado com escavadeira de 1,40 m³ e caminhão basculante de 12 m³ e com caminho de serviço em leito natural - DMT de 1.200 a 1.400 m</t>
  </si>
  <si>
    <t>RO-13944</t>
  </si>
  <si>
    <t>Retaludamento de cortes com escavação, carga e transporte de material de 1ª categoria - executado com escavadeira de 1,40 m³ e caminhão basculante de 12 m³ e com caminho de serviço em leito natural - DMT de 1.400 a 1.600 m</t>
  </si>
  <si>
    <t>RO-13945</t>
  </si>
  <si>
    <t>Retaludamento de cortes com escavação, carga e transporte de material de 1ª categoria - executado com escavadeira de 1,40 m³ e caminhão basculante de 12 m³ e com caminho de serviço em leito natural - DMT de 1.600 a 1.800 m</t>
  </si>
  <si>
    <t>RO-13946</t>
  </si>
  <si>
    <t>Retaludamento de cortes com escavação, carga e transporte de material de 1ª categoria - executado com escavadeira de 1,40 m³ e caminhão basculante de 12 m³ e com caminho de serviço em leito natural - DMT de 1.800 a 2.000 m</t>
  </si>
  <si>
    <t>RO-13938</t>
  </si>
  <si>
    <t>Retaludamento de cortes com escavação, carga e transporte de material de 1ª categoria - executado com escavadeira de 1,40 m³ e caminhão basculante de 12 m³ e com caminho de serviço em leito natural - DMT de 200 a 400 m</t>
  </si>
  <si>
    <t>RO-13947</t>
  </si>
  <si>
    <t>Retaludamento de cortes com escavação, carga e transporte de material de 1ª categoria - executado com escavadeira de 1,40 m³ e caminhão basculante de 12 m³ e com caminho de serviço em leito natural - DMT de 2.000 a 2.500 m</t>
  </si>
  <si>
    <t>RO-13948</t>
  </si>
  <si>
    <t>Retaludamento de cortes com escavação, carga e transporte de material de 1ª categoria - executado com escavadeira de 1,40 m³ e caminhão basculante de 12 m³ e com caminho de serviço em leito natural - DMT de 2.500 a 3.000 m</t>
  </si>
  <si>
    <t>RO-13949</t>
  </si>
  <si>
    <t>Retaludamento de cortes com escavação, carga e transporte de material de 1ª categoria - executado com escavadeira de 1,40 m³ e caminhão basculante de 12 m³ e com caminho de serviço em leito natural - DMT de 3.000 m</t>
  </si>
  <si>
    <t>RO-13939</t>
  </si>
  <si>
    <t>Retaludamento de cortes com escavação, carga e transporte de material de 1ª categoria - executado com escavadeira de 1,40 m³ e caminhão basculante de 12 m³ e com caminho de serviço em leito natural - DMT de 400 a 600 m</t>
  </si>
  <si>
    <t>RO-13937</t>
  </si>
  <si>
    <t>Retaludamento de cortes com escavação, carga e transporte de material de 1ª categoria - executado com escavadeira de 1,40 m³ e caminhão basculante de 12 m³ e com caminho de serviço em leito natural - DMT de 50 a 200 m</t>
  </si>
  <si>
    <t>RO-13940</t>
  </si>
  <si>
    <t>Retaludamento de cortes com escavação, carga e transporte de material de 1ª categoria - executado com escavadeira de 1,40 m³ e caminhão basculante de 12 m³ e com caminho de serviço em leito natural - DMT de 600 a 800 m</t>
  </si>
  <si>
    <t>RO-13941</t>
  </si>
  <si>
    <t>Retaludamento de cortes com escavação, carga e transporte de material de 1ª categoria - executado com escavadeira de 1,40 m³ e caminhão basculante de 12 m³ e com caminho de serviço em leito natural - DMT de 800 a 1.000 m</t>
  </si>
  <si>
    <t>RO-13956</t>
  </si>
  <si>
    <t>Retaludamento de cortes com escavação, carga e transporte de material de 1ª categoria - executado com escavadeira de 1,40 m³ e caminhão basculante de 12 m³ e com caminho de serviço em revestimento primário - DMT de 1.000 a 1.200 m</t>
  </si>
  <si>
    <t>RO-13957</t>
  </si>
  <si>
    <t>Retaludamento de cortes com escavação, carga e transporte de material de 1ª categoria - executado com escavadeira de 1,40 m³ e caminhão basculante de 12 m³ e com caminho de serviço em revestimento primário - DMT de 1.200 a 1.400 m</t>
  </si>
  <si>
    <t>RO-13958</t>
  </si>
  <si>
    <t>Retaludamento de cortes com escavação, carga e transporte de material de 1ª categoria - executado com escavadeira de 1,40 m³ e caminhão basculante de 12 m³ e com caminho de serviço em revestimento primário - DMT de 1.400 a 1.600 m</t>
  </si>
  <si>
    <t>RO-13959</t>
  </si>
  <si>
    <t>Retaludamento de cortes com escavação, carga e transporte de material de 1ª categoria - executado com escavadeira de 1,40 m³ e caminhão basculante de 12 m³ e com caminho de serviço em revestimento primário - DMT de 1.600 a 1.800 m</t>
  </si>
  <si>
    <t>RO-13960</t>
  </si>
  <si>
    <t>Retaludamento de cortes com escavação, carga e transporte de material de 1ª categoria - executado com escavadeira de 1,40 m³ e caminhão basculante de 12 m³ e com caminho de serviço em revestimento primário - DMT de 1.800 a 2.000 m</t>
  </si>
  <si>
    <t>RO-13952</t>
  </si>
  <si>
    <t>Retaludamento de cortes com escavação, carga e transporte de material de 1ª categoria - executado com escavadeira de 1,40 m³ e caminhão basculante de 12 m³ e com caminho de serviço em revestimento primário - DMT de 200 a 400 m</t>
  </si>
  <si>
    <t>RO-13964</t>
  </si>
  <si>
    <t>Retaludamento de cortes com escavação, carga e transporte de material de 1ª categoria - executado com escavadeira de 1,40 m³ e caminhão basculante de 12 m³ e com caminho de serviço em revestimento primário - DMT de 2.000 a 2.500 m</t>
  </si>
  <si>
    <t>RO-13965</t>
  </si>
  <si>
    <t>Retaludamento de cortes com escavação, carga e transporte de material de 1ª categoria - executado com escavadeira de 1,40 m³ e caminhão basculante de 12 m³ e com caminho de serviço em revestimento primário - DMT de 2.500 a 3.000 m</t>
  </si>
  <si>
    <t>RO-13966</t>
  </si>
  <si>
    <t>Retaludamento de cortes com escavação, carga e transporte de material de 1ª categoria - executado com escavadeira de 1,40 m³ e caminhão basculante de 12 m³ e com caminho de serviço em revestimento primário - DMT de 3.000 m</t>
  </si>
  <si>
    <t>RO-13953</t>
  </si>
  <si>
    <t>Retaludamento de cortes com escavação, carga e transporte de material de 1ª categoria - executado com escavadeira de 1,40 m³ e caminhão basculante de 12 m³ e com caminho de serviço em revestimento primário - DMT de 400 a 600 m</t>
  </si>
  <si>
    <t>RO-13951</t>
  </si>
  <si>
    <t>Retaludamento de cortes com escavação, carga e transporte de material de 1ª categoria - executado com escavadeira de 1,40 m³ e caminhão basculante de 12 m³ e com caminho de serviço em revestimento primário - DMT de 50 a 200 m</t>
  </si>
  <si>
    <t>RO-13954</t>
  </si>
  <si>
    <t>Retaludamento de cortes com escavação, carga e transporte de material de 1ª categoria - executado com escavadeira de 1,40 m³ e caminhão basculante de 12 m³ e com caminho de serviço em revestimento primário - DMT de 600 a 800 m</t>
  </si>
  <si>
    <t>RO-13955</t>
  </si>
  <si>
    <t>Retaludamento de cortes com escavação, carga e transporte de material de 1ª categoria - executado com escavadeira de 1,40 m³ e caminhão basculante de 12 m³ e com caminho de serviço em revestimento primário - DMT de 800 a 1.000 m</t>
  </si>
  <si>
    <t>RO-13975</t>
  </si>
  <si>
    <t>Retaludamento de cortes com escavação, carga e transporte de material de 1ª categoria - executado com escavadeira de 1,40 m³ e caminhão basculante de 12 m³ e com caminho de serviço pavimentado - DMT de 1.000 a 1.200 m</t>
  </si>
  <si>
    <t>RO-13976</t>
  </si>
  <si>
    <t>Retaludamento de cortes com escavação, carga e transporte de material de 1ª categoria - executado com escavadeira de 1,40 m³ e caminhão basculante de 12 m³ e com caminho de serviço pavimentado - DMT de 1.200 a 1.400 m</t>
  </si>
  <si>
    <t>RO-13977</t>
  </si>
  <si>
    <t>Retaludamento de cortes com escavação, carga e transporte de material de 1ª categoria - executado com escavadeira de 1,40 m³ e caminhão basculante de 12 m³ e com caminho de serviço pavimentado - DMT de 1.400 a 1.600 m</t>
  </si>
  <si>
    <t>RO-13978</t>
  </si>
  <si>
    <t>Retaludamento de cortes com escavação, carga e transporte de material de 1ª categoria - executado com escavadeira de 1,40 m³ e caminhão basculante de 12 m³ e com caminho de serviço pavimentado - DMT de 1.600 a 1.800 m</t>
  </si>
  <si>
    <t>RO-13979</t>
  </si>
  <si>
    <t>Retaludamento de cortes com escavação, carga e transporte de material de 1ª categoria - executado com escavadeira de 1,40 m³ e caminhão basculante de 12 m³ e com caminho de serviço pavimentado - DMT de 1.800 a 2.000 m</t>
  </si>
  <si>
    <t>RO-13971</t>
  </si>
  <si>
    <t>Retaludamento de cortes com escavação, carga e transporte de material de 1ª categoria - executado com escavadeira de 1,40 m³ e caminhão basculante de 12 m³ e com caminho de serviço pavimentado - DMT de 200 a 400 m</t>
  </si>
  <si>
    <t>RO-13980</t>
  </si>
  <si>
    <t>Retaludamento de cortes com escavação, carga e transporte de material de 1ª categoria - executado com escavadeira de 1,40 m³ e caminhão basculante de 12 m³ e com caminho de serviço pavimentado - DMT de 2.000 a 2.500 m</t>
  </si>
  <si>
    <t>RO-13981</t>
  </si>
  <si>
    <t>Retaludamento de cortes com escavação, carga e transporte de material de 1ª categoria - executado com escavadeira de 1,40 m³ e caminhão basculante de 12 m³ e com caminho de serviço pavimentado - DMT de 2.500 a 3.000 m</t>
  </si>
  <si>
    <t>RO-13982</t>
  </si>
  <si>
    <t>Retaludamento de cortes com escavação, carga e transporte de material de 1ª categoria - executado com escavadeira de 1,40 m³ e caminhão basculante de 12 m³ e com caminho de serviço pavimentado - DMT de 3.000 m</t>
  </si>
  <si>
    <t>RO-13972</t>
  </si>
  <si>
    <t>Retaludamento de cortes com escavação, carga e transporte de material de 1ª categoria - executado com escavadeira de 1,40 m³ e caminhão basculante de 12 m³ e com caminho de serviço pavimentado - DMT de 400 a 600 m</t>
  </si>
  <si>
    <t>RO-13970</t>
  </si>
  <si>
    <t>Retaludamento de cortes com escavação, carga e transporte de material de 1ª categoria - executado com escavadeira de 1,40 m³ e caminhão basculante de 12 m³ e com caminho de serviço pavimentado - DMT de 50 a 200 m</t>
  </si>
  <si>
    <t>RO-13973</t>
  </si>
  <si>
    <t>Retaludamento de cortes com escavação, carga e transporte de material de 1ª categoria - executado com escavadeira de 1,40 m³ e caminhão basculante de 12 m³ e com caminho de serviço pavimentado - DMT de 600 a 800 m</t>
  </si>
  <si>
    <t>RO-13974</t>
  </si>
  <si>
    <t>Retaludamento de cortes com escavação, carga e transporte de material de 1ª categoria - executado com escavadeira de 1,40 m³ e caminhão basculante de 12 m³ e com caminho de serviço pavimentado - DMT de 800 a 1.000 m</t>
  </si>
  <si>
    <t>RO-13988</t>
  </si>
  <si>
    <t>Retaludamento de cortes com escavação, carga e transporte de material de 2ª categoria - executado com escavadeira de 1,40 m³ e caminhão basculante de 12 m³ e com caminho de serviço em leito natural - DMT de 1.000 a 1.200 m</t>
  </si>
  <si>
    <t>RO-13989</t>
  </si>
  <si>
    <t>Retaludamento de cortes com escavação, carga e transporte de material de 2ª categoria - executado com escavadeira de 1,40 m³ e caminhão basculante de 12 m³ e com caminho de serviço em leito natural - DMT de 1.200 a 1.400 m</t>
  </si>
  <si>
    <t>RO-13990</t>
  </si>
  <si>
    <t>Retaludamento de cortes com escavação, carga e transporte de material de 2ª categoria - executado com escavadeira de 1,40 m³ e caminhão basculante de 12 m³ e com caminho de serviço em leito natural - DMT de 1.400 a 1.600 m</t>
  </si>
  <si>
    <t>RO-13991</t>
  </si>
  <si>
    <t>Retaludamento de cortes com escavação, carga e transporte de material de 2ª categoria - executado com escavadeira de 1,40 m³ e caminhão basculante de 12 m³ e com caminho de serviço em leito natural - DMT de 1.600 a 1.800 m</t>
  </si>
  <si>
    <t>RO-13992</t>
  </si>
  <si>
    <t>Retaludamento de cortes com escavação, carga e transporte de material de 2ª categoria - executado com escavadeira de 1,40 m³ e caminhão basculante de 12 m³ e com caminho de serviço em leito natural - DMT de 1.800 a 2.000 m</t>
  </si>
  <si>
    <t>RO-13984</t>
  </si>
  <si>
    <t>Retaludamento de cortes com escavação, carga e transporte de material de 2ª categoria - executado com escavadeira de 1,40 m³ e caminhão basculante de 12 m³ e com caminho de serviço em leito natural - DMT de 200 a 400 m</t>
  </si>
  <si>
    <t>RO-13993</t>
  </si>
  <si>
    <t>Retaludamento de cortes com escavação, carga e transporte de material de 2ª categoria - executado com escavadeira de 1,40 m³ e caminhão basculante de 12 m³ e com caminho de serviço em leito natural - DMT de 2.000 a 2.500 m</t>
  </si>
  <si>
    <t>RO-13994</t>
  </si>
  <si>
    <t>Retaludamento de cortes com escavação, carga e transporte de material de 2ª categoria - executado com escavadeira de 1,40 m³ e caminhão basculante de 12 m³ e com caminho de serviço em leito natural - DMT de 2.500 a 3.000 m</t>
  </si>
  <si>
    <t>RO-13995</t>
  </si>
  <si>
    <t>Retaludamento de cortes com escavação, carga e transporte de material de 2ª categoria - executado com escavadeira de 1,40 m³ e caminhão basculante de 12 m³ e com caminho de serviço em leito natural - DMT de 3.000 m</t>
  </si>
  <si>
    <t>RO-13985</t>
  </si>
  <si>
    <t>Retaludamento de cortes com escavação, carga e transporte de material de 2ª categoria - executado com escavadeira de 1,40 m³ e caminhão basculante de 12 m³ e com caminho de serviço em leito natural - DMT de 400 a 600 m</t>
  </si>
  <si>
    <t>RO-13983</t>
  </si>
  <si>
    <t>Retaludamento de cortes com escavação, carga e transporte de material de 2ª categoria - executado com escavadeira de 1,40 m³ e caminhão basculante de 12 m³ e com caminho de serviço em leito natural - DMT de 50 a 200 m</t>
  </si>
  <si>
    <t>RO-13986</t>
  </si>
  <si>
    <t>Retaludamento de cortes com escavação, carga e transporte de material de 2ª categoria - executado com escavadeira de 1,40 m³ e caminhão basculante de 12 m³ e com caminho de serviço em leito natural - DMT de 600 a 800 m</t>
  </si>
  <si>
    <t>RO-13987</t>
  </si>
  <si>
    <t>Retaludamento de cortes com escavação, carga e transporte de material de 2ª categoria - executado com escavadeira de 1,40 m³ e caminhão basculante de 12 m³ e com caminho de serviço em leito natural - DMT de 800 a 1.000 m</t>
  </si>
  <si>
    <t>RO-14001</t>
  </si>
  <si>
    <t>Retaludamento de cortes com escavação, carga e transporte de material de 2ª categoria - executado com escavadeira de 1,40 m³ e caminhão basculante de 12 m³ e com caminho de serviço em revestimento primário - DMT de 1.000 a 1.200 m</t>
  </si>
  <si>
    <t>RO-14002</t>
  </si>
  <si>
    <t>Retaludamento de cortes com escavação, carga e transporte de material de 2ª categoria - executado com escavadeira de 1,40 m³ e caminhão basculante de 12 m³ e com caminho de serviço em revestimento primário - DMT de 1.200 a 1.400 m</t>
  </si>
  <si>
    <t>RO-14003</t>
  </si>
  <si>
    <t>Retaludamento de cortes com escavação, carga e transporte de material de 2ª categoria - executado com escavadeira de 1,40 m³ e caminhão basculante de 12 m³ e com caminho de serviço em revestimento primário - DMT de 1.400 a 1.600 m</t>
  </si>
  <si>
    <t>RO-14004</t>
  </si>
  <si>
    <t>Retaludamento de cortes com escavação, carga e transporte de material de 2ª categoria - executado com escavadeira de 1,40 m³ e caminhão basculante de 12 m³ e com caminho de serviço em revestimento primário - DMT de 1.600 a 1.800 m</t>
  </si>
  <si>
    <t>RO-14005</t>
  </si>
  <si>
    <t>Retaludamento de cortes com escavação, carga e transporte de material de 2ª categoria - executado com escavadeira de 1,40 m³ e caminhão basculante de 12 m³ e com caminho de serviço em revestimento primário - DMT de 1.800 a 2.000 m</t>
  </si>
  <si>
    <t>RO-13997</t>
  </si>
  <si>
    <t>Retaludamento de cortes com escavação, carga e transporte de material de 2ª categoria - executado com escavadeira de 1,40 m³ e caminhão basculante de 12 m³ e com caminho de serviço em revestimento primário - DMT de 200 a 400 m</t>
  </si>
  <si>
    <t>RO-14006</t>
  </si>
  <si>
    <t>Retaludamento de cortes com escavação, carga e transporte de material de 2ª categoria - executado com escavadeira de 1,40 m³ e caminhão basculante de 12 m³ e com caminho de serviço em revestimento primário - DMT de 2.000 a 2.500 m</t>
  </si>
  <si>
    <t>RO-14007</t>
  </si>
  <si>
    <t>Retaludamento de cortes com escavação, carga e transporte de material de 2ª categoria - executado com escavadeira de 1,40 m³ e caminhão basculante de 12 m³ e com caminho de serviço em revestimento primário - DMT de 2.500 a 3.000 m</t>
  </si>
  <si>
    <t>RO-14008</t>
  </si>
  <si>
    <t>Retaludamento de cortes com escavação, carga e transporte de material de 2ª categoria - executado com escavadeira de 1,40 m³ e caminhão basculante de 12 m³ e com caminho de serviço em revestimento primário - DMT de 3.000 m</t>
  </si>
  <si>
    <t>RO-13998</t>
  </si>
  <si>
    <t>Retaludamento de cortes com escavação, carga e transporte de material de 2ª categoria - executado com escavadeira de 1,40 m³ e caminhão basculante de 12 m³ e com caminho de serviço em revestimento primário - DMT de 400 a 600 m</t>
  </si>
  <si>
    <t>RO-13996</t>
  </si>
  <si>
    <t>Retaludamento de cortes com escavação, carga e transporte de material de 2ª categoria - executado com escavadeira de 1,40 m³ e caminhão basculante de 12 m³ e com caminho de serviço em revestimento primário - DMT de 50 a 200 m</t>
  </si>
  <si>
    <t>RO-13999</t>
  </si>
  <si>
    <t>Retaludamento de cortes com escavação, carga e transporte de material de 2ª categoria - executado com escavadeira de 1,40 m³ e caminhão basculante de 12 m³ e com caminho de serviço em revestimento primário - DMT de 600 a 800 m</t>
  </si>
  <si>
    <t>RO-14000</t>
  </si>
  <si>
    <t>Retaludamento de cortes com escavação, carga e transporte de material de 2ª categoria - executado com escavadeira de 1,40 m³ e caminhão basculante de 12 m³ e com caminho de serviço em revestimento primário - DMT de 800 a 1.000 m</t>
  </si>
  <si>
    <t>RO-14016</t>
  </si>
  <si>
    <t>Retaludamento de cortes com escavação, carga e transporte de material de 2ª categoria - executado com escavadeira de 1,40 m³ e caminhão basculante de 12 m³ e com caminho de serviço pavimentado - DMT de 1.000 a 1.200 m</t>
  </si>
  <si>
    <t>RO-14041</t>
  </si>
  <si>
    <t>Retaludamento de cortes com escavação, carga e transporte de material de 2ª categoria - executado com escavadeira de 1,40 m³ e caminhão basculante de 12 m³ e com caminho de serviço pavimentado - DMT de 1.200 a 1.400 m</t>
  </si>
  <si>
    <t>RO-14042</t>
  </si>
  <si>
    <t>Retaludamento de cortes com escavação, carga e transporte de material de 2ª categoria - executado com escavadeira de 1,40 m³ e caminhão basculante de 12 m³ e com caminho de serviço pavimentado - DMT de 1.400 a 1.600 m</t>
  </si>
  <si>
    <t>RO-14043</t>
  </si>
  <si>
    <t>Retaludamento de cortes com escavação, carga e transporte de material de 2ª categoria - executado com escavadeira de 1,40 m³ e caminhão basculante de 12 m³ e com caminho de serviço pavimentado - DMT de 1.600 a 1.800 m</t>
  </si>
  <si>
    <t>RO-14044</t>
  </si>
  <si>
    <t>Retaludamento de cortes com escavação, carga e transporte de material de 2ª categoria - executado com escavadeira de 1,40 m³ e caminhão basculante de 12 m³ e com caminho de serviço pavimentado - DMT de 1.800 a 2.000 m</t>
  </si>
  <si>
    <t>RO-14010</t>
  </si>
  <si>
    <t>Retaludamento de cortes com escavação, carga e transporte de material de 2ª categoria - executado com escavadeira de 1,40 m³ e caminhão basculante de 12 m³ e com caminho de serviço pavimentado - DMT de 200 a 400 m</t>
  </si>
  <si>
    <t>RO-14045</t>
  </si>
  <si>
    <t>Retaludamento de cortes com escavação, carga e transporte de material de 2ª categoria - executado com escavadeira de 1,40 m³ e caminhão basculante de 12 m³ e com caminho de serviço pavimentado - DMT de 2.000 a 2.500 m</t>
  </si>
  <si>
    <t>RO-14046</t>
  </si>
  <si>
    <t>Retaludamento de cortes com escavação, carga e transporte de material de 2ª categoria - executado com escavadeira de 1,40 m³ e caminhão basculante de 12 m³ e com caminho de serviço pavimentado - DMT de 2.500 a 3.000 m</t>
  </si>
  <si>
    <t>RO-14047</t>
  </si>
  <si>
    <t>Retaludamento de cortes com escavação, carga e transporte de material de 2ª categoria - executado com escavadeira de 1,40 m³ e caminhão basculante de 12 m³ e com caminho de serviço pavimentado - DMT de 3.000 m</t>
  </si>
  <si>
    <t>RO-14011</t>
  </si>
  <si>
    <t>Retaludamento de cortes com escavação, carga e transporte de material de 2ª categoria - executado com escavadeira de 1,40 m³ e caminhão basculante de 12 m³ e com caminho de serviço pavimentado - DMT de 400 a 600 m</t>
  </si>
  <si>
    <t>RO-14009</t>
  </si>
  <si>
    <t>Retaludamento de cortes com escavação, carga e transporte de material de 2ª categoria - executado com escavadeira de 1,40 m³ e caminhão basculante de 12 m³ e com caminho de serviço pavimentado - DMT de 50 a 200 m</t>
  </si>
  <si>
    <t>RO-14014</t>
  </si>
  <si>
    <t>Retaludamento de cortes com escavação, carga e transporte de material de 2ª categoria - executado com escavadeira de 1,40 m³ e caminhão basculante de 12 m³ e com caminho de serviço pavimentado - DMT de 600 a 800 m</t>
  </si>
  <si>
    <t>RO-14015</t>
  </si>
  <si>
    <t>Retaludamento de cortes com escavação, carga e transporte de material de 2ª categoria - executado com escavadeira de 1,40 m³ e caminhão basculante de 12 m³ e com caminho de serviço pavimentado - DMT de 800 a 1.000 m</t>
  </si>
  <si>
    <t>RO-14048</t>
  </si>
  <si>
    <t>Roçada manual</t>
  </si>
  <si>
    <t>RO-14057</t>
  </si>
  <si>
    <t>Roçada manual de capim colonião</t>
  </si>
  <si>
    <t>RO-14061</t>
  </si>
  <si>
    <t>Roçada mecânica com roçadeira articulada</t>
  </si>
  <si>
    <t>RO-14060</t>
  </si>
  <si>
    <t>Roçada mecânica com roçadeira de arraste</t>
  </si>
  <si>
    <t>RO-14058</t>
  </si>
  <si>
    <t>Roçada mecanizada com roçadeira lateral</t>
  </si>
  <si>
    <t>RO-15522</t>
  </si>
  <si>
    <t>Selagem de trincas mecanizada em pavimento flexível com emulsão - areia comercial</t>
  </si>
  <si>
    <t>RO-15525</t>
  </si>
  <si>
    <t>Substituição de cilindro flexível delimitador de tráfego com duas faixas refletivas e chumbador - D = 20,00 cm e H = 80,00 cm</t>
  </si>
  <si>
    <t>RO-13933</t>
  </si>
  <si>
    <t>Tapa-buraco - demolição com serra corta piso - com concreto asfáltico comercial - Faixa C-12,5 (Execução com caminhão de 6 m³, incluindo pintura de ligação e aplicação da massa, exclui fornecimento e transporte de material betuminoso)</t>
  </si>
  <si>
    <t>RO-13932</t>
  </si>
  <si>
    <t>Tapa-buraco - demolição com serra corta piso - com concreto asfáltico usinado em usina de asfalto contínua 75 t/h- Faixa C-12,5 (Execução com caminhão de 6 m³, incluindo usinagem, pintura de ligação e aplicação da massa, exclui fornecimento e transporte de material betuminoso)</t>
  </si>
  <si>
    <t>RO-13928</t>
  </si>
  <si>
    <t>Tapa-buraco - demolição com serra corta piso - com pré-misturado a frio usinado - Faixa C-12,5 (Execução com caminhão de 6 m³, incluindo usinagem, pintura de ligação e aplicação da massa, exclui fornecimento e transporte de material betuminoso)</t>
  </si>
  <si>
    <t>RO-22559</t>
  </si>
  <si>
    <t>Tela metálica dobrada em L para solo reforçado - C = 2,0 m, L = 0,4 m e H = 0,4 m - (Execução, incluindo fornecimento, aplicação e espalhamento da brita, carga e transporte de todos os materiais)</t>
  </si>
  <si>
    <t>RO-22560</t>
  </si>
  <si>
    <t>Tela metálica dobrada em L para solo reforçado - C = 2,0 m, L = 0,5 m e H = 0,5 m - (Execução, incluindo fornecimento, aplicação e espalhamento da brita, carga e transporte de todos os materiais)</t>
  </si>
  <si>
    <t>RO-15528</t>
  </si>
  <si>
    <t>Tratamento de fissuras do tipo rendilhado em pavimentos de concreto com argamassa</t>
  </si>
  <si>
    <t>RO-15529</t>
  </si>
  <si>
    <t>Tratamento de fissuras transversais com abertura maior que 1,00 mm em pavimentos de concreto</t>
  </si>
  <si>
    <t>Obras de Arte Especiais</t>
  </si>
  <si>
    <t>RO-00617</t>
  </si>
  <si>
    <t>Adensamento de concreto por vibrador de imersão</t>
  </si>
  <si>
    <t>RO-00555</t>
  </si>
  <si>
    <t>Argamassa autoadensável confeccionada em misturador e lançamento manual para reparos e grauteamento (Execução, incluindo fornecimento e carga dos materiais, exclui transporte)</t>
  </si>
  <si>
    <t>RO-00548</t>
  </si>
  <si>
    <t>Argamassa confeccionada em betoneira e lançamento manual de cimento, cal hidratada e areia 1:0,5:3,5 - areia comercial (Execução, incluindo fornecimento de todos os materiais e a carga da areia e da cal, exclui transporte da areia e da cal)</t>
  </si>
  <si>
    <t>RO-00549</t>
  </si>
  <si>
    <t>Argamassa confeccionada em betoneira e lançamento manual de cimento, cal hidratada e areia 1:0,5:3,5 - areia extraída (Execução, incluindo fornecimento de todos os materiais e a carga da areia e da cal, exclui transporte da areia e da cal)</t>
  </si>
  <si>
    <t>RO-00546</t>
  </si>
  <si>
    <t>Argamassa confeccionada em betoneira e lançamento manual de cimento e areia 1:3 - areia comercial (Execução, incluindo fornecimento de todos os materiais e a carga da areia, exclui transporte da areia)</t>
  </si>
  <si>
    <t>RO-00547</t>
  </si>
  <si>
    <t>Argamassa confeccionada em betoneira e lançamento manual de cimento e areia 1:3 - areia extraída (Execução, incluindo fornecimento de todos os materiais e a carga da areia, exclui transporte da areia)</t>
  </si>
  <si>
    <t>RO-00552</t>
  </si>
  <si>
    <t>Argamassa confeccionada em betoneira e lançamento manual de cimento e areia 1:3 com 1,25% de silicato de alumínio - areia comercial (Execução, incluindo fornecimento de todos os materiais e a carga da areia, exclui transporte da areia)</t>
  </si>
  <si>
    <t>RO-00553</t>
  </si>
  <si>
    <t>Argamassa confeccionada em betoneira e lançamento manual de cimento e areia 1:3 com 1,25% de silicato de alumínio - areia extraída (Execução, incluindo fornecimento de todos os materiais e a carga da areia, exclui transporte da areia)</t>
  </si>
  <si>
    <t>RO-00550</t>
  </si>
  <si>
    <t>Argamassa confeccionada em betoneira e lançamento manual de cimento e areia 1:3 com 8% de microssílica - areia comercial (Execução, incluindo fornecimento de todos os materiais e a carga da areia, exclui transporte da areia)</t>
  </si>
  <si>
    <t>RO-00551</t>
  </si>
  <si>
    <t>Argamassa confeccionada em betoneira e lançamento manual de cimento e areia 1:3 com 8% de microssílica - areia extraída (Execução, incluindo fornecimento de todos os materiais e a carga da areia, exclui transporte da areia)</t>
  </si>
  <si>
    <t>RO-00554</t>
  </si>
  <si>
    <t>Argamassa confeccionada em misturador e lançamento manual para reparos e grauteamento (Execução, incluindo fornecimento e carga dos materiais, exclui transporte)</t>
  </si>
  <si>
    <t>RO-00542</t>
  </si>
  <si>
    <t>Armação em aço CA-50 para Obras de Arte Especiais - fornecimento, preparo e colocação</t>
  </si>
  <si>
    <t>RO-00543</t>
  </si>
  <si>
    <t>Chumbador tipo espera em aço A36 para fixação de estrutura metálica em concreto - fornecimento e instalação</t>
  </si>
  <si>
    <t>RO-00591</t>
  </si>
  <si>
    <t>Concreto autoadensável com silicato de alumínio confeccionado em central dosadora de 30 m3/h com fck = 25 Mpa - areia e brita comerciais (Execução, incluindo fornecimento de todos os materiais e a carga da areia e brita, exclui o lançamento do concreto e o transporte da areia e da brita)</t>
  </si>
  <si>
    <t>RO-00592</t>
  </si>
  <si>
    <t>Concreto autoadensável com silicato de alumínio confeccionado em central dosadora de 30 m3/h com fck = 25 Mpa - areia extraída e brita produzida (Execução, incluindo fornecimento de todos os materiais e a carga da areia e brita, exclui o lançamento do concreto e o transporte da areia e da brita)</t>
  </si>
  <si>
    <t>RO-00559</t>
  </si>
  <si>
    <t>Concreto ciclópico confeccionado em betoneira e lançamento manual com fck = 15 Mpa - areia, brita e pedra de mão comerciais (Execução, incluindo fornecimento de todos os materiais e a carga da areia, brita e pedra de mão, exclui transporte da areia, da brita e da pedra de mão)</t>
  </si>
  <si>
    <t>RO-00560</t>
  </si>
  <si>
    <t>Concreto ciclópico confeccionado em betoneira e lançamento manual com fck = 15 Mpa - areia extraída, brita e pedra de mão produzidas (Execução, incluindo fornecimento de todos os materiais e a carga da areia, brita e pedra de mão, exclui transporte da areia, da brita e da pedra de mão)</t>
  </si>
  <si>
    <t>RO-00561</t>
  </si>
  <si>
    <t>Concreto ciclópico confeccionado em betoneira e lançamento manual com fck = 20 MPa - areia, brita e pedra de mão comerciais (Execução, incluindo fornecimento de todos os materiais e a carga da areia, brita e pedra de mão, exclui transporte da areia, da brita e da pedra de mão)</t>
  </si>
  <si>
    <t>RO-00562</t>
  </si>
  <si>
    <t>Concreto ciclópico confeccionado em betoneira e lançamento manual com fck = 20 Mpa - areia extraída, brita e pedra de mão produzidas (Execução, incluindo fornecimento de todos os materiais e a carga da areia, brita e pedra de mão, exclui transporte da areia, da brita e da pedra de mão)</t>
  </si>
  <si>
    <t>RO-00587</t>
  </si>
  <si>
    <t>Concreto com 10% de microssílica confeccionado em central dosadora de 30 m3/h com fck = 45 Mpa - areia e brita comerciais (Execução, incluindo fornecimento de todos os materiais e a carga da areia e brita, exclui o lançamento do concreto e o transporte da areia e da brita)</t>
  </si>
  <si>
    <t>RO-00588</t>
  </si>
  <si>
    <t>Concreto com 10% de microssílica confeccionado em central dosadora de 30 m3/h com fck = 45 Mpa - areia extraída e brita produzida (Execução, incluindo fornecimento de todos os materiais e a carga da areia e brita, exclui o lançamento do concreto e o transporte da areia e da brita)</t>
  </si>
  <si>
    <t>RO-00585</t>
  </si>
  <si>
    <t>Concreto com 8% de microssílica confeccionado em central dosadora de 30 m3/h com fck = 40 Mpa - areia e brita comerciais (Execução, incluindo fornecimento de todos os materiais e a carga da areia e brita, exclui o lançamento do concreto e o transporte da areia e da brita)</t>
  </si>
  <si>
    <t>RO-00586</t>
  </si>
  <si>
    <t>Concreto com 8% de microssílica confeccionado em central dosadora de 30 m3/h com fck = 40 Mpa - areia extraída e brita produzida (Execução, incluindo fornecimento de todos os materiais e a carga da areia e brita, exclui o lançamento do concreto e o transporte da areia e da brita)</t>
  </si>
  <si>
    <t>RO-00563</t>
  </si>
  <si>
    <t>Concreto confeccionado em betoneira e lançamento manual com fck = 15 MPa - areia e brita comerciais (Execução, incluindo fornecimento de todos os materiais e a carga da areia e brita, exclui transporte da areia e da brita)</t>
  </si>
  <si>
    <t>RO-00564</t>
  </si>
  <si>
    <t>Concreto confeccionado em betoneira e lançamento manual com fck = 15 MPa - areia extraída e brita produzida (Execução, incluindo fornecimento de todos os materiais e a carga da areia e brita, exclui transporte da areia e da brita)</t>
  </si>
  <si>
    <t>RO-00565</t>
  </si>
  <si>
    <t>Concreto confeccionado em betoneira e lançamento manual com fck = 20 MPa - areia e brita comerciais (Execução, incluindo fornecimento de todos os materiais e a carga da areia e brita, exclui transporte da areia e da brita)</t>
  </si>
  <si>
    <t>RO-00566</t>
  </si>
  <si>
    <t>Concreto confeccionado em betoneira e lançamento manual com fck = 20 MPa - areia extraída e brita produzida (Execução, incluindo fornecimento de todos os materiais e a carga da areia e brita, exclui transporte da areia e da brita)</t>
  </si>
  <si>
    <t>RO-00567</t>
  </si>
  <si>
    <t>Concreto confeccionado em betoneira e lançamento manual com fck = 25 MPa - areia e brita comerciais (Execução, incluindo fornecimento de todos os materiais e a carga da areia e brita, exclui transporte da areia e da brita)</t>
  </si>
  <si>
    <t>RO-00568</t>
  </si>
  <si>
    <t>Concreto confeccionado em betoneira e lançamento manual com fck = 25 MPa - areia extraída e brita produzida (Execução, incluindo fornecimento de todos os materiais e a carga da areia e brita, exclui transporte da areia e da brita)</t>
  </si>
  <si>
    <t>RO-00569</t>
  </si>
  <si>
    <t>Concreto confeccionado em betoneira e lançamento manual com fck = 30 MPa - areia e brita comerciais (Execução, incluindo fornecimento de todos os materiais e a carga da areia e brita, exclui transporte da areia e da brita)</t>
  </si>
  <si>
    <t>RO-00570</t>
  </si>
  <si>
    <t>Concreto confeccionado em betoneira e lançamento manual com fck = 30 MPa - areia extraída e brita produzida (Execução, incluindo fornecimento de todos os materiais e a carga da areia e brita, exclui transporte da areia e da brita)</t>
  </si>
  <si>
    <t>RO-00571</t>
  </si>
  <si>
    <t>Concreto confeccionado em central dosadora de 30 m3/h com fck = 20 MPa - areia e brita comerciais (Execução, incluindo fornecimento de todos os materiais e a carga da areia e brita, exclui o lançamento do concreto e o transporte da areia e da brita)</t>
  </si>
  <si>
    <t>RO-00572</t>
  </si>
  <si>
    <t>Concreto confeccionado em central dosadora de 30 m3/h com fck = 20 MPa - areia extraída e brita produzida (Execução, incluindo fornecimento de todos os materiais e a carga da areia e brita, exclui o lançamento do concreto e o transporte da areia e da brita)</t>
  </si>
  <si>
    <t>RO-00573</t>
  </si>
  <si>
    <t>Concreto confeccionado em central dosadora de 30 m3/h com fck = 25 MPa - areia e brita comerciais (Execução, incluindo fornecimento de todos os materiais e a carga da areia e brita, exclui o lançamento do concreto e o transporte da areia e da brita)</t>
  </si>
  <si>
    <t>RO-00574</t>
  </si>
  <si>
    <t>Concreto confeccionado em central dosadora de 30 m3/h com fck = 25 MPa - areia extraída e brita produzida (Execução, incluindo fornecimento de todos os materiais e a carga da areia e brita, exclui o lançamento do concreto e o transporte da areia e da brita)</t>
  </si>
  <si>
    <t>RO-00575</t>
  </si>
  <si>
    <t>Concreto confeccionado em central dosadora de 30 m3/h com fck = 30 MPa - areia e brita comerciais (Execução, incluindo fornecimento de todos os materiais e a carga da areia e brita, exclui o lançamento do concreto e o transporte da areia e da brita)</t>
  </si>
  <si>
    <t>RO-00576</t>
  </si>
  <si>
    <t>Concreto confeccionado em central dosadora de 30 m3/h com fck = 30 MPa - areia extraída e brita produzida (Execução, incluindo fornecimento de todos os materiais e a carga da areia e brita, exclui o lançamento do concreto e o transporte da areia e da brita)</t>
  </si>
  <si>
    <t>RO-00593</t>
  </si>
  <si>
    <t>Concreto confeccionado em central dosadora de 30 m3/h com fctm,k = 4,5 MPa - areia e brita comerciais (Execução, incluindo fornecimento de todos os materiais e a carga da areia e brita, exclui o lançamento do concreto e o transporte da areia e da brita)</t>
  </si>
  <si>
    <t>RO-00594</t>
  </si>
  <si>
    <t>Concreto confeccionado em central dosadora de 30 m3/h com fctm,k = 4,5 MPa - areia extraída e brita produzida (Execução, incluindo fornecimento de todos os materiais e a carga da areia e brita, exclui o lançamento do concreto e o transporte da areia e da brita)</t>
  </si>
  <si>
    <t>RO-00595</t>
  </si>
  <si>
    <t>Concreto confeccionado em central dosadora de 40 m3/h com fck = 20 MPa - areia e brita comerciais (Execução, incluindo fornecimento de todos os materiais e a carga da areia e brita, exclui o lançamento do concreto e o transporte da areia e da brita)</t>
  </si>
  <si>
    <t>RO-00596</t>
  </si>
  <si>
    <t>Concreto confeccionado em central dosadora de 40 m3/h com fck = 20 MPa - areia extraída e brita produzida (Execução, incluindo fornecimento de todos os materiais e a carga da areia e brita, exclui o lançamento do concreto e o transporte da areia e da brita)</t>
  </si>
  <si>
    <t>RO-00597</t>
  </si>
  <si>
    <t>Concreto confeccionado em central dosadora de 40 m3/h com fck = 25 MPa - areia e brita comerciais (Execução, incluindo fornecimento de todos os materiais e a carga da areia e brita, exclui o lançamento do concreto e o transporte da areia e da brita)</t>
  </si>
  <si>
    <t>RO-00598</t>
  </si>
  <si>
    <t>Concreto confeccionado em central dosadora de 40 m3/h com fck = 25 MPa - areia extraída e brita produzida (Execução, incluindo fornecimento de todos os materiais e a carga da areia e brita, exclui o lançamento do concreto e o transporte da areia e da brita)</t>
  </si>
  <si>
    <t>RO-00599</t>
  </si>
  <si>
    <t>Concreto confeccionado em central dosadora de 40 m3/h com fck = 30 MPa - areia e brita comerciais (Execução, incluindo fornecimento de todos os materiais e a carga da areia e brita, exclui o lançamento do concreto e o transporte da areia e da brita)</t>
  </si>
  <si>
    <t>RO-00600</t>
  </si>
  <si>
    <t>Concreto confeccionado em central dosadora de 40 m3/h com fck = 30 MPa - areia extraída e brita produzida (Execução, incluindo fornecimento de todos os materiais e a carga da areia e brita, exclui o lançamento do concreto e o transporte da areia e da brita)</t>
  </si>
  <si>
    <t>RO-00808</t>
  </si>
  <si>
    <t>Concreto fck = 30 MPa para projeção via seca - confecção em betoneira - areia e brita comerciais (Execução, incluindo fornecimento e carga dos materiais, exclui transporte)</t>
  </si>
  <si>
    <t>RO-00809</t>
  </si>
  <si>
    <t>Concreto fck = 30 MPa para projeção via seca - confecção em betoneira - areia extraída e brita produzida (Execução, incluindo fornecimento e carga dos materiais, exclui transporte)</t>
  </si>
  <si>
    <t>RO-00810</t>
  </si>
  <si>
    <t>Concreto fck = 40 MPa para projeção via seca - confecção em betoneira - areia e brita comerciais (Execução, incluindo fornecimento e carga dos materiais, exclui transporte)</t>
  </si>
  <si>
    <t>RO-00811</t>
  </si>
  <si>
    <t>Concreto fck = 40 MPa para projeção via seca - confecção em betoneira - areia extraída e brita produzida (Execução, incluindo fornecimento e carga dos materiais, exclui transporte)</t>
  </si>
  <si>
    <t>RO-00557</t>
  </si>
  <si>
    <t>Concreto magro confeccionado em betoneira e lançamento manual - areia e brita comerciais (Execução, incluindo fornecimento de todos os materiais e a carga da areia e brita, exclui transporte da areia e da brita)</t>
  </si>
  <si>
    <t>RO-00558</t>
  </si>
  <si>
    <t>Concreto magro confeccionado em betoneira e lançamento manual - areia extraída e brita produzida (Execução, incluindo fornecimento de todos os materiais e a carga da areia e brita, exclui transporte da areia e da brita)</t>
  </si>
  <si>
    <t>RO-00577</t>
  </si>
  <si>
    <t>Concreto para bombeamento confeccionado em central dosadora de 30 m3/h com fck = 25 MPa - areia e brita comerciais (Execução, incluindo fornecimento de todos os materiais e a carga da areia e brita, exclui o lançamento do concreto e o transporte da areia e da brita)</t>
  </si>
  <si>
    <t>RO-00578</t>
  </si>
  <si>
    <t>Concreto para bombeamento confeccionado em central dosadora de 30 m3/h com fck = 25 MPa - areia extraída e brita produzida (Execução, incluindo fornecimento de todos os materiais e a carga da areia e brita, exclui o lançamento do concreto e o transporte da areia e da brita)</t>
  </si>
  <si>
    <t>RO-00579</t>
  </si>
  <si>
    <t>Concreto para bombeamento confeccionado em central dosadora de 30 m3/h com fck = 30 MPa - areia e brita comerciais (Execução, incluindo fornecimento de todos os materiais e a carga da areia e brita, exclui o lançamento do concreto e o transporte da areia e da brita)</t>
  </si>
  <si>
    <t>RO-00580</t>
  </si>
  <si>
    <t>Concreto para bombeamento confeccionado em central dosadora de 30 m3/h com fck = 30 MPa - areia extraída e brita produzida (Execução, incluindo fornecimento de todos os materiais e a carga da areia e brita, exclui o lançamento do concreto e o transporte da areia e da brita)</t>
  </si>
  <si>
    <t>RO-00581</t>
  </si>
  <si>
    <t>Concreto para bombeamento confeccionado em central dosadora de 30 m3/h com fck = 35 MPa - areia e brita comerciais (Execução, incluindo fornecimento de todos os materiais e a carga da areia e brita, exclui o lançamento do concreto e o transporte da areia e da brita)</t>
  </si>
  <si>
    <t>RO-00582</t>
  </si>
  <si>
    <t>Concreto para bombeamento confeccionado em central dosadora de 30 m3/h com fck = 35 MPa - areia extraída e brita produzida (Execução, incluindo fornecimento de todos os materiais e a carga da areia e brita, exclui o lançamento do concreto e o transporte da areia e da brita)</t>
  </si>
  <si>
    <t>RO-00583</t>
  </si>
  <si>
    <t>Concreto para bombeamento confeccionado em central dosadora de 30 m3/h com fck = 40 MPa - areia e brita comerciais (Execução, incluindo fornecimento de todos os materiais e a carga da areia e brita, exclui o lançamento do concreto e o transporte da areia e da brita)</t>
  </si>
  <si>
    <t>RO-00584</t>
  </si>
  <si>
    <t>Concreto para bombeamento confeccionado em central dosadora de 30 m3/h com fck = 40 MPa - areia extraída e brita produzida (Execução, incluindo fornecimento de todos os materiais e a carga da areia e brita, exclui o lançamento do concreto e o transporte da areia e da brita)</t>
  </si>
  <si>
    <t>RO-00601</t>
  </si>
  <si>
    <t>Concreto para bombeamento confeccionado em central dosadora de 40 m3/h com fck = 25 MPa - areia e brita comerciais (Execução, incluindo fornecimento de todos os materiais e a carga da areia e brita, exclui o lançamento do concreto e o transporte da areia e da brita)</t>
  </si>
  <si>
    <t>RO-00602</t>
  </si>
  <si>
    <t>Concreto para bombeamento confeccionado em central dosadora de 40 m3/h com fck = 25 MPa - areia extraída e brita produzida (Execução, incluindo fornecimento de todos os materiais e a carga da areia e brita, exclui o lançamento do concreto e o transporte da areia e da brita)</t>
  </si>
  <si>
    <t>RO-00603</t>
  </si>
  <si>
    <t>Concreto para bombeamento confeccionado em central dosadora de 40 m3/h com fck = 30 MPa - areia e brita comerciais (Execução, incluindo fornecimento de todos os materiais e a carga da areia e brita, exclui o lançamento do concreto e o transporte da areia e da brita)</t>
  </si>
  <si>
    <t>RO-00604</t>
  </si>
  <si>
    <t>Concreto para bombeamento confeccionado em central dosadora de 40 m3/h com fck = 30 MPa - areia extraída e brita produzida (Execução, incluindo fornecimento de todos os materiais e a carga da areia e brita, exclui o lançamento do concreto e o transporte da areia e da brita)</t>
  </si>
  <si>
    <t>RO-00605</t>
  </si>
  <si>
    <t>Concreto para bombeamento confeccionado em central dosadora de 40 m3/h com fck = 35 MPa - areia e brita comerciais (Execução, incluindo fornecimento e carga dos materiais, exclui transporte e lançamento)</t>
  </si>
  <si>
    <t>RO-00606</t>
  </si>
  <si>
    <t>Concreto para bombeamento confeccionado em central dosadora de 40 m3/h com fck = 35 MPa - areia extraída e brita produzida (Execução, incluindo fornecimento de todos os materiais e a carga da areia e brita, exclui o lançamento do concreto e o transporte da areia e da brita)</t>
  </si>
  <si>
    <t>RO-00607</t>
  </si>
  <si>
    <t>Concreto para bombeamento confeccionado em central dosadora de 40 m3/h com fck = 40 MPa - areia e brita comerciais (Execução, incluindo fornecimento de todos os materiais e a carga da areia e brita, exclui o lançamento do concreto e o transporte da areia e da brita)</t>
  </si>
  <si>
    <t>RO-00608</t>
  </si>
  <si>
    <t>Concreto para bombeamento confeccionado em central dosadora de 40 m3/h com fck = 40 MPa - areia extraída e brita produzida (Execução, incluindo fornecimento de todos os materiais e a carga da areia e brita, exclui o lançamento do concreto e o transporte da areia e da brita)</t>
  </si>
  <si>
    <t>RO-00802</t>
  </si>
  <si>
    <t>Concreto projetado via seca fck = 30 MPa aplicado em pisos (Execução, incluindo o fornecimento do concreto, exclui o transporte dos agregados)</t>
  </si>
  <si>
    <t>RO-00803</t>
  </si>
  <si>
    <t>Concreto projetado via seca fck = 30 MPa aplicado em superfícies inclinadas e verticais (Execução, incluindo o fornecimento do concreto, exclui o transporte dos agregados)</t>
  </si>
  <si>
    <t>RO-00804</t>
  </si>
  <si>
    <t>Concreto projetado via seca fck = 30 MPa aplicado em teto (Execução, incluindo o fornecimento do concreto, exclui o transporte dos agregados)</t>
  </si>
  <si>
    <t>RO-00805</t>
  </si>
  <si>
    <t>Concreto projetado via seca fck = 40 MPa aplicado em pisos (Execução, incluindo o fornecimento do concreto, exclui o transporte dos agregados)</t>
  </si>
  <si>
    <t>RO-00806</t>
  </si>
  <si>
    <t>Concreto projetado via seca fck = 40 MPa aplicado em superfícies inclinadas e verticais (Execução, incluindo o fornecimento do concreto, exclui o transporte dos agregados)</t>
  </si>
  <si>
    <t>RO-00807</t>
  </si>
  <si>
    <t>Concreto projetado via seca fck = 40 MPa aplicado em teto (Execução, incluindo o fornecimento do concreto, exclui o transporte dos agregados)</t>
  </si>
  <si>
    <t>RO-00589</t>
  </si>
  <si>
    <t>Concreto submerso confeccionado em central dosadora de 30 m3/h com fck = 25 MPa - areia e brita comerciais (Execução, incluindo fornecimento de todos os materiais e a carga da areia e brita, exclui o lançamento do concreto e o transporte da areia e da brita)</t>
  </si>
  <si>
    <t>RO-00590</t>
  </si>
  <si>
    <t>Concreto submerso confeccionado em central dosadora de 30 m3/h com fck = 25 MPa - areia extraída e brita produzida (Execução, incluindo fornecimento de todos os materiais e a carga da areia e brita, exclui o lançamento do concreto e o transporte da areia e da brita)</t>
  </si>
  <si>
    <t>RO-00611</t>
  </si>
  <si>
    <t>Lançamento livre de concreto usinado em central dosadora de 30 m3/h por meio de caminhão betoneira</t>
  </si>
  <si>
    <t>RO-00614</t>
  </si>
  <si>
    <t>Lançamento livre de concreto usinado em central dosadora de 40 m3/h por meio de caminhão betoneira</t>
  </si>
  <si>
    <t>RO-00609</t>
  </si>
  <si>
    <t>Lançamento manual de concreto usinado em central dosadora de 30 m3/h</t>
  </si>
  <si>
    <t>RO-00610</t>
  </si>
  <si>
    <t>Lançamento manual de concreto usinado em central dosadora de 40 m3/h</t>
  </si>
  <si>
    <t>RO-00613</t>
  </si>
  <si>
    <t>Lançamento mecânico de concreto usinado em central dosadora de 30 m3/h com bomba lança sobre chassi com capacidade de 50 m3/h</t>
  </si>
  <si>
    <t>RO-00612</t>
  </si>
  <si>
    <t>Lançamento mecânico de concreto usinado em central dosadora de 30 m3/h com bomba rebocável com capacidade de 30 m3/h</t>
  </si>
  <si>
    <t>RO-00616</t>
  </si>
  <si>
    <t>Lançamento mecânico de concreto usinado em central dosadora de 40 m3/h com bomba lança sobre chassi com capacidade de 41 m3/h</t>
  </si>
  <si>
    <t>RO-00615</t>
  </si>
  <si>
    <t>Lançamento mecânico de concreto usinado em central dosadora de 40 m3/h com bomba lança sobre chassi com capacidade de 50 m3/h</t>
  </si>
  <si>
    <t>RO-00556</t>
  </si>
  <si>
    <t>Microconcreto confeccionado em misturador e lançamento manual para reparos e grauteamento (Execução, incluindo fornecimento e carga dos materiais, exclui transporte)</t>
  </si>
  <si>
    <t>RO-00544</t>
  </si>
  <si>
    <t>Tela de aço eletrossoldada - fornecimento, preparo e colocação</t>
  </si>
  <si>
    <t>RO-00545</t>
  </si>
  <si>
    <t>Treliça nervurada com três barras longitudinais interligadas por duas diagonais sinusoidal - fornecimento e instalação</t>
  </si>
  <si>
    <t>Índice Nacional de Construção Civil</t>
  </si>
  <si>
    <t>RO-2088</t>
  </si>
  <si>
    <t>Chumbador de aço CA-50 - D = 20 mm, com capacidade de 80 kN - ancorado na rocha com injeção de nata de cimento - fornecimento, perfuração e instalação</t>
  </si>
  <si>
    <t>RO-2089</t>
  </si>
  <si>
    <t>Chumbador de aço CA-50 - D = 25 mm, com capacidade de 130 kN - ancorado na rocha com injeção de nata de cimento - fornecimento, perfuração e instalação</t>
  </si>
  <si>
    <t>RO-2090</t>
  </si>
  <si>
    <t>Chumbador de aço CA-50 - D = 32 mm, com capacidade de 200 kN - ancorado na rocha com injeção de nata de cimento - fornecimento, perfuração e instalação</t>
  </si>
  <si>
    <t>RO-2091</t>
  </si>
  <si>
    <t>Grampo de aço CA-50 D = 12,5 mm para solo grampeado com capacidade de 30 kN - fornecimento e instalação - exceto perfuração</t>
  </si>
  <si>
    <t>RO-2092</t>
  </si>
  <si>
    <t>Grampo de aço CA-50 D = 16,0 mm para solo grampeado com capacidade de 50 kN - fornecimento e instalação - exceto perfuração</t>
  </si>
  <si>
    <t>RO-2093</t>
  </si>
  <si>
    <t>Grampo de aço CA-50 D = 20,0 mm para solo grampeado com capacidade de 80 kN - fornecimento e instalação - exceto perfuração</t>
  </si>
  <si>
    <t>RO-2094</t>
  </si>
  <si>
    <t>Grampo de aço CA-50 D = 25,0 mm para solo grampeado com capacidade de 130 kN - fornecimento e instalação - exceto perfuração</t>
  </si>
  <si>
    <t>RO-2095</t>
  </si>
  <si>
    <t>Grampo de aço CA-50 D = 32,0 mm para solo grampeado com capacidade de 200 kN - fornecimento e instalação - exceto perfuração</t>
  </si>
  <si>
    <t>RO-2096</t>
  </si>
  <si>
    <t>Perfuração para grampos e tirantes em material de 1ª categoria com diâmetro de até 120 mm</t>
  </si>
  <si>
    <t>RO-2097</t>
  </si>
  <si>
    <t>Perfuração para grampos e tirantes em material de 2ª categoria com diâmetro de até 120 mm</t>
  </si>
  <si>
    <t>RO-2098</t>
  </si>
  <si>
    <t>Perfuração para grampos e tirantes em material de 3ª categoria com diâmetro de até 120 mm</t>
  </si>
  <si>
    <t>RO-2099</t>
  </si>
  <si>
    <t>Protensão de tirante permanente de aço D = 30 mm, carga de escoamento = 381,2 kN e carga de ruptura = 457,7 kN - inclusive ancoragem e grauteamento da cabeça</t>
  </si>
  <si>
    <t>RO-2100</t>
  </si>
  <si>
    <t>Protensão de tirante permanente de aço D = 32 mm, carga de escoamento = 441,0 kN e carga de ruptura = 558,0 kN - inclusive ancoragem e grauteamento da cabeça</t>
  </si>
  <si>
    <t>RO-2101</t>
  </si>
  <si>
    <t>Protensão de tirante permanente de aço D = 32 mm, carga de escoamento = 744,8 kN e carga de ruptura = 823,2 kN - inclusive ancoragem e grauteamento da cabeça</t>
  </si>
  <si>
    <t>RO-2102</t>
  </si>
  <si>
    <t>Protensão de tirante permanente de aço D = 40 mm, carga de escoamento = 667,4 kN e carga de ruptura = 800,7 kN - inclusive ancoragem e grauteamento da cabeça</t>
  </si>
  <si>
    <t>RO-2103</t>
  </si>
  <si>
    <t>Protensão de tirante permanente de aço D = 44 mm, carga de escoamento = 879,1 kN e carga de ruptura = 1.124,1 kN - inclusive ancoragem e grauteamento da cabeça</t>
  </si>
  <si>
    <t>RO-2104</t>
  </si>
  <si>
    <t>Protensão de tirante permanente de aço D = 50 mm, carga de escoamento = 972,2 kN e carga de ruptura = 1.166,2 kN - inclusive ancoragem e grauteamento da cabeça</t>
  </si>
  <si>
    <t>RO-2105</t>
  </si>
  <si>
    <t>Protensão de tirante permanente de aço D = 53 mm, carga de escoamento = 1.143,7 kN e carga de ruptura = 1.372,0 kN - inclusive ancoragem e grauteamento da cabeça</t>
  </si>
  <si>
    <t>RO-2106</t>
  </si>
  <si>
    <t>Protensão de tirante permanente de aço D = 57 mm, carga de escoamento = 1.333,8 kN e carga de ruptura = 1.600,3 kN - inclusive ancoragem e grauteamento da cabeça</t>
  </si>
  <si>
    <t>RO-2107</t>
  </si>
  <si>
    <t>Protensão de tirante permanente de aço D = 63 mm, carga de escoamento = 1.715,0 kN e carga de ruptura = 2.058,0 kN - inclusive ancoragem e grauteamento da cabeça</t>
  </si>
  <si>
    <t>RO-2108</t>
  </si>
  <si>
    <t>Protensão de tirante permanente de aço D = 69 mm, carga de escoamento = 1.905,1 kN e carga de ruptura = 2.286,3 kN - inclusive ancoragem e grauteamento da cabeça</t>
  </si>
  <si>
    <t>RO-2109</t>
  </si>
  <si>
    <t>Tirante permanente protendido de aço D = 30 mm, carga de escoamento = 381,2 kN e carga de ruptura = 457,7 kN - exceto perfuração</t>
  </si>
  <si>
    <t>RO-2110</t>
  </si>
  <si>
    <t>Tirante permanente protendido de aço D = 32 mm, carga de escoamento = 441,0 kN e carga de ruptura = 588,0 kN - exceto perfuração</t>
  </si>
  <si>
    <t>RO-2111</t>
  </si>
  <si>
    <t>Tirante permanente protendido de aço D = 32 mm carga de escoamento = 744,8 kN e carga de ruptura = 823,2 kN - exceto perfuração</t>
  </si>
  <si>
    <t>RO-2112</t>
  </si>
  <si>
    <t>Tirante permanente protendido de aço D = 40 mm, carga de escoamento = 667,4 kN e carga de ruptura = 800,7 kN - exceto perfuração</t>
  </si>
  <si>
    <t>RO-2113</t>
  </si>
  <si>
    <t>Tirante permanente protendido de aço D = 44 mm, carga de escoamento = 879,1 kN e carga de ruptura = 1.124,1 kN - exceto perfuração</t>
  </si>
  <si>
    <t>RO-2114</t>
  </si>
  <si>
    <t>Tirante permanente protendido de aço D = 50 mm carga de escoamento = 972,2 kN e carga de ruptura = 1.166,2 kN - exceto perfuração</t>
  </si>
  <si>
    <t>RO-2115</t>
  </si>
  <si>
    <t>Tirante permanente protendido de aço D = 53 mm, carga de escoamento = 1.143,7 kN e carga de ruptura = 1.372,0 kN - exceto perfuração</t>
  </si>
  <si>
    <t>RO-2116</t>
  </si>
  <si>
    <t>Tirante permanente protendido de aço D = 57 mm, carga de escoamento = 1.333,8 kN e carga de ruptura = 1.600,3 kN - exceto perfuração</t>
  </si>
  <si>
    <t>RO-2117</t>
  </si>
  <si>
    <t>Tirante permanente protendido de aço D = 63 mm, carga de escoamento = 1.715,0 kN e carga de ruptura = 2.058,0 kN - exceto perfuração</t>
  </si>
  <si>
    <t>RO-2118</t>
  </si>
  <si>
    <t>Tirante permanente protendido de aço D = 69 mm, carga de escoamento = 1.905,1 kN e carga de ruptura = 2.286,3 kN - exceto perfuração</t>
  </si>
  <si>
    <t>Composições Auxiliares</t>
  </si>
  <si>
    <t>RO-2158</t>
  </si>
  <si>
    <t>Apoio náutico para a colocação da armação em camisa metálica</t>
  </si>
  <si>
    <t>RO-2161</t>
  </si>
  <si>
    <t>Apoio náutico para a escavação com perfuratriz tipo Wirth em rocha de alta dureza e alta abrasão - resistência à compressão acima de 80 MPa - D = 600 a 1.800 mm</t>
  </si>
  <si>
    <t>RO-2159</t>
  </si>
  <si>
    <t>Apoio náutico para a execução da concretagem de camisas metálicas</t>
  </si>
  <si>
    <t>RO-2160</t>
  </si>
  <si>
    <t>Apoio náutico para a execução da cravação de camisa metálica D = 600 a 1.800 mm</t>
  </si>
  <si>
    <t>RO-01150</t>
  </si>
  <si>
    <t>Areia extraída com draga de sucção tipo bomba (Produção, incluindo a carga para transporte)</t>
  </si>
  <si>
    <t>RO-01151</t>
  </si>
  <si>
    <t>Areia extraída com escavadeira hidráulica de longo alcance (Produção, incluindo a carga para transporte)</t>
  </si>
  <si>
    <t>RO-01152</t>
  </si>
  <si>
    <t>Areia extraída com trator e carregadeira (Produção, incluindo a carga para transporte)</t>
  </si>
  <si>
    <t>RO-00951</t>
  </si>
  <si>
    <t>Argamassa autoadensável confeccionada em misturador e lançamento manual para reparos e grauteamento (Execução, incluindo fornecimento, carga e transporte de todos os materiais)</t>
  </si>
  <si>
    <t>RO-00944</t>
  </si>
  <si>
    <t>Argamassa confeccionada em betoneira e lançamento manual de cimento, cal hidratada e areia 1:0,5:3,5 - areia comercial (Execução, incluindo fornecimento, carga e transporte de todos os materiais)</t>
  </si>
  <si>
    <t>RO-00945</t>
  </si>
  <si>
    <t>Argamassa confeccionada em betoneira e lançamento manual de cimento, cal hidratada e areia 1:0,5:3,5 - areia extraída (Execução, incluindo fornecimento, carga e transporte de todos os materiais)</t>
  </si>
  <si>
    <t>RO-00942</t>
  </si>
  <si>
    <t>Argamassa confeccionada em betoneira e lançamento manual de cimento e areia 1:3 - areia comercial (Execução, incluindo fornecimento, carga e transporte de todos os materiais)</t>
  </si>
  <si>
    <t>RO-00943</t>
  </si>
  <si>
    <t>Argamassa confeccionada em betoneira e lançamento manual de cimento e areia 1:3 - areia extraída (Execução, incluindo fornecimento, carga e transporte de todos os materiais)</t>
  </si>
  <si>
    <t>RO-00948</t>
  </si>
  <si>
    <t>Argamassa confeccionada em betoneira e lançamento manual de cimento e areia 1:3 com 1,25% de silicato de alumínio - areia comercial (Execução, incluindo fornecimento, carga e transporte de todos os materiais)</t>
  </si>
  <si>
    <t>RO-00949</t>
  </si>
  <si>
    <t>Argamassa confeccionada em betoneira e lançamento manual de cimento e areia 1:3 com 1,25% de silicato de alumínio - areia extraída (Execução, incluindo fornecimento, carga e transporte de todos os materiais)</t>
  </si>
  <si>
    <t>RO-00946</t>
  </si>
  <si>
    <t>Argamassa confeccionada em betoneira e lançamento manual de cimento e areia 1:3 com 8% de microssílica - areia comercial (Execução, incluindo fornecimento, carga e transporte de todos os materiais)</t>
  </si>
  <si>
    <t>RO-00947</t>
  </si>
  <si>
    <t>Argamassa confeccionada em betoneira e lançamento manual de cimento e areia 1:3 com 8% de microssílica - areia extraída (Execução, incluindo fornecimento, carga e transporte de todos os materiais)</t>
  </si>
  <si>
    <t>RO-00950</t>
  </si>
  <si>
    <t>Argamassa confeccionada em misturador e lançamento manual para reparos e grauteamento (Execução, incluindo fornecimento, carga e transporte de todos os materiais)</t>
  </si>
  <si>
    <t>RO-01171</t>
  </si>
  <si>
    <t>Argamassa de solo-cimento com 10% de cimento e material de jazida - preparo e injeção em bueiro metálico sem interrupção de tráfego (tunnel liner) (Execução, incluindo fornecimento dos materiais)</t>
  </si>
  <si>
    <t>RO-01148</t>
  </si>
  <si>
    <t>Brita produzida em central de britagem de 80 m3/h (Produção, incluindo a carga para transporte)</t>
  </si>
  <si>
    <t>RO-19725</t>
  </si>
  <si>
    <t>Calandragem de chapa metálica com espessura de 5,00 mm</t>
  </si>
  <si>
    <t>RO-00827</t>
  </si>
  <si>
    <t>Carga e manobra de aduelas de concreto pré-moldadas em cavalo mecânico com semirreboque 22 t - carga com caminhão guindauto de 45 t.m</t>
  </si>
  <si>
    <t>RO-00831</t>
  </si>
  <si>
    <t>Carga, manobra e descarga de agregados ou solos em caminhão basculante de 12 m³ - carga com carregadeira de 3,40 m³ e descarga em distribuidor autopropelido</t>
  </si>
  <si>
    <t>RO-00832</t>
  </si>
  <si>
    <t>Carga, manobra e descarga de agregados ou solos em caminhão basculante de 12 m³ - carga com carregadeira de 3,40 m³ e descarga em distribuidor rebocável</t>
  </si>
  <si>
    <t>RO-00833</t>
  </si>
  <si>
    <t>Carga, manobra e descarga de agregados ou solos em caminhão basculante de 12 m³ - carga com carregadeira de 3,40 m³ e descarga livre</t>
  </si>
  <si>
    <t>RO-00828</t>
  </si>
  <si>
    <t>Carga, manobra e descarga de agregados ou solos em caminhão basculante de 12 m³ - carga com carregadeira de 3,40 m³ (exclusa) e descarga em distribuidor autopropelido</t>
  </si>
  <si>
    <t>RO-00829</t>
  </si>
  <si>
    <t>Carga, manobra e descarga de agregados ou solos em caminhão basculante de 12 m³ - carga com carregadeira de 3,40 m³ (exclusa) e descarga em distribuidor rebocável</t>
  </si>
  <si>
    <t>RO-00830</t>
  </si>
  <si>
    <t>Carga, manobra e descarga de agregados ou solos em caminhão basculante de 12 m³ - carga com carregadeira de 3,40 m³ (exclusa) e descarga livre</t>
  </si>
  <si>
    <t>RO-00834</t>
  </si>
  <si>
    <t>Carga, manobra e descarga de agregados ou solos em caminhão basculante de 12 m³ - carga com escavadeira de 1,40 m³ (exclusa) e descarga livre</t>
  </si>
  <si>
    <t>RO-00836</t>
  </si>
  <si>
    <t>Carga, manobra e descarga de agregados ou solos em caminhão basculante de 12 m³ - carga em usina de solos de 300 t/h e descarga em distribuidor autopropelido</t>
  </si>
  <si>
    <t>RO-00837</t>
  </si>
  <si>
    <t>Carga, manobra e descarga de agregados ou solos em caminhão basculante de 12 m³ - carga em usina de solos de 300 t/h e descarga em vibroacabadora</t>
  </si>
  <si>
    <t>RO-00838</t>
  </si>
  <si>
    <t>Carga, manobra e descarga de agregados ou solos em caminhão basculante de 12 m³ - carga em usina de solos de 300 t/h e descarga livre</t>
  </si>
  <si>
    <t>RO-00835</t>
  </si>
  <si>
    <t>Carga, manobra e descarga de agregados ou solos em caminhão basculante de 12 m³ - carga em usina de 60 t/h (PMF) e descarga livre</t>
  </si>
  <si>
    <t>RO-00842</t>
  </si>
  <si>
    <t>Carga, manobra e descarga de agregados ou solos em caminhão basculante de 6 m³ - carga com carregadeira de 1,72 m³ e descarga em distribuidor autopropelido</t>
  </si>
  <si>
    <t>RO-00843</t>
  </si>
  <si>
    <t>Carga, manobra e descarga de agregados ou solos em caminhão basculante de 6 m³ - carga com carregadeira de 1,72 m³ e descarga em distribuidor rebocável</t>
  </si>
  <si>
    <t>RO-00844</t>
  </si>
  <si>
    <t>Carga, manobra e descarga de agregados ou solos em caminhão basculante de 6 m³ - carga com carregadeira de 1,72 m³ e descarga livre</t>
  </si>
  <si>
    <t>RO-00839</t>
  </si>
  <si>
    <t>Carga, manobra e descarga de agregados ou solos em caminhão basculante de 6 m³ - carga com carregadeira de 1,72 m³ (exclusa) e descarga em distribuidor autopropelido</t>
  </si>
  <si>
    <t>RO-00840</t>
  </si>
  <si>
    <t>Carga, manobra e descarga de agregados ou solos em caminhão basculante de 6 m³ - carga com carregadeira de 1,72 m³ (exclusa) e descarga em distribuidor rebocável</t>
  </si>
  <si>
    <t>RO-00841</t>
  </si>
  <si>
    <t>Carga, manobra e descarga de agregados ou solos em caminhão basculante de 6 m³ - carga com carregadeira de 1,72 m³ (exclusa) e descarga livre</t>
  </si>
  <si>
    <t>RO-00846</t>
  </si>
  <si>
    <t>Carga, manobra e descarga de agregados ou solos em caminhão basculante de 6 m³ - carga com escavadeira de 1,40 m³ e descarga livre</t>
  </si>
  <si>
    <t>RO-00845</t>
  </si>
  <si>
    <t>Carga, manobra e descarga de agregados ou solos em caminhão basculante de 6 m³ - carga com escavadeira de 1,40 m³ (exclusa) e descarga livre</t>
  </si>
  <si>
    <t>RO-15594</t>
  </si>
  <si>
    <t>Carga, manobra e descarga de agregados ou solos em caminhão basculante de 6 m³ - carga manual e descarga livre</t>
  </si>
  <si>
    <t>RO-15289</t>
  </si>
  <si>
    <t>Carga, manobra e descarga de agregados ou solos em caminhão basculante de 6,00 m³ - carga com minicarregadeira de 0,45 m³ (exclusa) e descarga livre</t>
  </si>
  <si>
    <t>RO-00848</t>
  </si>
  <si>
    <t>Carga, manobra e descarga de blocos de rocha em caminhão basculante de 8 m³ - carga com escavadeira de 1,40 m³ e descarga livre</t>
  </si>
  <si>
    <t>RO-00847</t>
  </si>
  <si>
    <t>Carga, manobra e descarga de blocos de rocha em caminhão basculante de 8 m³ - carga com escavadeira de 1,40 m³ (exclusa) e descarga livre</t>
  </si>
  <si>
    <t>RO-00849</t>
  </si>
  <si>
    <t>Carga, manobra e descarga de blocos de rocha em caminhão basculante de 8 m³ - carga com retroescavadeira de 0,29 m³ e descarga livre</t>
  </si>
  <si>
    <t>RO-00850</t>
  </si>
  <si>
    <t>Carga, manobra e descarga de cimento ou cal a granel em caminhão silo de 30 m³</t>
  </si>
  <si>
    <t>RO-00851</t>
  </si>
  <si>
    <t>Carga, manobra e descarga de concreto asfáltico com borracha em caminhão basculante de 12 m³ - carga em usina de asfalto 120 t/h e descarga em vibroacabadora</t>
  </si>
  <si>
    <t>RO-15294</t>
  </si>
  <si>
    <t>Carga, manobra e descarga de concreto asfáltico com borracha em caminhão basculante de 6,00 m³ - carga em usina de asfalto 75 t/h e descarga em vibroacabadora</t>
  </si>
  <si>
    <t>RO-00852</t>
  </si>
  <si>
    <t>Carga, manobra e descarga de concreto com caminhão betoneira de 8 m³ - carga em central de concreto de 30 m³/h e descarga livre</t>
  </si>
  <si>
    <t>RO-00853</t>
  </si>
  <si>
    <t>Carga, manobra e descarga de concreto com caminhão betoneira de 8 m³ - carga em central de concreto de 40 m³/h e descarga livre</t>
  </si>
  <si>
    <t>RO-6135</t>
  </si>
  <si>
    <t>Carga, manobra e descarga de concreto de cimento em caminhão basculante de 7 m³ - carga em central de concreto de 150 m³/h e descarga em vibroacabadora</t>
  </si>
  <si>
    <t>RO-6139</t>
  </si>
  <si>
    <t>Carga, manobra e descarga de fresagem contínua solta - espessura de 2,0 cm em caminhão basculante de 12 m³ - carga com fresadora e descarga livre</t>
  </si>
  <si>
    <t>RO-6140</t>
  </si>
  <si>
    <t>Carga, manobra e descarga de fresagem contínua solta - espessura de 3,0 cm em caminhão basculante de 12 m³ - carga com fresadora e descarga livre</t>
  </si>
  <si>
    <t>RO-6141</t>
  </si>
  <si>
    <t>Carga, manobra e descarga de fresagem contínua solta - espessura de 4,0 cm em caminhão basculante de 12 m³ - carga com fresadora e descarga livre</t>
  </si>
  <si>
    <t>RO-6142</t>
  </si>
  <si>
    <t>Carga, manobra e descarga de fresagem contínua solta - espessura de 5,0 cm em caminhão basculante de 12 m³ - carga com fresadora e descarga livre</t>
  </si>
  <si>
    <t>RO-6143</t>
  </si>
  <si>
    <t>Carga, manobra e descarga de fresagem descontínua solta - espessura de 2,0 cm em caminhão basculante de 12 m³ - carga com fresadora e descarga livre</t>
  </si>
  <si>
    <t>RO-6144</t>
  </si>
  <si>
    <t>Carga, manobra e descarga de fresagem descontínua solta - espessura de 3,0 cm em caminhão basculante de 12 m³ - carga com fresadora e descarga livre</t>
  </si>
  <si>
    <t>RO-6145</t>
  </si>
  <si>
    <t>Carga, manobra e descarga de fresagem descontínua solta - espessura de 4,0 cm em caminhão basculante de 12 m³ - carga com fresadora e descarga livre</t>
  </si>
  <si>
    <t>RO-6146</t>
  </si>
  <si>
    <t>Carga, manobra e descarga de fresagem descontínua solta - espessura de 5,0 cm em caminhão basculante de 12 m³ - carga com fresadora e descarga livre</t>
  </si>
  <si>
    <t>RO-15319</t>
  </si>
  <si>
    <t>Carga, manobra e descarga de fresagem descontínua solta para correção de defeitos - espessura de 2,00 cm em caminhão basculante de 6,00 m³ - carga com fresadora e descarga livre</t>
  </si>
  <si>
    <t>RO-15320</t>
  </si>
  <si>
    <t>Carga, manobra e descarga de fresagem descontínua solta para correção de defeitos - espessura de 3,00 cm em caminhão basculante de 6,00 m³ - carga com fresadora e descarga livre</t>
  </si>
  <si>
    <t>RO-15322</t>
  </si>
  <si>
    <t>Carga, manobra e descarga de fresagem descontínua solta para correção de defeitos - espessura de 4,00 cm em caminhão basculante de 6,00 m³ - carga com fresadora e descarga livre</t>
  </si>
  <si>
    <t>RO-15324</t>
  </si>
  <si>
    <t>Carga, manobra e descarga de fresagem descontínua solta para correção de defeitos - espessura de 5,00 cm em caminhão basculante de 6,00 m³ - carga com fresadora e descarga livre</t>
  </si>
  <si>
    <t>RO-00854</t>
  </si>
  <si>
    <t>Carga, manobra e descarga de materiais diversos em caminhão carroceria com capacidade de 11 t e com guindauto de 45 t.m</t>
  </si>
  <si>
    <t>RO-14077</t>
  </si>
  <si>
    <t>Carga, manobra e descarga de materiais diversos em caminhão carroceria com capacidade de 3,10 t e cabine suplementar para 4 passageiros - carga e descarga manuais</t>
  </si>
  <si>
    <t>RO-14076</t>
  </si>
  <si>
    <t>Carga, manobra e descarga de materiais diversos em caminhão carroceria com capacidade de 5,40 t e cabine suplementar para 6 passageiros - carga e descarga manuais</t>
  </si>
  <si>
    <t>RO-00855</t>
  </si>
  <si>
    <t>Carga, manobra e descarga de materiais diversos em caminhão carroceria com capacidade de 7 t e com guindauto de 20 t.m</t>
  </si>
  <si>
    <t>RO-00856</t>
  </si>
  <si>
    <t>Carga, manobra e descarga de materiais diversos em caminhão carroceria de 15 t - carga e descarga com caminhão guindauto de 20 t.m</t>
  </si>
  <si>
    <t>RO-00857</t>
  </si>
  <si>
    <t>Carga, manobra e descarga de materiais diversos em caminhão carroceria de 15 t - carga e descarga manuais</t>
  </si>
  <si>
    <t>RO-00858</t>
  </si>
  <si>
    <t>Carga, manobra e descarga de materiais diversos em caminhão carroceria de 5 t - carga e descarga manuais</t>
  </si>
  <si>
    <t>RO-00859</t>
  </si>
  <si>
    <t>Carga, manobra e descarga de materiais diversos em caminhão carroceria de 9 t - carga e descarga manuais</t>
  </si>
  <si>
    <t>RO-00860</t>
  </si>
  <si>
    <t>Carga, manobra e descarga de material demolido em caminhão basculante de 6 m³ - carga com carregadeira de 1,72 m³ e descarga livre</t>
  </si>
  <si>
    <t>RO-14086</t>
  </si>
  <si>
    <t>Carga, manobra e descarga de material demolido em caminhão basculante de 6 m³ - carga manual e descarga livre</t>
  </si>
  <si>
    <t>RO-00861</t>
  </si>
  <si>
    <t>Carga, manobra e descarga de mistura betuminosa a frio em caminhão basculante de 12 m³ - carga em usina de 60 t/h (PMF) e descarga em vibroacabadora</t>
  </si>
  <si>
    <t>RO-00862</t>
  </si>
  <si>
    <t>Carga, manobra e descarga de mistura betuminosa a frio em caminhão basculante de 6 m³ - carga em usina de 60 t/h (PMF) e descarga em vibroacabadora</t>
  </si>
  <si>
    <t>RO-00863</t>
  </si>
  <si>
    <t>Carga, manobra e descarga de mistura betuminosa a frio em caminhão basculante de 6 m³ - carga em usina de 60 t/h (PMF) e descarga manual</t>
  </si>
  <si>
    <t>RO-00864</t>
  </si>
  <si>
    <t>Carga, manobra e descarga de mistura betuminosa a quente em caminhão basculante de 12 m³ - carga em usina de asfalto 120 t/h e descarga em vibroacabadora</t>
  </si>
  <si>
    <t>RO-00865</t>
  </si>
  <si>
    <t>Carga, manobra e descarga de mistura betuminosa a quente em caminhão basculante de 6 m³ - carga em usina de asfalto 120 t/h e descarga em vibroacabadora</t>
  </si>
  <si>
    <t>RO-00866</t>
  </si>
  <si>
    <t>Carga, manobra e descarga de mistura betuminosa a quente em caminhão basculante de 6 m³ - carga em usina de asfalto 120 t/h e descarga manual</t>
  </si>
  <si>
    <t>RO-15291</t>
  </si>
  <si>
    <t>Carga, manobra e descarga de mistura betuminosa a quente em caminhão basculante de 6,00 m³ - carga em usina de asfalto 75 t/h e descarga em vibroacabadora</t>
  </si>
  <si>
    <t>RO-00867</t>
  </si>
  <si>
    <t>Carga, manobra e descarga de mistura betuminosa a quente em caminhão com caçamba térmica de 6 m³ - carga em usina de asfalto de 120 t/h e descarga manual</t>
  </si>
  <si>
    <t>RO-00868</t>
  </si>
  <si>
    <t>Carga, manobra e descarga de trituração de galhos e troncos em caminhão basculante de 6 m³ - carga com trituradora e descarga livre</t>
  </si>
  <si>
    <t>RO-00872</t>
  </si>
  <si>
    <t>Carga, manobra e descarga de vigas pré-moldadas de até 500 kN em cavalo mecânico com dolly de 4 eixos com capacidade de 57 t</t>
  </si>
  <si>
    <t>RO-00869</t>
  </si>
  <si>
    <t>Carga, manobra e descarga de vigas pré-moldadas de 1.000 a 1.250 kN em cavalo mecânico com reboques de 5 e 4 eixos com capacidade de 130 t</t>
  </si>
  <si>
    <t>RO-00870</t>
  </si>
  <si>
    <t>Carga, manobra e descarga de vigas pré-moldadas de 500 a 750 kN em cavalo mecânico com dollys de 3 e 4 eixos com capacidade de 77 t</t>
  </si>
  <si>
    <t>RO-00871</t>
  </si>
  <si>
    <t>Carga, manobra e descarga de vigas pré-moldadas de 750 a 1.000 kN em cavalo mecânico com dollys de 5 e 4 eixos com capacidade de 111 t</t>
  </si>
  <si>
    <t>RO-5953</t>
  </si>
  <si>
    <t>Chumbador de expansão controlada por torque para concreto D = 12,50 mm - fornecimento e instalação</t>
  </si>
  <si>
    <t>RO-5951</t>
  </si>
  <si>
    <t>Chumbador de expansão controlada por torque para concreto D = 19,00 mm - fornecimento e instalação</t>
  </si>
  <si>
    <t>RO-6114</t>
  </si>
  <si>
    <t>Chumbador de expansão controlada por torque para concreto D = 25,00 mm - fornecimento e instalação</t>
  </si>
  <si>
    <t>RO-14073</t>
  </si>
  <si>
    <t>Concreto asfáltico usinado em usina de asfalto contínua 75 t/h - faixa C - areia e brita comerciais (Execução, incluindo a usinagem, o fornecimento e a carga da areia, brita e massa, exclui o transporte da areia, brita e massa e o fornecimento e transporte do material betuminoso)</t>
  </si>
  <si>
    <t>RO-00991</t>
  </si>
  <si>
    <t>Concreto autoadensável com silicato de alumínio confeccionado em central dosadora de 30 m3/h com fck = 25 Mpa - areia e brita comerciais (Execução, incluindo fornecimento, carga e transporte de todos os materiais, exclui o lançamento)</t>
  </si>
  <si>
    <t>RO-00992</t>
  </si>
  <si>
    <t>Concreto autoadensável com silicato de alumínio confeccionado em central dosadora de 30 m3/h com fck = 25 Mpa - areia extraída e brita produzida (Execução, incluindo fornecimento, carga e transporte de todos os materiais, exclui o lançamento)</t>
  </si>
  <si>
    <t>RO-00955</t>
  </si>
  <si>
    <t>Concreto ciclópico confeccionado em betoneira e lançamento manual com fck = 15 Mpa - areia, brita e pedra de mão comerciais (Execução, incluindo fornecimento, carga e transporte de todos os materiais)</t>
  </si>
  <si>
    <t>RO-00956</t>
  </si>
  <si>
    <t>Concreto ciclópico confeccionado em betoneira e lançamento manual com fck = 15 Mpa - areia extraída, brita e pedra de mão produzidas (Execução, incluindo fornecimento, carga e transporte de todos os materiais)</t>
  </si>
  <si>
    <t>RO-00957</t>
  </si>
  <si>
    <t>Concreto ciclópico confeccionado em betoneira e lançamento manual com fck = 20 MPa - areia, brita e pedra de mão comerciais (Execução, incluindo fornecimento, carga e transporte de todos os materiais)</t>
  </si>
  <si>
    <t>RO-00958</t>
  </si>
  <si>
    <t>Concreto ciclópico confeccionado em betoneira e lançamento manual com fck = 20 Mpa - areia extraída, brita e pedra de mão produzidas (Execução, incluindo fornecimento, carga e transporte de todos os materiais)</t>
  </si>
  <si>
    <t>RO-00987</t>
  </si>
  <si>
    <t>Concreto com 10% de microssílica confeccionado em central dosadora de 30 m3/h com fck = 45 Mpa - areia e brita comerciais (Execução, incluindo fornecimento, carga e transporte de todos os materiais, exclui o lançamento)</t>
  </si>
  <si>
    <t>RO-00988</t>
  </si>
  <si>
    <t>Concreto com 10% de microssílica confeccionado em central dosadora de 30 m3/h com fck = 45 Mpa - areia extraída e brita produzida (Execução, incluindo fornecimento, carga e transporte de todos os materiais, exclui o lançamento)</t>
  </si>
  <si>
    <t>RO-00985</t>
  </si>
  <si>
    <t>Concreto com 8% de microssílica confeccionado em central dosadora de 30 m3/h com fck = 40 Mpa - areia e brita comerciais (Execução, incluindo fornecimento, carga e transporte de todos os materiais, exclui o lançamento)</t>
  </si>
  <si>
    <t>RO-00986</t>
  </si>
  <si>
    <t>Concreto com 8% de microssílica confeccionado em central dosadora de 30 m3/h com fck = 40 Mpa - areia extraída e brita produzida (Execução, incluindo fornecimento, carga e transporte de todos os materiais, exclui o lançamento)</t>
  </si>
  <si>
    <t>RO-00959</t>
  </si>
  <si>
    <t>Concreto confeccionado em betoneira e lançamento manual com fck = 15 MPa - areia e brita comerciais (Execução, incluindo fornecimento, carga e transporte de todos os materiais)</t>
  </si>
  <si>
    <t>RO-00960</t>
  </si>
  <si>
    <t>Concreto confeccionado em betoneira e lançamento manual com fck = 15 MPa - areia extraída e brita produzida (Execução, incluindo fornecimento, carga e transporte de todos os materiais)</t>
  </si>
  <si>
    <t>RO-00961</t>
  </si>
  <si>
    <t>Concreto confeccionado em betoneira e lançamento manual com fck = 20 MPa - areia e brita comerciais (Execução, incluindo fornecimento, carga e transporte de todos os materiais)</t>
  </si>
  <si>
    <t>RO-00962</t>
  </si>
  <si>
    <t>Concreto confeccionado em betoneira e lançamento manual com fck = 20 MPa - areia extraída e brita produzida (Execução, incluindo fornecimento, carga e transporte de todos os materiais)</t>
  </si>
  <si>
    <t>RO-00963</t>
  </si>
  <si>
    <t>Concreto confeccionado em betoneira e lançamento manual com fck = 25 MPa - areia e brita comerciais (Execução, incluindo fornecimento, carga e transporte de todos os materiais)</t>
  </si>
  <si>
    <t>RO-00964</t>
  </si>
  <si>
    <t>Concreto confeccionado em betoneira e lançamento manual com fck = 25 MPa - areia extraída e brita produzida (Execução, incluindo fornecimento, carga e transporte de todos os materiais)</t>
  </si>
  <si>
    <t>RO-00965</t>
  </si>
  <si>
    <t>Concreto confeccionado em betoneira e lançamento manual com fck = 30 MPa - areia e brita comerciais (Execução, incluindo fornecimento, carga e transporte de todos os materiais)</t>
  </si>
  <si>
    <t>RO-00966</t>
  </si>
  <si>
    <t>Concreto confeccionado em betoneira e lançamento manual com fck = 30 MPa - areia extraída e brita produzida (Execução, incluindo fornecimento, carga e transporte de todos os materiais)</t>
  </si>
  <si>
    <t>RO-00969</t>
  </si>
  <si>
    <t>Concreto confeccionado em betoneira e lançamento manual para pré-moldados (mourões) com fck = 25 MPa - areia e brita comerciais (Execução, incluindo fornecimento, carga e transporte de todos os materiais)</t>
  </si>
  <si>
    <t>RO-24324</t>
  </si>
  <si>
    <t>Concreto confeccionado em betoneira e lançamento manual para pré-moldados (mourões) com fck = 25 MPa - areia e brita comerciais (Execução, incluindo fornecimento de todos os materiais e a carga da areia e brita, exclui transporte da areia e da brita)</t>
  </si>
  <si>
    <t>RO-00970</t>
  </si>
  <si>
    <t>Concreto confeccionado em betoneira e lançamento manual para pré-moldados (mourões) com fck = 25 MPa - areia extraída e brita produzida (Execução, incluindo fornecimento, carga e transporte de todos os materiais)</t>
  </si>
  <si>
    <t>RO-24325</t>
  </si>
  <si>
    <t>Concreto confeccionado em betoneira e lançamento manual para pré-moldados (mourões) com fck = 25 MPa - areia extraída e brita produzida (Execução, incluindo fornecimento de todos os materiais e a carga da areia e brita, exclui transporte da areia e da brita)</t>
  </si>
  <si>
    <t>RO-00971</t>
  </si>
  <si>
    <t>Concreto confeccionado em central dosadora de 30 m3/h com fck = 20 MPa - areia e brita comerciais (Execução, incluindo fornecimento, carga e transporte de todos os materiais, exclui o lançamento)</t>
  </si>
  <si>
    <t>RO-00972</t>
  </si>
  <si>
    <t>Concreto confeccionado em central dosadora de 30 m3/h com fck = 20 MPa - areia extraída e brita produzida (Execução, incluindo fornecimento, carga e transporte de todos os materiais, exclui o lançamento)</t>
  </si>
  <si>
    <t>RO-00973</t>
  </si>
  <si>
    <t>Concreto confeccionado em central dosadora de 30 m3/h com fck = 25 MPa - areia e brita comerciais (Execução, incluindo fornecimento, carga e transporte de todos os materiais, exclui o lançamento)</t>
  </si>
  <si>
    <t>RO-00974</t>
  </si>
  <si>
    <t>Concreto confeccionado em central dosadora de 30 m3/h com fck = 25 MPa - areia extraída e brita produzida (Execução, incluindo fornecimento, carga e transporte de todos os materiais, exclui o lançamento)</t>
  </si>
  <si>
    <t>RO-00975</t>
  </si>
  <si>
    <t>Concreto confeccionado em central dosadora de 30 m3/h com fck = 30 MPa - areia e brita comerciais (Execução, incluindo fornecimento, carga e transporte de todos os materiais, exclui o lançamento)</t>
  </si>
  <si>
    <t>RO-00976</t>
  </si>
  <si>
    <t>Concreto confeccionado em central dosadora de 30 m3/h com fck = 30 MPa - areia extraída e brita produzida (Execução, incluindo fornecimento, carga e transporte de todos os materiais, exclui o lançamento)</t>
  </si>
  <si>
    <t>RO-00993</t>
  </si>
  <si>
    <t>Concreto confeccionado em central dosadora de 30 m3/h com fctm,k = 4,5 MPa - areia e brita comerciais (Execução, incluindo fornecimento de todos os materiais e a carga e transporte da areia e brita, exclui o lançamento do concreto)</t>
  </si>
  <si>
    <t>RO-00994</t>
  </si>
  <si>
    <t>Concreto confeccionado em central dosadora de 30 m3/h com fctm,k = 4,5 MPa - areia extraída e brita produzida (Execução, incluindo fornecimento de todos os materiais e a carga e transporte da areia e brita, exclui o lançamento do concreto)</t>
  </si>
  <si>
    <t>RO-00995</t>
  </si>
  <si>
    <t>Concreto confeccionado em central dosadora de 40 m3/h com fck = 20 MPa - areia e brita comerciais (Execução, incluindo fornecimento, carga e transporte de todos os materiais, exclui o lançamento)</t>
  </si>
  <si>
    <t>RO-00996</t>
  </si>
  <si>
    <t>Concreto confeccionado em central dosadora de 40 m3/h com fck = 20 MPa - areia extraída e brita produzida (Execução, incluindo fornecimento, carga e transporte de todos os materiais, exclui o lançamento)</t>
  </si>
  <si>
    <t>RO-00997</t>
  </si>
  <si>
    <t>Concreto confeccionado em central dosadora de 40 m3/h com fck = 25 MPa - areia e brita comerciais (Execução, incluindo fornecimento, carga e transporte de todos os materiais, exclui o lançamento)</t>
  </si>
  <si>
    <t>RO-00998</t>
  </si>
  <si>
    <t>Concreto confeccionado em central dosadora de 40 m3/h com fck = 25 MPa - areia extraída e brita produzida (Execução, incluindo fornecimento, carga e transporte de todos os materiais, exclui o lançamento)</t>
  </si>
  <si>
    <t>RO-00999</t>
  </si>
  <si>
    <t>Concreto confeccionado em central dosadora de 40 m3/h com fck = 30 MPa - areia e brita comerciais (Execução, incluindo fornecimento, carga e transporte de todos os materiais, exclui o lançamento)</t>
  </si>
  <si>
    <t>RO-01000</t>
  </si>
  <si>
    <t>Concreto confeccionado em central dosadora de 40 m3/h com fck = 30 MPa - areia extraída e brita produzida (Execução, incluindo fornecimento, carga e transporte de todos os materiais, exclui o lançamento)</t>
  </si>
  <si>
    <t>RO-00953</t>
  </si>
  <si>
    <t>Concreto magro confeccionado em betoneira e lançamento manual - areia e brita comerciais (Execução, incluindo fornecimento, carga e transporte de todos os materiais)</t>
  </si>
  <si>
    <t>RO-00954</t>
  </si>
  <si>
    <t>Concreto magro confeccionado em betoneira e lançamento manual - areia extraída e brita produzida (Execução, incluindo fornecimento, carga e transporte de todos os materiais)</t>
  </si>
  <si>
    <t>RO-00977</t>
  </si>
  <si>
    <t>Concreto para bombeamento confeccionado em central dosadora de 30 m3/h com fck = 25 MPa - areia e brita comerciais (Execução, incluindo fornecimento, carga e transporte de todos os materiais, exclui o lançamento)</t>
  </si>
  <si>
    <t>RO-00978</t>
  </si>
  <si>
    <t>Concreto para bombeamento confeccionado em central dosadora de 30 m3/h com fck = 25 MPa - areia extraída e brita produzida (Execução, incluindo fornecimento, carga e transporte de todos os materiais, exclui o lançamento)</t>
  </si>
  <si>
    <t>RO-00979</t>
  </si>
  <si>
    <t>Concreto para bombeamento confeccionado em central dosadora de 30 m3/h com fck = 30 MPa - areia e brita comerciais (Execução, incluindo fornecimento, carga e transporte de todos os materiais, exclui o lançamento)</t>
  </si>
  <si>
    <t>RO-00980</t>
  </si>
  <si>
    <t>Concreto para bombeamento confeccionado em central dosadora de 30 m3/h com fck = 30 MPa - areia extraída e brita produzida (Execução, incluindo fornecimento, carga e transporte de todos os materiais, exclui o lançamento)</t>
  </si>
  <si>
    <t>RO-00981</t>
  </si>
  <si>
    <t>Concreto para bombeamento confeccionado em central dosadora de 30 m3/h com fck = 35 MPa - areia e brita comerciais (Execução, incluindo fornecimento, carga e transporte de todos os materiais, exclui o lançamento)</t>
  </si>
  <si>
    <t>RO-00982</t>
  </si>
  <si>
    <t>Concreto para bombeamento confeccionado em central dosadora de 30 m3/h com fck = 35 MPa - areia extraída e brita produzida (Execução, incluindo fornecimento, carga e transporte de todos os materiais, exclui o lançamento)</t>
  </si>
  <si>
    <t>RO-00983</t>
  </si>
  <si>
    <t>Concreto para bombeamento confeccionado em central dosadora de 30 m3/h com fck = 40 MPa - areia e brita comerciais (Execução, incluindo fornecimento, carga e transporte de todos os materiais, exclui o lançamento)</t>
  </si>
  <si>
    <t>RO-00984</t>
  </si>
  <si>
    <t>Concreto para bombeamento confeccionado em central dosadora de 30 m3/h com fck = 40 MPa - areia extraída e brita produzida (Execução, incluindo fornecimento, carga e transporte de todos os materiais, exclui o lançamento)</t>
  </si>
  <si>
    <t>RO-01001</t>
  </si>
  <si>
    <t>Concreto para bombeamento confeccionado em central dosadora de 40 m3/h com fck = 25 MPa - areia e brita comerciais (Execução, incluindo fornecimento, carga e transporte de todos os materiais, exclui o lançamento)</t>
  </si>
  <si>
    <t>RO-01002</t>
  </si>
  <si>
    <t>Concreto para bombeamento confeccionado em central dosadora de 40 m3/h com fck = 25 MPa - areia extraída e brita produzida (Execução, incluindo fornecimento, carga e transporte de todos os materiais, exclui o lançamento)</t>
  </si>
  <si>
    <t>RO-01003</t>
  </si>
  <si>
    <t>Concreto para bombeamento confeccionado em central dosadora de 40 m3/h com fck = 30 MPa - areia e brita comerciais (Execução, incluindo fornecimento, carga e transporte de todos os materiais, exclui o lançamento)</t>
  </si>
  <si>
    <t>RO-01004</t>
  </si>
  <si>
    <t>Concreto para bombeamento confeccionado em central dosadora de 40 m3/h com fck = 30 MPa - areia extraída e brita produzida (Execução, incluindo fornecimento, carga e transporte de todos os materiais, exclui o lançamento)</t>
  </si>
  <si>
    <t>RO-01005</t>
  </si>
  <si>
    <t>Concreto para bombeamento confeccionado em central dosadora de 40 m3/h com fck = 35 MPa - areia e brita comerciais (Execução, incluindo fornecimento, carga e transporte de todos os materiais, exclui o lançamento)</t>
  </si>
  <si>
    <t>RO-01006</t>
  </si>
  <si>
    <t>Concreto para bombeamento confeccionado em central dosadora de 40 m3/h com fck = 35 MPa - areia extraída e brita produzida (Execução, incluindo fornecimento, carga e transporte de todos os materiais, exclui o lançamento)</t>
  </si>
  <si>
    <t>RO-01007</t>
  </si>
  <si>
    <t>Concreto para bombeamento confeccionado em central dosadora de 40 m3/h com fck = 40 MPa - areia e brita comerciais (Execução, incluindo fornecimento, carga e transporte de todos os materiais, exclui o lançamento)</t>
  </si>
  <si>
    <t>RO-01008</t>
  </si>
  <si>
    <t>Concreto para bombeamento confeccionado em central dosadora de 40 m3/h com fck = 40 MPa - areia extraída e brita produzida (Execução, incluindo fornecimento, carga e transporte de todos os materiais, exclui o lançamento)</t>
  </si>
  <si>
    <t>RO-00967</t>
  </si>
  <si>
    <t>Concreto poroso confeccionado em betoneira e lançamento manual para tubos de drenagem com fck = 25 MPa - areia e brita comerciais (Execução, incluindo fornecimento, carga e transporte de todos os materiais)</t>
  </si>
  <si>
    <t>RO-24322</t>
  </si>
  <si>
    <t>Concreto poroso confeccionado em betoneira e lançamento manual para tubos de drenagem com fck = 25 MPa - areia e brita comerciais (Execução, incluindo fornecimento de todos os materiais e a carga da areia e brita, exclui transporte da areia e da brita)</t>
  </si>
  <si>
    <t>RO-00968</t>
  </si>
  <si>
    <t>Concreto poroso confeccionado em betoneira e lançamento manual para tubos de drenagem com fck = 25 MPa - areia extraída e brita produzida (Execução, incluindo fornecimento, carga e transporte de todos os materiais)</t>
  </si>
  <si>
    <t>RO-24323</t>
  </si>
  <si>
    <t>Concreto poroso confeccionado em betoneira e lançamento manual para tubos de drenagem com fck = 25 MPa - areia extraída e brita produzida (Execução, incluindo fornecimento de todos os materiais e a carga da areia e brita, exclui transporte da areia e da brita)</t>
  </si>
  <si>
    <t>RO-00989</t>
  </si>
  <si>
    <t>Concreto submerso confeccionado em central dosadora de 30 m3/h com fck = 25 MPa - areia e brita comerciais (Execução, incluindo fornecimento, carga e transporte de todos os materiais, exclui o lançamento)</t>
  </si>
  <si>
    <t>RO-00990</t>
  </si>
  <si>
    <t>Concreto submerso confeccionado em central dosadora de 30 m3/h com fck = 25 MPa - areia extraída e brita produzida (Execução, incluindo fornecimento, carga e transporte de todos os materiais, exclui o lançamento)</t>
  </si>
  <si>
    <t>RO-01136</t>
  </si>
  <si>
    <t>Confecção de canaleta meia cana D = 0,20 m - areia e brita comerciais (Incluindo fornecimento e transporte de todos os materiais)</t>
  </si>
  <si>
    <t>RO-01137</t>
  </si>
  <si>
    <t>Confecção de canaleta meia cana D = 0,20 m - areia extraída e brita produzida (Incluindo fornecimento e transporte de todos os materiais)</t>
  </si>
  <si>
    <t>RO-01138</t>
  </si>
  <si>
    <t>Confecção de canaleta meia cana D = 0,30 m - areia e brita comerciais (Incluindo fornecimento e transporte de todos os materiais)</t>
  </si>
  <si>
    <t>RO-01139</t>
  </si>
  <si>
    <t>Confecção de canaleta meia cana D = 0,30 m - areia extraída e brita produzida (Incluindo fornecimento e transporte de todos os materiais)</t>
  </si>
  <si>
    <t>RO-01140</t>
  </si>
  <si>
    <t>Confecção de canaleta meia cana D = 0,40 m - areia e brita comerciais (Incluindo fornecimento e transporte de todos os materiais)</t>
  </si>
  <si>
    <t>RO-01141</t>
  </si>
  <si>
    <t>Confecção de canaleta meia cana D = 0,40 m - areia extraída e brita produzida (Incluindo fornecimento e transporte de todos os materiais)</t>
  </si>
  <si>
    <t>RO-01142</t>
  </si>
  <si>
    <t>Confecção de canaleta meia cana D = 0,50 m - areia e brita comerciais (Incluindo fornecimento e transporte de todos os materiais)</t>
  </si>
  <si>
    <t>RO-01143</t>
  </si>
  <si>
    <t>Confecção de canaleta meia cana D = 0,50 m - areia extraída e brita produzida (Incluindo fornecimento e transporte de todos os materiais)</t>
  </si>
  <si>
    <t>RO-01144</t>
  </si>
  <si>
    <t>Confecção de canaleta meia cana D = 0,60 m - areia e brita comerciais (Incluindo fornecimento e transporte de todos os materiais)</t>
  </si>
  <si>
    <t>RO-01145</t>
  </si>
  <si>
    <t>Confecção de canaleta meia cana D = 0,60 m - areia extraída e brita produzida (Incluindo fornecimento e transporte de todos os materiais)</t>
  </si>
  <si>
    <t>RO-01104</t>
  </si>
  <si>
    <t>Confecção de tubos de concreto armado D = 0,60 m PA1 - areia e brita comerciais (Incluindo fornecimento e transporte de todos os materiais)</t>
  </si>
  <si>
    <t>RO-01105</t>
  </si>
  <si>
    <t>Confecção de tubos de concreto armado D = 0,60 m PA1 - areia extraída e brita produzida (Incluindo fornecimento e transporte de todos os materiais)</t>
  </si>
  <si>
    <t>RO-01114</t>
  </si>
  <si>
    <t>Confecção de tubos de concreto armado D = 0,60 m PA2 - areia e brita comerciais (Incluindo fornecimento e transporte de todos os materiais)</t>
  </si>
  <si>
    <t>RO-01115</t>
  </si>
  <si>
    <t>Confecção de tubos de concreto armado D = 0,60 m PA2 - areia extraída e brita produzida (Incluindo fornecimento e transporte de todos os materiais)</t>
  </si>
  <si>
    <t>RO-01124</t>
  </si>
  <si>
    <t>Confecção de tubos de concreto armado D = 0,60 m PA3 - areia e brita comerciais (Incluindo fornecimento e transporte de todos os materiais)</t>
  </si>
  <si>
    <t>RO-01125</t>
  </si>
  <si>
    <t>Confecção de tubos de concreto armado D = 0,60 m PA3 - areia extraída e brita produzida (Incluindo fornecimento e transporte de todos os materiais)</t>
  </si>
  <si>
    <t>RO-01106</t>
  </si>
  <si>
    <t>Confecção de tubos de concreto armado D = 0,80 m PA1 - areia e brita comerciais (Incluindo fornecimento e transporte de todos os materiais)</t>
  </si>
  <si>
    <t>RO-01107</t>
  </si>
  <si>
    <t>Confecção de tubos de concreto armado D = 0,80 m PA1 - areia extraída e brita produzida (Incluindo fornecimento e transporte de todos os materiais)</t>
  </si>
  <si>
    <t>RO-01116</t>
  </si>
  <si>
    <t>Confecção de tubos de concreto armado D = 0,80 m PA2 - areia e brita comerciais (Incluindo fornecimento e transporte de todos os materiais)</t>
  </si>
  <si>
    <t>RO-01117</t>
  </si>
  <si>
    <t>Confecção de tubos de concreto armado D = 0,80 m PA2 - areia extraída e brita produzida (Incluindo fornecimento e transporte de todos os materiais)</t>
  </si>
  <si>
    <t>RO-01126</t>
  </si>
  <si>
    <t>Confecção de tubos de concreto armado D = 0,80 m PA3 - areia e brita comerciais (Incluindo fornecimento e transporte de todos os materiais)</t>
  </si>
  <si>
    <t>RO-01127</t>
  </si>
  <si>
    <t>Confecção de tubos de concreto armado D = 0,80 m PA3 - areia extraída e brita produzida (Incluindo fornecimento e transporte de todos os materiais)</t>
  </si>
  <si>
    <t>RO-01108</t>
  </si>
  <si>
    <t>Confecção de tubos de concreto armado D = 1,00 m PA1 - areia e brita comerciais (Incluindo fornecimento e transporte de todos os materiais)</t>
  </si>
  <si>
    <t>RO-01109</t>
  </si>
  <si>
    <t>Confecção de tubos de concreto armado D = 1,00 m PA1 - areia extraída e brita produzida (Incluindo fornecimento e transporte de todos os materiais)</t>
  </si>
  <si>
    <t>RO-01118</t>
  </si>
  <si>
    <t>Confecção de tubos de concreto armado D = 1,00 m PA2 - areia e brita comerciais (Incluindo fornecimento e transporte de todos os materiais)</t>
  </si>
  <si>
    <t>RO-01119</t>
  </si>
  <si>
    <t>Confecção de tubos de concreto armado D = 1,00 m PA2 - areia extraída e brita produzida (Incluindo fornecimento e transporte de todos os materiais)</t>
  </si>
  <si>
    <t>RO-01128</t>
  </si>
  <si>
    <t>Confecção de tubos de concreto armado D = 1,00 m PA3 - areia e brita comerciais (Incluindo fornecimento e transporte de todos os materiais)</t>
  </si>
  <si>
    <t>RO-01129</t>
  </si>
  <si>
    <t>Confecção de tubos de concreto armado D = 1,00 m PA3 - areia extraída e brita produzida (Incluindo fornecimento e transporte de todos os materiais)</t>
  </si>
  <si>
    <t>RO-01110</t>
  </si>
  <si>
    <t>Confecção de tubos de concreto armado D = 1,20 m PA1 - areia e brita comerciais (Incluindo fornecimento e transporte de todos os materiais)</t>
  </si>
  <si>
    <t>RO-01111</t>
  </si>
  <si>
    <t>Confecção de tubos de concreto armado D = 1,20 m PA1 - areia extraída e brita produzida (Incluindo fornecimento e transporte de todos os materiais)</t>
  </si>
  <si>
    <t>RO-01120</t>
  </si>
  <si>
    <t>Confecção de tubos de concreto armado D = 1,20 m PA2 - areia e brita comerciais (Incluindo fornecimento e transporte de todos os materiais)</t>
  </si>
  <si>
    <t>RO-01121</t>
  </si>
  <si>
    <t>Confecção de tubos de concreto armado D = 1,20 m PA2 - areia extraída e brita produzida (Incluindo fornecimento e transporte de todos os materiais)</t>
  </si>
  <si>
    <t>RO-01130</t>
  </si>
  <si>
    <t>Confecção de tubos de concreto armado D = 1,20 m PA3 - areia e brita comerciais (Incluindo fornecimento e transporte de todos os materiais)</t>
  </si>
  <si>
    <t>RO-01131</t>
  </si>
  <si>
    <t>Confecção de tubos de concreto armado D = 1,20 m PA3 - areia extraída e brita produzida (Incluindo fornecimento e transporte de todos os materiais)</t>
  </si>
  <si>
    <t>RO-01112</t>
  </si>
  <si>
    <t>Confecção de tubos de concreto armado D = 1,50 m PA1 - areia e brita comerciais (Incluindo fornecimento e transporte de todos os materiais)</t>
  </si>
  <si>
    <t>RO-01113</t>
  </si>
  <si>
    <t>Confecção de tubos de concreto armado D = 1,50 m PA1 - areia extraída e brita produzida (Incluindo fornecimento e transporte de todos os materiais)</t>
  </si>
  <si>
    <t>RO-01122</t>
  </si>
  <si>
    <t>Confecção de tubos de concreto armado D = 1,50 m PA2 - areia e brita comerciais (Incluindo fornecimento e transporte de todos os materiais)</t>
  </si>
  <si>
    <t>RO-01123</t>
  </si>
  <si>
    <t>Confecção de tubos de concreto armado D = 1,50 m PA2 - areia extraída e brita produzida (Incluindo fornecimento e transporte de todos os materiais)</t>
  </si>
  <si>
    <t>RO-01132</t>
  </si>
  <si>
    <t>Confecção de tubos de concreto armado D = 1,50 m PA3 - areia e brita comerciais (Incluindo fornecimento e transporte de todos os materiais)</t>
  </si>
  <si>
    <t>RO-01133</t>
  </si>
  <si>
    <t>Confecção de tubos de concreto armado D = 1,50 m PA3 - areia extraída e brita produzida (Incluindo fornecimento e transporte de todos os materiais)</t>
  </si>
  <si>
    <t>RO-01134</t>
  </si>
  <si>
    <t>Confecção de tubos de concreto poroso D = 0,20 m - areia e brita comerciais (Incluindo fornecimento e transporte de todos os materiais)</t>
  </si>
  <si>
    <t>RO-01135</t>
  </si>
  <si>
    <t>Confecção de tubos de concreto poroso D = 0,20 m - areia extraída e brita produzida (Incluindo fornecimento e transporte de todos os materiais)</t>
  </si>
  <si>
    <t>RO-01094</t>
  </si>
  <si>
    <t>Confecção de tubos de concreto simples D = 0,20 m - areia e brita comerciais (Incluindo fornecimento e transporte de todos os materiais)</t>
  </si>
  <si>
    <t>RO-01095</t>
  </si>
  <si>
    <t>Confecção de tubos de concreto simples D = 0,20 m - areia extraída e brita produzida (Incluindo fornecimento e transporte de todos os materiais)</t>
  </si>
  <si>
    <t>RO-01096</t>
  </si>
  <si>
    <t>Confecção de tubos de concreto simples D = 0,30 m - areia e brita comerciais (Incluindo fornecimento e transporte de todos os materiais)</t>
  </si>
  <si>
    <t>RO-01097</t>
  </si>
  <si>
    <t>Confecção de tubos de concreto simples D = 0,30 m - areia extraída e brita produzida (Incluindo fornecimento e transporte de todos os materiais)</t>
  </si>
  <si>
    <t>RO-01098</t>
  </si>
  <si>
    <t>Confecção de tubos de concreto simples D = 0,40 m - areia e brita comerciais (Incluindo fornecimento e transporte de todos os materiais)</t>
  </si>
  <si>
    <t>RO-01099</t>
  </si>
  <si>
    <t>Confecção de tubos de concreto simples D = 0,40 m - areia extraída e brita produzida (Incluindo fornecimento e transporte de todos os materiais)</t>
  </si>
  <si>
    <t>RO-01100</t>
  </si>
  <si>
    <t>Confecção de tubos de concreto simples D = 0,50 m - areia e brita comerciais (Incluindo fornecimento e transporte de todos os materiais)</t>
  </si>
  <si>
    <t>RO-01101</t>
  </si>
  <si>
    <t>Confecção de tubos de concreto simples D = 0,50 m - areia extraída e brita produzida (Incluindo fornecimento e transporte de todos os materiais)</t>
  </si>
  <si>
    <t>RO-01102</t>
  </si>
  <si>
    <t>Confecção de tubos de concreto simples D = 0,60 m - areia e brita comerciais (Incluindo fornecimento e transporte de todos os materiais)</t>
  </si>
  <si>
    <t>RO-01103</t>
  </si>
  <si>
    <t>Confecção de tubos de concreto simples D = 0,60 m - areia extraída e brita produzida (Incluindo fornecimento e transporte de todos os materiais)</t>
  </si>
  <si>
    <t>RO-17513</t>
  </si>
  <si>
    <t>Corte a plasma manual em chapa de aço-carbono com espessura de 4,00 a 8,00 mm</t>
  </si>
  <si>
    <t>RO-8815</t>
  </si>
  <si>
    <t>Corte a plasma manual em chapa de aço-carbono com espessura de 9,00 a 25,00 mm</t>
  </si>
  <si>
    <t>RO-17514</t>
  </si>
  <si>
    <t>Corte a plasma manual em chapa de alumínio com espessura de 1,50 mm</t>
  </si>
  <si>
    <t>RO-6787</t>
  </si>
  <si>
    <t>Corte cordoalha engraxada tipo CP 190 RB D = 12,70 mm com esmerilhadeira elétrica manual</t>
  </si>
  <si>
    <t>RO-6788</t>
  </si>
  <si>
    <t>Corte cordoalha engraxada tipo CP 190 RB D = 15,20 mm com esmerilhadeira elétrica manual</t>
  </si>
  <si>
    <t>RO-17506</t>
  </si>
  <si>
    <t>Corte de barras de aço CA-50 com maçarico oxiacetileno</t>
  </si>
  <si>
    <t>cm2</t>
  </si>
  <si>
    <t>RO-17508</t>
  </si>
  <si>
    <t>Corte de cantoneira de alumínio</t>
  </si>
  <si>
    <t>RO-8816</t>
  </si>
  <si>
    <t>Corte de chapa de aço com guilhotina hidráulica</t>
  </si>
  <si>
    <t>RO-2164</t>
  </si>
  <si>
    <t>Corte de chapas de aço com espessura de 10 mm com maçarico oxiacetileno</t>
  </si>
  <si>
    <t>RO-17512</t>
  </si>
  <si>
    <t>Corte de chapas de aço com espessura de 12,5 mm com maçarico oxiacetileno</t>
  </si>
  <si>
    <t>RO-2165</t>
  </si>
  <si>
    <t>Corte de chapas de aço com espessura de 16 mm com maçarico oxiacetileno</t>
  </si>
  <si>
    <t>RO-17509</t>
  </si>
  <si>
    <t>Corte de chapas de aço com espessura de 3 mm com maçarico oxiacetileno</t>
  </si>
  <si>
    <t>RO-17510</t>
  </si>
  <si>
    <t>Corte de chapas de aço com espessura de 5 mm com maçarico oxiacetileno</t>
  </si>
  <si>
    <t>RO-17511</t>
  </si>
  <si>
    <t>Corte de chapas de aço com espessura de 6,3 mm com maçarico oxiacetileno</t>
  </si>
  <si>
    <t>RO-2162</t>
  </si>
  <si>
    <t>Corte de chapas de aço com espessura de 8 mm com maçarico oxiacetileno</t>
  </si>
  <si>
    <t>RO-2163</t>
  </si>
  <si>
    <t>Corte de chapas de aço com espessura de 9,5 mm com maçarico oxiacetileno</t>
  </si>
  <si>
    <t>RO-6785</t>
  </si>
  <si>
    <t>Corte de cordoalha aderente tipo CP 190 RB D = 12,70 mm com esmerilhadeira elétrica manual</t>
  </si>
  <si>
    <t>RO-6786</t>
  </si>
  <si>
    <t>Corte de cordoalha aderente tipo CP 190 RB D = 15,20 mm com esmerilhadeira elétrica manual</t>
  </si>
  <si>
    <t>RO-5952</t>
  </si>
  <si>
    <t>Corte de perfil metálico com máquina policorte com espessura até 1/4"</t>
  </si>
  <si>
    <t>RO-14075</t>
  </si>
  <si>
    <t>Corte de perfil metálico com máquina policorte com espessura de até 1/8"</t>
  </si>
  <si>
    <t>RO-6790</t>
  </si>
  <si>
    <t>Corte de perfis metálicos com maçarico oxiacetileno</t>
  </si>
  <si>
    <t>RO-2157</t>
  </si>
  <si>
    <t>Cravação de estaca de eucalipto tratado D = 20 a 30 cm</t>
  </si>
  <si>
    <t>RO-17515</t>
  </si>
  <si>
    <t>Dobramento de chapas metálicas com espessuras de 6,30 a 10,00 mm</t>
  </si>
  <si>
    <t>RO-01147</t>
  </si>
  <si>
    <t>Escavação, carga e transporte de material de 3ª categoria para britagem - DMT de 400 a 600 m - caminho de serviço em leito natural - com escavadeira de 1,40 m3 e caminhão basculante de 12 m3</t>
  </si>
  <si>
    <t>RO-01170</t>
  </si>
  <si>
    <t>Escavação de bueiro metálico sem interrupção de tráfego (tunnel liner) em material de 3ª categoria</t>
  </si>
  <si>
    <t>RO-14069</t>
  </si>
  <si>
    <t>Escavação de material de 1ª categoria para serviços de retaludamento - executado com escavadeira hidráulica de 1,40 m³ (exclui carga e transporte)</t>
  </si>
  <si>
    <t>RO-14070</t>
  </si>
  <si>
    <t>Escavação de material de 2ª categoria para serviços de retaludamento - executado com escavadeira hidráulica de 1,40 m³ (exclui carga e transporte)</t>
  </si>
  <si>
    <t>RO-01168</t>
  </si>
  <si>
    <t>Escavação manual de bueiro metálico sem interrupção de tráfego (tunnel liner) em material de 1ª categoria</t>
  </si>
  <si>
    <t>RO-01169</t>
  </si>
  <si>
    <t>Escavação manual de bueiro metálico sem interrupção de tráfego (tunnel liner) em material de 2ª categoria</t>
  </si>
  <si>
    <t>RO-01157</t>
  </si>
  <si>
    <t>Escoramento para corpo de bueiros celulares - utilização de 3 vezes - confecção, instalação e retirada (Incluindo fornecimento e transporte de todos os materiais)</t>
  </si>
  <si>
    <t>RO-15167</t>
  </si>
  <si>
    <t>Estroncas em perfil metálico W 150 x 18,00 kg/m - utilização de 20 vezes</t>
  </si>
  <si>
    <t>RO-15169</t>
  </si>
  <si>
    <t>Estroncas para valas com D = 15,00 cm - madeira com utilização de 3 vezes</t>
  </si>
  <si>
    <t>RO-15168</t>
  </si>
  <si>
    <t>Estroncas para valas com D = 15,00 cm - madeira sem reaproveitamento</t>
  </si>
  <si>
    <t>RO-15171</t>
  </si>
  <si>
    <t>Estroncas para valas com D = 20,00 cm - madeira com utilização de 3 vezes</t>
  </si>
  <si>
    <t>RO-15170</t>
  </si>
  <si>
    <t>Estroncas para valas com D = 20,00 cm - madeira sem reaproveitamento</t>
  </si>
  <si>
    <t>RO-19730</t>
  </si>
  <si>
    <t>Fabricação de blocos segmentais de face pré-moldados - C = 40 cm, L = 40 cm e H = 20 cm - massa de 30 kg  - (Execução, incluindo fornecimento, carga e transporte de todos os materiais)</t>
  </si>
  <si>
    <t>RO-01156</t>
  </si>
  <si>
    <t>Fôrmas de compensado resinado 14 mm - uso geral - utilização de 3 vezes - confecção, instalação e retirada (Incluindo fornecimento e transporte de todos os materiais)</t>
  </si>
  <si>
    <t>RO-01172</t>
  </si>
  <si>
    <t>Fôrmas de tábuas de pinho para elementos estruturais dos arcos metálicos - utilização de 2 vezes - confecção, instalação e retirada (Incluindo fornecimento e transporte de todos os materiais)</t>
  </si>
  <si>
    <t>RO-5959</t>
  </si>
  <si>
    <t>Fôrmas de tábuas de pinus - utilização de 2 vezes - confecção, instalação e retirada</t>
  </si>
  <si>
    <t>RO-01155</t>
  </si>
  <si>
    <t>Fôrmas de tábuas de pinus para dispositivos de drenagem - utilização de 2 vezes - confecção, instalação e retirada (Incluindo fornecimento e transporte de todos os materiais)</t>
  </si>
  <si>
    <t>RO-19726</t>
  </si>
  <si>
    <t>Fôrmas de tábuas de pinus para drenos - utilização de 5 vezes - confecção, instalação e retirada</t>
  </si>
  <si>
    <t>RO-22489</t>
  </si>
  <si>
    <t>Gabarito em tábuas de pinus para confecção de gabião do tipo caixa - utilização 5 vezes - confecção, instalação e retirada</t>
  </si>
  <si>
    <t>RO-8539</t>
  </si>
  <si>
    <t>Junta de dilatação de bueiros celulares</t>
  </si>
  <si>
    <t>RO-19729</t>
  </si>
  <si>
    <t>Lançamento manual de concreto na vertical para os serviços de drenagem</t>
  </si>
  <si>
    <t>RO-01164</t>
  </si>
  <si>
    <t>Lastro de brita comercial compactado com placa vibratória - espalhamento manual (Execução, incluindo fornecimento e transporte da brita)</t>
  </si>
  <si>
    <t>RO-7883</t>
  </si>
  <si>
    <t>Livre</t>
  </si>
  <si>
    <t>RO-01077</t>
  </si>
  <si>
    <t>Luva de emenda com rosca cônica para aço CA-50 - D = 12,5 mm - fornecimento e instalação</t>
  </si>
  <si>
    <t>RO-01078</t>
  </si>
  <si>
    <t>Luva de emenda com rosca cônica para aço CA-50 - D = 16 mm - fornecimento e instalação</t>
  </si>
  <si>
    <t>RO-01079</t>
  </si>
  <si>
    <t>Luva de emenda com rosca cônica para aço CA-50 - D = 20 mm - fornecimento e instalação</t>
  </si>
  <si>
    <t>RO-01080</t>
  </si>
  <si>
    <t>Luva de emenda com rosca cônica para aço CA-50 - D = 25 mm - fornecimento e instalação</t>
  </si>
  <si>
    <t>RO-01081</t>
  </si>
  <si>
    <t>Luva de emenda com rosca cônica para aço CA-50 - D = 32 mm - fornecimento e instalação</t>
  </si>
  <si>
    <t>RO-01082</t>
  </si>
  <si>
    <t>Luva de emenda prensada para aço CA-50 - D = 12,5 mm - fornecimento e instalação</t>
  </si>
  <si>
    <t>RO-01083</t>
  </si>
  <si>
    <t>Luva de emenda prensada para aço CA-50 - D = 16 mm - fornecimento e instalação</t>
  </si>
  <si>
    <t>RO-01084</t>
  </si>
  <si>
    <t>Luva de emenda prensada para aço CA-50 - D = 20 mm - fornecimento e instalação</t>
  </si>
  <si>
    <t>RO-01085</t>
  </si>
  <si>
    <t>Luva de emenda prensada para aço CA-50 - D = 25 mm - fornecimento e instalação</t>
  </si>
  <si>
    <t>RO-01086</t>
  </si>
  <si>
    <t>Luva de emenda prensada para aço CA-50 - D = 32 mm - fornecimento e instalação</t>
  </si>
  <si>
    <t>RO-00952</t>
  </si>
  <si>
    <t>Microconcreto confeccionado em misturador e lançamento manual para reparos e grauteamento (Execução, incluindo fornecimento, carga e transporte de todos os materiais)</t>
  </si>
  <si>
    <t>RO-01009</t>
  </si>
  <si>
    <t>Mistura prévia em usina de PMF de 60 t/h de agregados - Brita produzida (Execução, incluindo fornecimento e carga da brita, exclui o transporte da brita até a usina de PMF)</t>
  </si>
  <si>
    <t>RO-01010</t>
  </si>
  <si>
    <t>Mistura prévia em usina de PMF de 60 t/h de agregados para microrrevestimento a frio faixa III - Brita 0 ou Pedrisco e Brita 1 (Execução, incluindo fornecimento e carga dos agregados, exclui o transporte até a usina de PMF)</t>
  </si>
  <si>
    <t>RO-01011</t>
  </si>
  <si>
    <t>Mistura prévia em usina de PMF de 60 t/h de agregados para pré-misturado a frio Faixa A-25 com e sem asfalto polímero - Areia e Brita 0 ou Pedrisco (Execução, incluindo fornecimento e carga dos agregados, exclui o transporte até a usina de PMF)</t>
  </si>
  <si>
    <t>RO-01012</t>
  </si>
  <si>
    <t>Mistura prévia em usina de PMF de 60 t/h de agregados para pré-misturado a frio Faixa A-25 com e sem asfalto polímero - Areia extraída e Brita produzida (Execução, incluindo fornecimento e carga dos agregados, exclui o transporte até a usina de PMF)</t>
  </si>
  <si>
    <t>RO-01013</t>
  </si>
  <si>
    <t>Mistura prévia em usina de PMF de 60 t/h de agregados para pré-misturado a frio Faixa A-25 com e sem asfalto polímero - Brita 1 e Brita 2 (Execução, incluindo fornecimento e carga dos agregados, exclui o transporte até a usina de PMF)</t>
  </si>
  <si>
    <t>RO-01014</t>
  </si>
  <si>
    <t>Mistura prévia em usina de PMF de 60 t/h de agregados para pré-misturado a frio Faixa B-19 com e sem asfalto polímero - Brita 0 ou Pedrisco e Brita 1 (Execução, incluindo fornecimento e carga dos agregados, exclui o transporte até a usina de PMF)</t>
  </si>
  <si>
    <t>RO-01015</t>
  </si>
  <si>
    <t>Mistura prévia em usina de PMF de 60 t/h de agregados para pré-misturado a frio Faixa C-12,5 sem asfalto polímero - Brita 0 ou Pedrisco e Brita 1 (Execução, incluindo fornecimento e carga dos agregados, exclui o transporte até a usina de PMF)</t>
  </si>
  <si>
    <t>RO-01016</t>
  </si>
  <si>
    <t>Mistura prévia em usina de PMF de 60 t/h de agregados para pré-misturado a frio Faixa D-9,5 com e sem asfalto polímero - Brita 0 ou Pedrisco e Brita 1 (Execução, incluindo fornecimento e carga dos agregados, exclui o transporte até a usina de PMF)</t>
  </si>
  <si>
    <t>RO-8814</t>
  </si>
  <si>
    <t>Montagem e desmontagem de treliça lançadeira, inclusive binários, para lançamento de vigas pré-moldadas de até 1.225,00 kN e vão máximo de 45,00 m</t>
  </si>
  <si>
    <t>RO-6789</t>
  </si>
  <si>
    <t>Nicho de madeira para dispositivo de ancoragem de protensão - confecção e instalação</t>
  </si>
  <si>
    <t>RO-5143</t>
  </si>
  <si>
    <t>Obtenção de grama para replantio</t>
  </si>
  <si>
    <t>RO-5954</t>
  </si>
  <si>
    <t>Pintura eletrostática com tinta em pó à base de resina epóxi - E = 200 µm</t>
  </si>
  <si>
    <t>RO-14072</t>
  </si>
  <si>
    <t>Pré-misturado a frio usinado em betoneira - faixa C - areia e brita comerciais (Execução, incluindo a usinagem, o fornecimento e a carga da areia, brita e massa, exclui o transporte da areia, brita e massa e o fornecimento e transporte do material betuminoso)</t>
  </si>
  <si>
    <t>RO-01149</t>
  </si>
  <si>
    <t>Rachão ou pedra de mão produzida (Produção, incluindo a carga para transporte)</t>
  </si>
  <si>
    <t>RO-2169</t>
  </si>
  <si>
    <t>Solda de chapas de aço com espessura de 10 mm com maçarico oxiacetileno</t>
  </si>
  <si>
    <t>RO-17516</t>
  </si>
  <si>
    <t>Solda de chapas de aço com espessura de 12,5 mm com maçarico oxiacetileno</t>
  </si>
  <si>
    <t>RO-2170</t>
  </si>
  <si>
    <t>Solda de chapas de aço com espessura de 16 mm com maçarico oxiacetileno</t>
  </si>
  <si>
    <t>RO-2166</t>
  </si>
  <si>
    <t>Solda de chapas de aço com espessura de 6,3 mm com maçarico oxiacetileno</t>
  </si>
  <si>
    <t>RO-2167</t>
  </si>
  <si>
    <t>Solda de chapas de aço com espessura de 8 mm com maçarico oxiacetileno</t>
  </si>
  <si>
    <t>RO-2168</t>
  </si>
  <si>
    <t>Solda de chapas de aço com espessura de 9,5 mm com maçarico oxiacetileno</t>
  </si>
  <si>
    <t>RO-01090</t>
  </si>
  <si>
    <t>Solda de conectores de cisalhamento tipo "stud bolt" em telha-fôrma de aço colaborante para laje mista de aço e concreto</t>
  </si>
  <si>
    <t>RO-6136</t>
  </si>
  <si>
    <t>Solda elétrica de perfis metálicos e chapas de aço com eletrodo E60XX</t>
  </si>
  <si>
    <t>RO-2171</t>
  </si>
  <si>
    <t>Solda elétrica de perfis metálicos e chapas de aço com eletrodo E70XX</t>
  </si>
  <si>
    <t>RO-17519</t>
  </si>
  <si>
    <t>Solda tipo MIG/MAG semiautomática</t>
  </si>
  <si>
    <t>RO-01087</t>
  </si>
  <si>
    <t>Telha-fôrma em aço galvanizado ASTM A653 grau 40 - E = 0,80 mm - fornecimento e instalação</t>
  </si>
  <si>
    <t>RO-01088</t>
  </si>
  <si>
    <t>Telha-fôrma em aço galvanizado ASTM A653 grau 40 - E = 0,95 mm - fornecimento e instalação</t>
  </si>
  <si>
    <t>RO-01089</t>
  </si>
  <si>
    <t>Telha-fôrma em aço galvanizado ASTM A653 grau 40 - E = 1,25 mm - fornecimento e instalação</t>
  </si>
  <si>
    <t>RO-14071</t>
  </si>
  <si>
    <t>Tombamento de material de 1ª categoria em desnível para serviços de retaludamento - executado com escavadeira hidráulica de 1,40 m³ (exclui carga e transporte)</t>
  </si>
  <si>
    <t>RO-14185</t>
  </si>
  <si>
    <t>Tombamento de material de 2ª categoria em desnível para serviços de retaludamento - executado com escavadeira hidráulica de 1,40 m³ (exclui carga e transporte)</t>
  </si>
  <si>
    <t>RO-22600</t>
  </si>
  <si>
    <t>Transporte com caminhão basculante com caçamba estanque com capacidade de 12 m³ - rodovia em leito natural</t>
  </si>
  <si>
    <t>RO-22601</t>
  </si>
  <si>
    <t>Transporte com caminhão basculante com caçamba estanque com capacidade de 12 m³ - rodovia em revestimento primário</t>
  </si>
  <si>
    <t>RO-22602</t>
  </si>
  <si>
    <t>Transporte com caminhão basculante com caçamba estanque com capacidade de 12 m³ - rodovia pavimentada</t>
  </si>
  <si>
    <t>RO-00876</t>
  </si>
  <si>
    <t>Transporte com caminhão basculante de 12 m³ - rodovia em leito natural</t>
  </si>
  <si>
    <t>RO-00936</t>
  </si>
  <si>
    <t>Transporte com caminhão basculante de 12 m³ - rodovia em leito natural - Terraplenagem 1ª categoria - Volume medido no corte</t>
  </si>
  <si>
    <t>RO-00939</t>
  </si>
  <si>
    <t>Transporte com caminhão basculante de 12 m³ - rodovia em leito natural - Terraplenagem 2ª categoria - Volume medido no corte</t>
  </si>
  <si>
    <t>RO-00877</t>
  </si>
  <si>
    <t>Transporte com caminhão basculante de 12 m³ - rodovia em revestimento primário</t>
  </si>
  <si>
    <t>RO-00937</t>
  </si>
  <si>
    <t>Transporte com caminhão basculante de 12 m³ - rodovia em revestimento primário - Terraplenagem 1ª categoria - Volume medido no corte</t>
  </si>
  <si>
    <t>RO-00940</t>
  </si>
  <si>
    <t>Transporte com caminhão basculante de 12 m³ - rodovia em revestimento primário - Terraplenagem 2ª categoria - Volume medido no corte</t>
  </si>
  <si>
    <t>RO-00878</t>
  </si>
  <si>
    <t>Transporte com caminhão basculante de 12 m³ - rodovia pavimentada</t>
  </si>
  <si>
    <t>RO-00938</t>
  </si>
  <si>
    <t>Transporte com caminhão basculante de 12 m³ - rodovia pavimentada - Terraplenagem 1ª categoria - Volume medido no corte</t>
  </si>
  <si>
    <t>RO-00941</t>
  </si>
  <si>
    <t>Transporte com caminhão basculante de 12 m³ - rodovia pavimentada - Terraplenagem 2ª categoria - Volume medido no corte</t>
  </si>
  <si>
    <t>RO-00879</t>
  </si>
  <si>
    <t>Transporte com caminhão basculante de 6 m³ - rodovia em leito natural</t>
  </si>
  <si>
    <t>RO-00880</t>
  </si>
  <si>
    <t>Transporte com caminhão basculante de 6 m³ - rodovia em revestimento primário</t>
  </si>
  <si>
    <t>RO-00881</t>
  </si>
  <si>
    <t>Transporte com caminhão basculante de 6 m³ - rodovia pavimentada</t>
  </si>
  <si>
    <t>RO-00915</t>
  </si>
  <si>
    <t>Transporte com caminhão basculante para rocha de 12 m³ - rodovia em leito natural - Terraplenagem 3ª categoria - Volume medido no corte</t>
  </si>
  <si>
    <t>RO-00916</t>
  </si>
  <si>
    <t>Transporte com caminhão basculante para rocha de 12 m³ - rodovia em revestimento primário - Terraplenagem 3ª categoria - Volume medido no corte</t>
  </si>
  <si>
    <t>RO-00917</t>
  </si>
  <si>
    <t>Transporte com caminhão basculante para rocha de 12 m³ - rodovia pavimentada - Terraplenagem 3ª categoria - Volume medido no corte</t>
  </si>
  <si>
    <t>RO-00882</t>
  </si>
  <si>
    <t>Transporte com caminhão betoneira de 8 m³ - rodovia em leito natural</t>
  </si>
  <si>
    <t>RO-00883</t>
  </si>
  <si>
    <t>Transporte com caminhão betoneira de 8 m³ - rodovia em revestimento primário</t>
  </si>
  <si>
    <t>RO-00884</t>
  </si>
  <si>
    <t>Transporte com caminhão betoneira de 8 m³ - rodovia pavimentada</t>
  </si>
  <si>
    <t>RO-00873</t>
  </si>
  <si>
    <t>Transporte com caminhão caçamba estanque de 12 m³ - rodovia em leito natural - Terraplenagem Solos moles - Volume medido no corte</t>
  </si>
  <si>
    <t>RO-00874</t>
  </si>
  <si>
    <t>Transporte com caminhão caçamba estanque de 12 m³ - rodovia em revestimento primário - Terraplenagem Solos moles - Volume medido no corte</t>
  </si>
  <si>
    <t>RO-00875</t>
  </si>
  <si>
    <t>Transporte com caminhão caçamba estanque de 12 m³ - rodovia pavimentada - Terraplenagem Solos moles - Volume medido no corte</t>
  </si>
  <si>
    <t>RO-00885</t>
  </si>
  <si>
    <t>Transporte com caminhão carroceria com capacidade de 11 t e com guindauto de 45 t.m - rodovia em leito natural</t>
  </si>
  <si>
    <t>RO-00886</t>
  </si>
  <si>
    <t>Transporte com caminhão carroceria com capacidade de 11 t e com guindauto de 45 t.m - rodovia em revestimento primário</t>
  </si>
  <si>
    <t>RO-00887</t>
  </si>
  <si>
    <t>Transporte com caminhão carroceria com capacidade de 11 t e com guindauto de 45 t.m - rodovia pavimentada</t>
  </si>
  <si>
    <t>RO-14083</t>
  </si>
  <si>
    <t>Transporte com caminhão carroceria com capacidade de 3,10 t e cabine suplementar para 4 passageiros - rodovia em leito natural</t>
  </si>
  <si>
    <t>RO-14084</t>
  </si>
  <si>
    <t>Transporte com caminhão carroceria com capacidade de 3,10 t e cabine suplementar para 4 passageiros - rodovia em revestimento primário</t>
  </si>
  <si>
    <t>RO-14085</t>
  </si>
  <si>
    <t>Transporte com caminhão carroceria com capacidade de 3,10 t e cabine suplementar para 4 passageiros - rodovia pavimentada</t>
  </si>
  <si>
    <t>RO-14080</t>
  </si>
  <si>
    <t>Transporte com caminhão carroceria com capacidade de 5,40 t e cabine suplementar para 6 passageiros - rodovia em leito natural</t>
  </si>
  <si>
    <t>RO-14081</t>
  </si>
  <si>
    <t>Transporte com caminhão carroceria com capacidade de 5,40 t e cabine suplementar para 6 passageiros - rodovia em revestimento primário</t>
  </si>
  <si>
    <t>RO-14082</t>
  </si>
  <si>
    <t>Transporte com caminhão carroceria com capacidade de 5,40 t e cabine suplementar para 6 passageiros - rodovia pavimentada</t>
  </si>
  <si>
    <t>RO-00888</t>
  </si>
  <si>
    <t>Transporte com caminhão carroceria com capacidade de 7 t e com guindauto de 20 t.m - rodovia em leito natural</t>
  </si>
  <si>
    <t>RO-00889</t>
  </si>
  <si>
    <t>Transporte com caminhão carroceria com capacidade de 7 t e com guindauto de 20 t.m - rodovia em revestimento primário</t>
  </si>
  <si>
    <t>RO-00890</t>
  </si>
  <si>
    <t>Transporte com caminhão carroceria com capacidade de 7 t e com guindauto de 20 t.m - rodovia pavimentada</t>
  </si>
  <si>
    <t>RO-22490</t>
  </si>
  <si>
    <t>Transporte com caminhão carroceria com capacidade de 9 t e com guindauto de 10 t.m - rodovia em leito natural</t>
  </si>
  <si>
    <t>RO-22609</t>
  </si>
  <si>
    <t>RO-22491</t>
  </si>
  <si>
    <t>Transporte com caminhão carroceria com capacidade de 9 t e com guindauto de 10 t.m - rodovia em revestimento primário</t>
  </si>
  <si>
    <t>RO-22610</t>
  </si>
  <si>
    <t>RO-22492</t>
  </si>
  <si>
    <t>Transporte com caminhão carroceria com capacidade de 9 t e com guindauto de 10 t.m - rodovia pavimentada</t>
  </si>
  <si>
    <t>RO-22611</t>
  </si>
  <si>
    <t>RO-00891</t>
  </si>
  <si>
    <t>Transporte com caminhão carroceria de 15 t - rodovia em leito natural</t>
  </si>
  <si>
    <t>RO-00892</t>
  </si>
  <si>
    <t>Transporte com caminhão carroceria de 15 t - rodovia em revestimento primário</t>
  </si>
  <si>
    <t>RO-00893</t>
  </si>
  <si>
    <t>Transporte com caminhão carroceria de 15 t - rodovia pavimentada</t>
  </si>
  <si>
    <t>RO-00894</t>
  </si>
  <si>
    <t>Transporte com caminhão carroceria de 5 t - rodovia em leito natural</t>
  </si>
  <si>
    <t>RO-00895</t>
  </si>
  <si>
    <t>Transporte com caminhão carroceria de 5 t - rodovia em revestimento primário</t>
  </si>
  <si>
    <t>RO-00896</t>
  </si>
  <si>
    <t>Transporte com caminhão carroceria de 5 t - rodovia pavimentada</t>
  </si>
  <si>
    <t>RO-00897</t>
  </si>
  <si>
    <t>Transporte com caminhão carroceria de 9 t - rodovia em leito natural</t>
  </si>
  <si>
    <t>RO-00898</t>
  </si>
  <si>
    <t>Transporte com caminhão carroceria de 9 t - rodovia em revestimento primário</t>
  </si>
  <si>
    <t>RO-00899</t>
  </si>
  <si>
    <t>Transporte com caminhão carroceria de 9 t - rodovia pavimentada</t>
  </si>
  <si>
    <t>RO-00900</t>
  </si>
  <si>
    <t>Transporte com cavalo mecânico com semirreboque com capacidade de 22 t - rodovia em leito natural</t>
  </si>
  <si>
    <t>RO-00901</t>
  </si>
  <si>
    <t>Transporte com cavalo mecânico com semirreboque com capacidade de 22 t - rodovia em revestimento primário</t>
  </si>
  <si>
    <t>RO-00902</t>
  </si>
  <si>
    <t>Transporte com cavalo mecânico com semirreboque com capacidade de 22 t - rodovia pavimentada</t>
  </si>
  <si>
    <t>RO-00903</t>
  </si>
  <si>
    <t>Transporte de água com caminhão tanque de 10.000 l - rodovia em leito natural</t>
  </si>
  <si>
    <t>RO-00904</t>
  </si>
  <si>
    <t>Transporte de água com caminhão tanque de 10.000 l - rodovia em revestimento primário</t>
  </si>
  <si>
    <t>RO-00905</t>
  </si>
  <si>
    <t>Transporte de água com caminhão tanque de 10.000 l - rodovia pavimentada</t>
  </si>
  <si>
    <t>RO-00906</t>
  </si>
  <si>
    <t>Transporte de água com caminhão tanque de 8.000 l - rodovia em leito natural</t>
  </si>
  <si>
    <t>RO-00907</t>
  </si>
  <si>
    <t>Transporte de água com caminhão tanque de 8.000 l - rodovia em revestimento primário</t>
  </si>
  <si>
    <t>RO-00908</t>
  </si>
  <si>
    <t>Transporte de água com caminhão tanque de 8.000 l - rodovia pavimentada</t>
  </si>
  <si>
    <t>RO-00909</t>
  </si>
  <si>
    <t>Transporte de cimento a granel com caminhão silo de 30 m³ - rodovia em leito natural</t>
  </si>
  <si>
    <t>RO-00910</t>
  </si>
  <si>
    <t>Transporte de cimento a granel com caminhão silo de 30 m³ - rodovia em revestimento primário</t>
  </si>
  <si>
    <t>RO-00911</t>
  </si>
  <si>
    <t>Transporte de cimento a granel com caminhão silo de 30 m³ - rodovia pavimentada</t>
  </si>
  <si>
    <t>RO-22613</t>
  </si>
  <si>
    <t>Transporte de cimento com caminhão distribuidor de 17 m³ - rodovia em leito natural</t>
  </si>
  <si>
    <t>RO-22614</t>
  </si>
  <si>
    <t>Transporte de cimento com caminhão distribuidor de 17 m³ - rodovia em revestimento primário</t>
  </si>
  <si>
    <t>RO-22615</t>
  </si>
  <si>
    <t>Transporte de cimento com caminhão distribuidor de 17 m³ - rodovia pavimentada</t>
  </si>
  <si>
    <t>RO-22606</t>
  </si>
  <si>
    <t>Transporte de concreto com caminhão basculante de 7 m³ - rodovia em leito natural</t>
  </si>
  <si>
    <t>RO-6259</t>
  </si>
  <si>
    <t>RO-22607</t>
  </si>
  <si>
    <t>Transporte de concreto com caminhão basculante de 7 m³ - rodovia em revestimento primário</t>
  </si>
  <si>
    <t>RO-6260</t>
  </si>
  <si>
    <t>RO-22608</t>
  </si>
  <si>
    <t>Transporte de concreto com caminhão basculante de 7 m³ - rodovia pavimentada</t>
  </si>
  <si>
    <t>RO-6261</t>
  </si>
  <si>
    <t>RO-00912</t>
  </si>
  <si>
    <t>Transporte de detritos com caminhão de hidrojateamento de alta pressão e vácuo de 9 m³ - rodovia em leito natural</t>
  </si>
  <si>
    <t>RO-00913</t>
  </si>
  <si>
    <t>Transporte de detritos com caminhão de hidrojateamento de alta pressão e vácuo de 9 m³ - rodovia em revestimento primário</t>
  </si>
  <si>
    <t>RO-00914</t>
  </si>
  <si>
    <t>Transporte de detritos com caminhão de hidrojateamento de alta pressão e vácuo de 9 m³ - rodovia pavimentada</t>
  </si>
  <si>
    <t>RO-22616</t>
  </si>
  <si>
    <t>Transporte de material betuminoso com caminhão tanque distribuidor - rodovia em leito natural</t>
  </si>
  <si>
    <t>RO-22619</t>
  </si>
  <si>
    <t>Transporte de material betuminoso com caminhão tanque distribuidor - rodovia em revestimento primário</t>
  </si>
  <si>
    <t>RO-22622</t>
  </si>
  <si>
    <t>Transporte de material betuminoso com caminhão tanque distribuidor - rodovia pavimentada</t>
  </si>
  <si>
    <t>RO-22603</t>
  </si>
  <si>
    <t>Transporte de material de 3ª categoria com caminhão basculante de 12 m³ para rocha - rodovia em leito natural</t>
  </si>
  <si>
    <t>RO-22604</t>
  </si>
  <si>
    <t>Transporte de material de 3ª categoria com caminhão basculante de 12 m³ para rocha - rodovia em revestimento primário</t>
  </si>
  <si>
    <t>RO-22605</t>
  </si>
  <si>
    <t>Transporte de material de 3ª categoria com caminhão basculante de 12 m³ para rocha - rodovia pavimentada</t>
  </si>
  <si>
    <t>RO-00918</t>
  </si>
  <si>
    <t>Transporte de material de 3ª categoria com caminhão basculante de 8 m³ para rocha - rodovia em leito natural</t>
  </si>
  <si>
    <t>RO-00919</t>
  </si>
  <si>
    <t>Transporte de material de 3ª categoria com caminhão basculante de 8 m³ para rocha - rodovia em revestimento primário</t>
  </si>
  <si>
    <t>RO-00920</t>
  </si>
  <si>
    <t>Transporte de material de 3ª categoria com caminhão basculante de 8 m³ para rocha - rodovia pavimentada</t>
  </si>
  <si>
    <t>RO-00921</t>
  </si>
  <si>
    <t>Transporte de mistura betuminosa a quente com caminhão com caçamba térmica de 6 m³ - rodovia em leito natural</t>
  </si>
  <si>
    <t>RO-00922</t>
  </si>
  <si>
    <t>Transporte de mistura betuminosa a quente com caminhão com caçamba térmica de 6 m³ - rodovia em revestimento primário</t>
  </si>
  <si>
    <t>RO-00923</t>
  </si>
  <si>
    <t>Transporte de mistura betuminosa a quente com caminhão com caçamba térmica de 6 m³ - rodovia pavimentada</t>
  </si>
  <si>
    <t>RO-22623</t>
  </si>
  <si>
    <t>Transporte de veículos de médio porte com guincho de resgate de 20 t - rodovia em leito natural</t>
  </si>
  <si>
    <t>RO-22624</t>
  </si>
  <si>
    <t>Transporte de veículos de médio porte com guincho de resgate de 20 t - rodovia em revestimento primário</t>
  </si>
  <si>
    <t>RO-22625</t>
  </si>
  <si>
    <t>Transporte de veículos de médio porte com guincho de resgate de 20 t - rodovia pavimentada</t>
  </si>
  <si>
    <t>RO-22626</t>
  </si>
  <si>
    <t>Transporte de veículos leves com guincho de resgate de 4 t - rodovia em leito natural</t>
  </si>
  <si>
    <t>RO-22627</t>
  </si>
  <si>
    <t>Transporte de veículos leves com guincho de resgate de 4 t - rodovia em revestimento primário</t>
  </si>
  <si>
    <t>RO-22629</t>
  </si>
  <si>
    <t>Transporte de veículos leves com guincho de resgate de 4 t - rodovia pavimentada</t>
  </si>
  <si>
    <t>RO-22630</t>
  </si>
  <si>
    <t>Transporte de veículos pesados com guincho de resgate de 35 t - rodovia em leito natural</t>
  </si>
  <si>
    <t>RO-22631</t>
  </si>
  <si>
    <t>Transporte de veículos pesados com guincho de resgate de 35 t - rodovia em revestimento primário</t>
  </si>
  <si>
    <t>RO-22633</t>
  </si>
  <si>
    <t>Transporte de veículos pesados com guincho de resgate de 35 t - rodovia pavimentada</t>
  </si>
  <si>
    <t>RO-00924</t>
  </si>
  <si>
    <t>Transporte em cavalo mecânico com dolly de 4 eixos com capacidade de 57 t - rodovia em leito natural</t>
  </si>
  <si>
    <t>RO-00925</t>
  </si>
  <si>
    <t>Transporte em cavalo mecânico com dolly de 4 eixos com capacidade de 57 t - rodovia em revestimento primário</t>
  </si>
  <si>
    <t>RO-00926</t>
  </si>
  <si>
    <t>Transporte em cavalo mecânico com dolly de 4 eixos com capacidade de 57 t - rodovia pavimentada</t>
  </si>
  <si>
    <t>RO-00927</t>
  </si>
  <si>
    <t>Transporte em cavalo mecânico com dollys de 3 e 4 eixos com capacidade de 77 t - rodovia em leito natural</t>
  </si>
  <si>
    <t>RO-00928</t>
  </si>
  <si>
    <t>Transporte em cavalo mecânico com dollys de 3 e 4 eixos com capacidade de 77 t - rodovia em revestimento primário</t>
  </si>
  <si>
    <t>RO-00929</t>
  </si>
  <si>
    <t>Transporte em cavalo mecânico com dollys de 3 e 4 eixos com capacidade de 77 t - rodovia pavimentada</t>
  </si>
  <si>
    <t>RO-00930</t>
  </si>
  <si>
    <t>Transporte em cavalo mecânico com dollys de 5 e 4 eixos com capacidade de 111 t - rodovia em leito natural</t>
  </si>
  <si>
    <t>RO-00931</t>
  </si>
  <si>
    <t>Transporte em cavalo mecânico com dollys de 5 e 4 eixos com capacidade de 111 t - rodovia em revestimento primário</t>
  </si>
  <si>
    <t>RO-00932</t>
  </si>
  <si>
    <t>Transporte em cavalo mecânico com dollys de 5 e 4 eixos com capacidade de 111 t - rodovia pavimentada</t>
  </si>
  <si>
    <t>RO-00933</t>
  </si>
  <si>
    <t>Transporte em cavalo mecânico com reboques de 5 e 4 eixos com capacidade de 130 t - rodovia em leito natural</t>
  </si>
  <si>
    <t>RO-00934</t>
  </si>
  <si>
    <t>Transporte em cavalo mecânico com reboques de 5 e 4 eixos com capacidade de 130 t - rodovia em revestimento primário</t>
  </si>
  <si>
    <t>RO-00935</t>
  </si>
  <si>
    <t>Transporte em cavalo mecânico com reboques de 5 e 4 eixos com capacidade de 130 t - rodovia pavimentada</t>
  </si>
  <si>
    <t>RO-5665</t>
  </si>
  <si>
    <t>Usinagem de concreto asfáltico com asfalto polímero em usina contínua com capacidade de 100 t/h - Faixa A-25 - areia e brita comerciais</t>
  </si>
  <si>
    <t>RO-5666</t>
  </si>
  <si>
    <t>Usinagem de concreto asfáltico com asfalto polímero em usina contínua com capacidade de 100 t/h - Faixa A-25 - areia extraída e brita produzida</t>
  </si>
  <si>
    <t>RO-5667</t>
  </si>
  <si>
    <t>Usinagem de concreto asfáltico com asfalto polímero em usina contínua com capacidade de 100 t/h - Faixa B-19 - areia e brita comerciais</t>
  </si>
  <si>
    <t>RO-5668</t>
  </si>
  <si>
    <t>Usinagem de concreto asfáltico com asfalto polímero em usina contínua com capacidade de 100 t/h - Faixa B-19 - areia extraída e brita produzida</t>
  </si>
  <si>
    <t>RO-5669</t>
  </si>
  <si>
    <t>Usinagem de concreto asfáltico com asfalto polímero em usina contínua com capacidade de 100 t/h - Faixa C-12,5 - areia e brita comerciais</t>
  </si>
  <si>
    <t>RO-5670</t>
  </si>
  <si>
    <t>Usinagem de concreto asfáltico com asfalto polímero em usina contínua com capacidade de 100 t/h - Faixa C-12,5 - areia extraída e brita produzida</t>
  </si>
  <si>
    <t>RO-15280</t>
  </si>
  <si>
    <t>Usinagem de concreto asfáltico com asfalto polímero para recomposição de caixa de fresagem contínua em usina contínua com capacidade de 75 t/h - Faixa C-12,5 - areia e brita comerciais</t>
  </si>
  <si>
    <t>RO-15281</t>
  </si>
  <si>
    <t>Usinagem de concreto asfáltico com asfalto polímero para recomposição de caixa de fresagem descontínua em usina contínua com capacidade de 75 t/h - Faixa C-12,5 - areia e brita comerciais</t>
  </si>
  <si>
    <t>RO-5671</t>
  </si>
  <si>
    <t>Usinagem de concreto asfáltico com borracha em usina contínua com capacidade de 100 t/h - Faixa A-25 - brita comercial</t>
  </si>
  <si>
    <t>RO-5672</t>
  </si>
  <si>
    <t>Usinagem de concreto asfáltico com borracha em usina contínua com capacidade de 100 t/h - Faixa A-25 - brita produzida</t>
  </si>
  <si>
    <t>RO-5673</t>
  </si>
  <si>
    <t>Usinagem de concreto asfáltico com borracha em usina contínua com capacidade de 100 t/h - Faixa B-19 - brita comercial</t>
  </si>
  <si>
    <t>RO-5674</t>
  </si>
  <si>
    <t>Usinagem de concreto asfáltico com borracha em usina contínua com capacidade de 100 t/h - Faixa B-19 - brita produzida</t>
  </si>
  <si>
    <t>RO-5675</t>
  </si>
  <si>
    <t>Usinagem de concreto asfáltico com borracha em usina contínua com capacidade de 100 t/h - Faixa C-12,5 - brita comercial</t>
  </si>
  <si>
    <t>RO-5676</t>
  </si>
  <si>
    <t>Usinagem de concreto asfáltico com borracha em usina contínua com capacidade de 100 t/h - Faixa C-12,5 - brita produzida</t>
  </si>
  <si>
    <t>RO-5677</t>
  </si>
  <si>
    <t>Usinagem de concreto asfáltico com borracha (Gap Graded) em usina contínua com capacidade de 100 t/h - brita comercial</t>
  </si>
  <si>
    <t>RO-5678</t>
  </si>
  <si>
    <t>Usinagem de concreto asfáltico com borracha (Gap Graded) em usina contínua com capacidade de 100 t/h - brita produzida</t>
  </si>
  <si>
    <t>RO-15284</t>
  </si>
  <si>
    <t>Usinagem de concreto asfáltico com borracha para recomposição de caixa de fresagem contínua em usina contínua com capacidade de 75 t/h - Faixa C-12,5 - brita comercial</t>
  </si>
  <si>
    <t>RO-15285</t>
  </si>
  <si>
    <t>Usinagem de concreto asfáltico com borracha para recomposição de caixa de fresagem descontínua em usina contínua com capacidade de 75 t/h - Faixa C-12,5 - brita comercial</t>
  </si>
  <si>
    <t>RO-5659</t>
  </si>
  <si>
    <t>Usinagem de concreto asfáltico em usina contínua com capacidade de 100 t/h - Faixa A-25 - areia e brita comerciais</t>
  </si>
  <si>
    <t>RO-5660</t>
  </si>
  <si>
    <t>Usinagem de concreto asfáltico em usina contínua com capacidade de 100 t/h - Faixa A-25 - areia extraída e brita produzida</t>
  </si>
  <si>
    <t>RO-5661</t>
  </si>
  <si>
    <t>Usinagem de concreto asfáltico em usina contínua com capacidade de 100 t/h - Faixa B-19 - areia e brita comerciais</t>
  </si>
  <si>
    <t>RO-5662</t>
  </si>
  <si>
    <t>Usinagem de concreto asfáltico em usina contínua com capacidade de 100 t/h - Faixa B-19 - areia extraída e brita produzida</t>
  </si>
  <si>
    <t>RO-5663</t>
  </si>
  <si>
    <t>Usinagem de concreto asfáltico em usina contínua com capacidade de 100 t/h - Faixa C-12,5 - areia e brita comerciais</t>
  </si>
  <si>
    <t>RO-5664</t>
  </si>
  <si>
    <t>Usinagem de concreto asfáltico em usina contínua com capacidade de 100 t/h - Faixa C-12,5 - areia extraída e brita produzida</t>
  </si>
  <si>
    <t>RO-26602</t>
  </si>
  <si>
    <t>Usinagem de concreto asfáltico em usina contínua com capacidade de 75 t/h - faixa C - areia e brita comerciais</t>
  </si>
  <si>
    <t>RO-01034</t>
  </si>
  <si>
    <t>Usinagem de concreto asfáltico em usina de asfalto gravimétrica de 120t/h - Faixa A-25 - areia e brita comerciais (Execução, incluindo fornecimento e carga da areia e da brita, exclui o fornecimento do material betuminoso e os transportes da areia, brita e material betuminoso até a usina de asfalto)</t>
  </si>
  <si>
    <t>RO-01035</t>
  </si>
  <si>
    <t>Usinagem de concreto asfáltico em usina de asfalto gravimétrica de 120t/h - Faixa A-25 - areia extraída e brita produzida (Execução, incluindo fornecimento e carga da areia e da brita, exclui o fornecimento do material betuminoso e os transportes da areia, brita e material betuminoso até a usina de asfalto)</t>
  </si>
  <si>
    <t>RO-01036</t>
  </si>
  <si>
    <t>Usinagem de concreto asfáltico em usina de asfalto gravimétrica de 120t/h - Faixa B-19 - areia e brita comerciais (Execução, incluindo fornecimento e carga da areia e da brita, exclui o fornecimento do material betuminoso e os transportes da areia, brita e material betuminoso até a usina de asfalto)</t>
  </si>
  <si>
    <t>RO-01037</t>
  </si>
  <si>
    <t>Usinagem de concreto asfáltico em usina de asfalto gravimétrica de 120t/h - Faixa B-19 - areia extraída e brita produzida (Execução, incluindo fornecimento e carga da areia e da brita, exclui o fornecimento do material betuminoso e os transportes da areia, brita e material betuminoso até a usina de asfalto)</t>
  </si>
  <si>
    <t>RO-01038</t>
  </si>
  <si>
    <t>Usinagem de concreto asfáltico em usina de asfalto gravimétrica de 120t/h - Faixa C-12,5 - areia e brita comerciais (Execução, incluindo fornecimento e carga da areia e da brita, exclui o fornecimento do material betuminoso e os transportes da areia, brita e material betuminoso até a usina de asfalto)</t>
  </si>
  <si>
    <t>RO-01039</t>
  </si>
  <si>
    <t>Usinagem de concreto asfáltico em usina de asfalto gravimétrica de 120t/h - Faixa C-12,5 - areia extraída e brita produzida (Execução, incluindo fornecimento e carga da areia e da brita, exclui o fornecimento do material betuminoso e os transportes da areia, brita e material betuminoso até a usina de asfalto)</t>
  </si>
  <si>
    <t>RO-01040</t>
  </si>
  <si>
    <t>Usinagem de concreto asfáltico em usina de asfalto gravimétrica de 120t/h com asfalto polímero - Faixa A-25 - areia e brita comerciais (Execução, incluindo fornecimento e carga da areia e da brita, exclui o fornecimento do material betuminoso e os transportes da areia, brita e material betuminoso até a usina de asfalto)</t>
  </si>
  <si>
    <t>RO-01041</t>
  </si>
  <si>
    <t>Usinagem de concreto asfáltico em usina de asfalto gravimétrica de 120t/h com asfalto polímero - Faixa A-25 - areia extraída e brita produzida (Execução, incluindo fornecimento e carga da areia e da brita, exclui o fornecimento do material betuminoso e os transportes da areia, brita e material betuminoso até a usina de asfalto)</t>
  </si>
  <si>
    <t>RO-01042</t>
  </si>
  <si>
    <t>Usinagem de concreto asfáltico em usina de asfalto gravimétrica de 120t/h com asfalto polímero - Faixa B-19 - areia e brita comerciais (Execução, incluindo fornecimento e carga da areia e da brita, exclui o fornecimento do material betuminoso e os transportes da areia, brita e material betuminoso até a usina de asfalto)</t>
  </si>
  <si>
    <t>RO-01043</t>
  </si>
  <si>
    <t>Usinagem de concreto asfáltico em usina de asfalto gravimétrica de 120t/h com asfalto polímero - Faixa B-19 - areia extraída e brita produzida (Execução, incluindo fornecimento e carga da areia e da brita, exclui o fornecimento do material betuminoso e os transportes da areia, brita e material betuminoso até a usina de asfalto)</t>
  </si>
  <si>
    <t>RO-01044</t>
  </si>
  <si>
    <t>Usinagem de concreto asfáltico em usina de asfalto gravimétrica de 120t/h com asfalto polímero - Faixa C-12,5 - areia e brita comerciais (Execução, incluindo fornecimento e carga da areia e da brita, exclui o fornecimento do material betuminoso e os transportes da areia, brita e material betuminoso até a usina de asfalto)</t>
  </si>
  <si>
    <t>RO-01045</t>
  </si>
  <si>
    <t>Usinagem de concreto asfáltico em usina de asfalto gravimétrica de 120t/h com asfalto polímero - Faixa C-12,5 - areia extraída e brita produzida (Execução, incluindo fornecimento e carga da areia e da brita, exclui o fornecimento do material betuminoso e os transportes da areia, brita e material betuminoso até a usina de asfalto)</t>
  </si>
  <si>
    <t>RO-01046</t>
  </si>
  <si>
    <t>Usinagem de concreto asfáltico em usina de asfalto gravimétrica de 120t/h com borracha - Faixa A-25 - brita comercial (Execução, incluindo fornecimento e carga da brita, exclui o fornecimento do material betuminoso e os transportes da brita e do material betuminoso até a usina de asfalto)</t>
  </si>
  <si>
    <t>RO-01047</t>
  </si>
  <si>
    <t>Usinagem de concreto asfáltico em usina de asfalto gravimétrica de 120t/h com borracha - Faixa A-25 - brita produzida (Execução, incluindo fornecimento e carga da brita, exclui o fornecimento do material betuminoso e os transportes da brita e do material betuminoso até a usina de asfalto)</t>
  </si>
  <si>
    <t>RO-01048</t>
  </si>
  <si>
    <t>Usinagem de concreto asfáltico em usina de asfalto gravimétrica de 120t/h com borracha - Faixa B-19 - brita comercial (Execução, incluindo fornecimento e carga da brita, exclui o fornecimento do material betuminoso e os transportes da brita e do material betuminoso até a usina de asfalto)</t>
  </si>
  <si>
    <t>RO-01049</t>
  </si>
  <si>
    <t>Usinagem de concreto asfáltico em usina de asfalto gravimétrica de 120t/h com borracha - Faixa B-19 - brita produzida (Execução, incluindo fornecimento e carga da brita, exclui o fornecimento do material betuminoso e os transportes da brita e do material betuminoso até a usina de asfalto)</t>
  </si>
  <si>
    <t>RO-01050</t>
  </si>
  <si>
    <t>Usinagem de concreto asfáltico em usina de asfalto gravimétrica de 120t/h com borracha - Faixa C-12,5 - brita comercial (Execução, incluindo fornecimento e carga da brita, exclui o fornecimento do material betuminoso e os transportes da brita e do material betuminoso até a usina de asfalto)</t>
  </si>
  <si>
    <t>RO-01051</t>
  </si>
  <si>
    <t>Usinagem de concreto asfáltico em usina de asfalto gravimétrica de 120t/h com borracha - Faixa C-12,5 - brita produzida (Execução, incluindo fornecimento e carga da brita, exclui o fornecimento do material betuminoso e os transportes da brita e do material betuminoso até a usina de asfalto)</t>
  </si>
  <si>
    <t>RO-01052</t>
  </si>
  <si>
    <t>Usinagem de concreto asfáltico em usina de asfalto gravimétrica de 120t/h com borracha (Gap Graded) - brita comercial (Execução, incluindo fornecimento e carga da brita, exclui o fornecimento do material betuminoso e os transportes da brita e do material betuminoso até a usina de asfalto)</t>
  </si>
  <si>
    <t>RO-01053</t>
  </si>
  <si>
    <t>Usinagem de concreto asfáltico em usina de asfalto gravimétrica de 120t/h com borracha (Gap Graded) - brita produzida (Execução, incluindo fornecimento e carga da brita, exclui o fornecimento do material betuminoso e os transportes da brita e do material betuminoso até a usina de asfalto)</t>
  </si>
  <si>
    <t>RO-15278</t>
  </si>
  <si>
    <t>Usinagem de concreto asfáltico para recomposição de caixa de fresagem contínua em usina contínua com capacidade de 75 t/h - faixa C-12,5 - areia e brita comerciais</t>
  </si>
  <si>
    <t>RO-15279</t>
  </si>
  <si>
    <t>Usinagem de concreto asfáltico para recomposição de caixa de fresagem descontínua em usina contínua com capacidade de 75 t/h - faixa C-12,5 - areia e brita comerciais</t>
  </si>
  <si>
    <t>RO-01054</t>
  </si>
  <si>
    <t>Usinagem de pré-misturado a frio - Faixa A-25 - areia e brita comerciais (Execução, incluindo fornecimento e carga da areia e da brita, exclui o fornecimento do material betuminoso e os transportes da areia, brita e material betuminoso até a usina de PMF)</t>
  </si>
  <si>
    <t>RO-01055</t>
  </si>
  <si>
    <t>Usinagem de pré-misturado a frio - Faixa A-25 - areia extraída e brita produzida (Execução, incluindo fornecimento e carga da areia e da brita, exclui o fornecimento do material betuminoso e os transportes da areia, brita e material betuminoso até a usina de PMF)</t>
  </si>
  <si>
    <t>RO-01056</t>
  </si>
  <si>
    <t>Usinagem de pré-misturado a frio - Faixa B-19 - areia e brita comerciais (Execução, incluindo fornecimento e carga da areia e da brita, exclui o fornecimento do material betuminoso e os transportes da areia, brita e material betuminoso até a usina de PMF)</t>
  </si>
  <si>
    <t>RO-01057</t>
  </si>
  <si>
    <t>Usinagem de pré-misturado a frio - Faixa B-19 - areia extraída e brita produzida (Execução, incluindo fornecimento e carga da areia e da brita, exclui o fornecimento do material betuminoso e os transportes da areia, brita e material betuminoso até a usina de PMF)</t>
  </si>
  <si>
    <t>RO-26497</t>
  </si>
  <si>
    <t>Usinagem de pré-misturado a frio - Faixa C-12,5 - areia e brita comerciais confeccionada em betoneira e lançamento manual</t>
  </si>
  <si>
    <t>RO-01058</t>
  </si>
  <si>
    <t>Usinagem de pré-misturado a frio - Faixa C-12,5 - areia e brita comerciais (Execução, incluindo fornecimento e carga da areia e da brita, exclui o fornecimento do material betuminoso e os transportes da areia, brita e material betuminoso até a usina de PMF)</t>
  </si>
  <si>
    <t>RO-01059</t>
  </si>
  <si>
    <t>Usinagem de pré-misturado a frio - Faixa C-12,5 - areia extraída e brita produzida (Execução, incluindo fornecimento e carga da areia e da brita, exclui o fornecimento do material betuminoso e os transportes da areia, brita e material betuminoso até a usina de PMF)</t>
  </si>
  <si>
    <t>RO-01060</t>
  </si>
  <si>
    <t>Usinagem de pré-misturado a frio - Faixa D-9,5 - areia e brita comerciais (Execução, incluindo fornecimento e carga da areia e da brita, exclui o fornecimento do material betuminoso e os transportes da areia, brita e material betuminoso até a usina de PMF)</t>
  </si>
  <si>
    <t>RO-01061</t>
  </si>
  <si>
    <t>Usinagem de pré-misturado a frio - Faixa D-9,5 - areia extraída e brita produzida (Execução, incluindo fornecimento e carga da areia e da brita, exclui o fornecimento do material betuminoso e os transportes da areia, brita e material betuminoso até a usina de PMF)</t>
  </si>
  <si>
    <t>RO-01062</t>
  </si>
  <si>
    <t>Usinagem de pré-misturado a frio com asfalto polímero - Faixa A-25 - areia e brita comerciais (Execução, incluindo fornecimento e carga da areia e da brita, exclui o fornecimento do material betuminoso e os transportes da areia, brita e material betuminoso até a usina de PMF)</t>
  </si>
  <si>
    <t>RO-01063</t>
  </si>
  <si>
    <t>Usinagem de pré-misturado a frio com asfalto polímero - Faixa A-25 - areia extraída e brita produzida (Execução, incluindo fornecimento e carga da areia e da brita, exclui o fornecimento do material betuminoso e os transportes da areia, brita e material betuminoso até a usina de PMF)</t>
  </si>
  <si>
    <t>RO-01064</t>
  </si>
  <si>
    <t>Usinagem de pré-misturado a frio com asfalto polímero - Faixa B-19 - areia e brita comerciais (Execução, incluindo fornecimento e carga da areia e da brita, exclui o fornecimento do material betuminoso e os transportes da areia, brita e material betuminoso até a usina de PMF)</t>
  </si>
  <si>
    <t>RO-01065</t>
  </si>
  <si>
    <t>Usinagem de pré-misturado a frio com asfalto polímero - Faixa B-19 - areia extraída e brita produzida (Execução, incluindo fornecimento e carga da areia e da brita, exclui o fornecimento do material betuminoso e os transportes da areia, brita e material betuminoso até a usina de PMF)</t>
  </si>
  <si>
    <t>RO-01066</t>
  </si>
  <si>
    <t>Usinagem de pré-misturado a frio com asfalto polímero - Faixa C-12,5 - areia e brita comerciais (Execução, incluindo fornecimento e carga da areia e da brita, exclui o fornecimento do material betuminoso e os transportes da areia, brita e material betuminoso até a usina de PMF)</t>
  </si>
  <si>
    <t>RO-01067</t>
  </si>
  <si>
    <t>Usinagem de pré-misturado a frio com asfalto polímero - Faixa C-12,5 - areia extraída e brita produzida (Execução, incluindo fornecimento e carga da areia e da brita, exclui o fornecimento do material betuminoso e os transportes da areia, brita e material betuminoso até a usina de PMF)</t>
  </si>
  <si>
    <t>RO-01068</t>
  </si>
  <si>
    <t>Usinagem de pré-misturado a frio com asfalto polímero - Faixa D-9,5 - areia e brita comerciais (Execução, incluindo fornecimento e carga da areia e da brita, exclui o fornecimento do material betuminoso e os transportes da areia, brita e material betuminoso até a usina de PMF)</t>
  </si>
  <si>
    <t>RO-01069</t>
  </si>
  <si>
    <t>Usinagem de pré-misturado a frio com asfalto polímero - Faixa D-9,5 - areia extraída e brita produzida (Execução, incluindo fornecimento e carga da areia e da brita, exclui o fornecimento do material betuminoso e os transportes da areia, brita e material betuminoso até a usina de PMF)</t>
  </si>
  <si>
    <t>RO-01070</t>
  </si>
  <si>
    <t>Usinagem em central de concreto de 150 m3/h para pavimento de concreto com formas deslizantes - areia e brita comerciais (Execução, incluindo fornecimento e carga de todos os materiais, exceto o transporte até a central de concreto)</t>
  </si>
  <si>
    <t>RO-01071</t>
  </si>
  <si>
    <t>Usinagem em central de concreto de 150 m3/h para pavimento de concreto com formas deslizantes - areia extraída e brita produzida (Execução, incluindo fornecimento e carga de todos os materiais, exceto o transporte até a central de concreto)</t>
  </si>
  <si>
    <t>RO-01072</t>
  </si>
  <si>
    <t>Usinagem em central de concreto de 150 m3/h para pavimento de concreto compactado com rolo - brita comercial (Execução, incluindo fornecimento e carga de todos os materiais, exceto o transporte até a central de concreto)</t>
  </si>
  <si>
    <t>RO-01073</t>
  </si>
  <si>
    <t>Usinagem em central de concreto de 150 m3/h para pavimento de concreto compactado com rolo - brita produzida (Execução, incluindo fornecimento e carga de todos os materiais, exceto o transporte até a central de concreto)</t>
  </si>
  <si>
    <t>RO-01074</t>
  </si>
  <si>
    <t>Usinagem em central de concreto de 150 m3/h para sub-base de concreto compactado com rolo - brita comercial (Execução, incluindo fornecimento e carga de todos os materiais, exceto o transporte até a central de concreto)</t>
  </si>
  <si>
    <t>RO-01075</t>
  </si>
  <si>
    <t>Usinagem em central de concreto de 150 m3/h para sub-base de concreto compactado com rolo - brita produzida (Execução, incluindo fornecimento e carga de todos os materiais, exceto o transporte até a central de concreto)</t>
  </si>
  <si>
    <t>RO-01017</t>
  </si>
  <si>
    <t>Usinagem em usina de PMF de 60 t/h de agregados para microrrevestimento a frio com espessura de 0,8 cm até 1,5 cm - brita comercial (Execução, incluindo fornecimento e carga dos agregados, exclui o transporte até a usina de PMF)</t>
  </si>
  <si>
    <t>RO-01018</t>
  </si>
  <si>
    <t>Usinagem em usina de PMF de 60 t/h de agregados para microrrevestimento a frio com espessura de 0,8 cm até 1,5 cm - brita produzida (Execução, incluindo fornecimento e carga dos agregados, exclui o transporte até a usina de PMF)</t>
  </si>
  <si>
    <t>RO-01019</t>
  </si>
  <si>
    <t>Usinagem em usina de PMF de 60 t/h de agregados para microrrevestimento a frio com espessura de 2,0 cm - brita comercial (Execução, incluindo fornecimento e carga dos agregados, exclui o transporte até a usina de PMF)</t>
  </si>
  <si>
    <t>RO-01020</t>
  </si>
  <si>
    <t>Usinagem em usina de PMF de 60 t/h de agregados para microrrevestimento a frio com espessura de 2,0 cm - brita produzida (Execução, incluindo fornecimento e carga dos agregados, exclui o transporte até a usina de PMF)</t>
  </si>
  <si>
    <t>RO-01021</t>
  </si>
  <si>
    <t>Usinagem em usina de solos de 300 t/h de brita graduada simples com brita comercial (Execução, incluindo fornecimento e carga dos agregados, exclui o transporte até a usina de solos)</t>
  </si>
  <si>
    <t>RO-01022</t>
  </si>
  <si>
    <t>Usinagem em usina de solos de 300 t/h de brita graduada simples com brita produzida (Execução, incluindo fornecimento e carga dos agregados, exclui o transporte até a usina de solos)</t>
  </si>
  <si>
    <t>RO-01023</t>
  </si>
  <si>
    <t>Usinagem em usina de solos de 300 t/h de brita graduada tratada com cimento e brita comercial (Execução, incluindo fornecimento e carga de todos os materiais, exclui o transporte até a usina de solos)</t>
  </si>
  <si>
    <t>RO-01024</t>
  </si>
  <si>
    <t>Usinagem em usina de solos de 300 t/h de brita graduada tratada com cimento e brita produzida (Execução, incluindo fornecimento e carga de todos os materiais, exclui o transporte até a usina de solos)</t>
  </si>
  <si>
    <t>RO-01025</t>
  </si>
  <si>
    <t>Usinagem em usina de solos de 300 t/h de solo areia (50% - 50%) com material de jazida e areia comercial (Execução, incluindo fornecimento e carga de todos os materiais, exclui o transporte até a usina de solos)</t>
  </si>
  <si>
    <t>RO-01026</t>
  </si>
  <si>
    <t>Usinagem em usina de solos de 300 t/h de solo areia (50% - 50%) com material de jazida e areia extraída (Execução, incluindo fornecimento e carga de todos os materiais, exclui o transporte até a usina de solos)</t>
  </si>
  <si>
    <t>RO-01027</t>
  </si>
  <si>
    <t>Usinagem em usina de solos de 300 t/h de solo brita (29,10% - 67,90%) com 3% cimento - material de jazida e brita comercial (Execução, incluindo fornecimento e carga de todos os materiais, exclui o transporte até a usina de solos)</t>
  </si>
  <si>
    <t>RO-01028</t>
  </si>
  <si>
    <t>Usinagem em usina de solos de 300 t/h de solo brita (29,10% - 67,90%) com 3% cimento - material de jazida e brita produzida (Execução, incluindo fornecimento e carga de todos os materiais, exclui o transporte até a usina de solos)</t>
  </si>
  <si>
    <t>RO-01029</t>
  </si>
  <si>
    <t>Usinagem em usina de solos de 300 t/h de solo brita (30% - 70%) com material de jazida e brita comercial (Execução, incluindo fornecimento e carga de todos os materiais, exclui o transporte até a usina de solos)</t>
  </si>
  <si>
    <t>RO-01030</t>
  </si>
  <si>
    <t>Usinagem em usina de solos de 300 t/h de solo brita (30% - 70%) com material de jazida e brita produzida (Execução, incluindo fornecimento e carga de todos os materiais, exclui o transporte até a usina de solos)</t>
  </si>
  <si>
    <t>RO-01031</t>
  </si>
  <si>
    <t>Usinagem em usina de solos de 300 t/h de solo cimento com 7% cimento com material de jazida (Execução, incluindo fornecimento e carga de todos os materiais, exclui o transporte até a usina de solos)</t>
  </si>
  <si>
    <t>RO-01032</t>
  </si>
  <si>
    <t>Usinagem em usina de solos de 300 t/h de solo escória de aciaria (50% - 50%) com material de jazida (Execução, incluindo fornecimento e carga de todos os materiais, exclui o transporte até a usina de solos)</t>
  </si>
  <si>
    <t>RO-01033</t>
  </si>
  <si>
    <t>Usinagem em usina de solos de 300 t/h de solo melhorado com 3% cimento com material de jazida (Execução, incluindo fornecimento e carga de todos os materiais, exclui o transporte até a usina de solos)</t>
  </si>
  <si>
    <t>RO-5653</t>
  </si>
  <si>
    <t>Usinagem para pavimento de concreto com fôrmas deslizantes em central de concreto com capacidade de 100 m³/h - areia e brita comerciais</t>
  </si>
  <si>
    <t>RO-5654</t>
  </si>
  <si>
    <t>Usinagem para pavimento de concreto com fôrmas deslizantes em central de concreto com capacidade de 100 m³/h - areia extraída e brita produzida</t>
  </si>
  <si>
    <t>RO-5655</t>
  </si>
  <si>
    <t>Usinagem para pavimento de concreto compactado com rolo em central de concreto com capacidade de 100 m³/h - brita comercial</t>
  </si>
  <si>
    <t>RO-5656</t>
  </si>
  <si>
    <t>Usinagem para pavimento de concreto compactado com rolo em central de concreto com capacidade de 100 m³/h - brita produzida</t>
  </si>
  <si>
    <t>RO-5657</t>
  </si>
  <si>
    <t>Usinagem para sub-base de concreto compactado com rolo em central de concreto com capacidade de 100 m³/h - brita comercial</t>
  </si>
  <si>
    <t>RO-5658</t>
  </si>
  <si>
    <t>Usinagem para sub-base de concreto compactado com rolo em central de concreto com capacidade de 100 m³/h - brita produzida</t>
  </si>
  <si>
    <t>Serviços com Aço para Obras de Arte Especiais</t>
  </si>
  <si>
    <t>RO-6662</t>
  </si>
  <si>
    <t>Ancoragem ativa com 10 cordoalhas aderentes D = 12,70 mm - fornecimento e instalação</t>
  </si>
  <si>
    <t>RO-6663</t>
  </si>
  <si>
    <t>Ancoragem ativa com 10 cordoalhas aderentes D = 15,20 mm - fornecimento e instalação</t>
  </si>
  <si>
    <t>RO-6664</t>
  </si>
  <si>
    <t>Ancoragem ativa com 12 cordoalhas aderentes D = 12,70 mm - fornecimento e instalação</t>
  </si>
  <si>
    <t>RO-6665</t>
  </si>
  <si>
    <t>Ancoragem ativa com 12 cordoalhas aderentes D = 15,20 mm - fornecimento e instalação</t>
  </si>
  <si>
    <t>RO-6666</t>
  </si>
  <si>
    <t>Ancoragem ativa com 15 cordoalhas aderentes D = 12,70 mm - fornecimento e instalação</t>
  </si>
  <si>
    <t>RO-6667</t>
  </si>
  <si>
    <t>Ancoragem ativa com 15 cordoalhas aderentes D = 15,20 mm - fornecimento e instalação</t>
  </si>
  <si>
    <t>RO-6668</t>
  </si>
  <si>
    <t>Ancoragem ativa com 19 cordoalhas aderentes D = 12,70 mm - fornecimento e instalação</t>
  </si>
  <si>
    <t>RO-6669</t>
  </si>
  <si>
    <t>Ancoragem ativa com 19 cordoalhas aderentes D = 15,20 mm - fornecimento e instalação</t>
  </si>
  <si>
    <t>RO-6670</t>
  </si>
  <si>
    <t>Ancoragem ativa com 22 cordoalhas aderentes D = 12,70 mm - fornecimento e instalação</t>
  </si>
  <si>
    <t>RO-6671</t>
  </si>
  <si>
    <t>Ancoragem ativa com 22 cordoalhas aderentes D = 15,20 mm - fornecimento e instalação</t>
  </si>
  <si>
    <t>RO-6672</t>
  </si>
  <si>
    <t>Ancoragem ativa com 27 cordoalhas aderentes D = 12,70 mm - fornecimento e instalação</t>
  </si>
  <si>
    <t>RO-6673</t>
  </si>
  <si>
    <t>Ancoragem ativa com 27 cordoalhas aderentes D = 15,20 mm - fornecimento e instalação</t>
  </si>
  <si>
    <t>RO-6674</t>
  </si>
  <si>
    <t>Ancoragem ativa com 31 cordoalhas aderentes D = 12,70 mm - fornecimento e instalação</t>
  </si>
  <si>
    <t>RO-6675</t>
  </si>
  <si>
    <t>Ancoragem ativa com 31 cordoalhas aderentes D = 15,20 mm - fornecimento e instalação</t>
  </si>
  <si>
    <t>RO-6652</t>
  </si>
  <si>
    <t>Ancoragem ativa com 4 cordoalhas aderentes D = 12,70 mm - fornecimento e instalação</t>
  </si>
  <si>
    <t>RO-6653</t>
  </si>
  <si>
    <t>Ancoragem ativa com 4 cordoalhas aderentes D = 15,20 mm - fornecimento e instalação</t>
  </si>
  <si>
    <t>RO-6654</t>
  </si>
  <si>
    <t>Ancoragem ativa com 6 cordoalhas aderentes D = 12,70 mm - fornecimento e instalação</t>
  </si>
  <si>
    <t>RO-6655</t>
  </si>
  <si>
    <t>Ancoragem ativa com 6 cordoalhas aderentes D = 15,20 mm - fornecimento e instalação</t>
  </si>
  <si>
    <t>RO-6656</t>
  </si>
  <si>
    <t>Ancoragem ativa com 7 cordoalhas aderentes D = 12,70 mm - fornecimento e instalação</t>
  </si>
  <si>
    <t>RO-6657</t>
  </si>
  <si>
    <t>Ancoragem ativa com 7 cordoalhas aderentes D = 15,20 mm - fornecimento e instalação</t>
  </si>
  <si>
    <t>RO-6658</t>
  </si>
  <si>
    <t>Ancoragem ativa com 8 cordoalhas aderentes D = 12,70 mm - fornecimento e instalação</t>
  </si>
  <si>
    <t>RO-6659</t>
  </si>
  <si>
    <t>Ancoragem ativa com 8 cordoalhas aderentes D = 15,20 mm - fornecimento e instalação</t>
  </si>
  <si>
    <t>RO-6660</t>
  </si>
  <si>
    <t>Ancoragem ativa com 9 cordoalhas aderentes D = 12,70 mm - fornecimento e instalação</t>
  </si>
  <si>
    <t>RO-6661</t>
  </si>
  <si>
    <t>Ancoragem ativa com 9 cordoalhas aderentes D = 15,20 mm - fornecimento e instalação</t>
  </si>
  <si>
    <t>RO-6676</t>
  </si>
  <si>
    <t>Ancoragem ativa para lajes com 1 cordoalha aderente D = 12,70 mm - fornecimento e instalação</t>
  </si>
  <si>
    <t>RO-6677</t>
  </si>
  <si>
    <t>Ancoragem ativa para lajes com 1 cordoalha aderente D = 15,20 mm - fornecimento e instalação</t>
  </si>
  <si>
    <t>RO-6684</t>
  </si>
  <si>
    <t>Ancoragem ativa para lajes com 1 cordoalha engraxada D = 12,70 mm - fornecimento e instalação</t>
  </si>
  <si>
    <t>RO-6685</t>
  </si>
  <si>
    <t>Ancoragem ativa para lajes com 1 cordoalha engraxada D = 15,20 mm - fornecimento e instalação</t>
  </si>
  <si>
    <t>RO-6678</t>
  </si>
  <si>
    <t>Ancoragem ativa para lajes com 2 cordoalhas aderentes D = 12,70 mm - fornecimento e instalação</t>
  </si>
  <si>
    <t>RO-6679</t>
  </si>
  <si>
    <t>Ancoragem ativa para lajes com 2 cordoalhas aderentes D = 15,20 mm - fornecimento e instalação</t>
  </si>
  <si>
    <t>RO-6680</t>
  </si>
  <si>
    <t>Ancoragem ativa para lajes com 3 cordoalhas aderentes D = 12,70 mm - fornecimento e instalação</t>
  </si>
  <si>
    <t>RO-6681</t>
  </si>
  <si>
    <t>Ancoragem ativa para lajes com 3 cordoalhas aderentes D = 15,20 mm - fornecimento e instalação</t>
  </si>
  <si>
    <t>RO-6682</t>
  </si>
  <si>
    <t>Ancoragem ativa para lajes com 4 cordoalhas aderentes D = 12,70 mm - fornecimento e instalação</t>
  </si>
  <si>
    <t>RO-6683</t>
  </si>
  <si>
    <t>Ancoragem ativa para lajes com 4 cordoalhas aderentes D = 15,20 mm - fornecimento e instalação</t>
  </si>
  <si>
    <t>RO-5740</t>
  </si>
  <si>
    <t>Aparelho de apoio metálico elastomérico fixo com capacidade de 10.000 kN - fornecimento e instalação</t>
  </si>
  <si>
    <t>RO-5735</t>
  </si>
  <si>
    <t>Aparelho de apoio metálico elastomérico fixo com capacidade de 1.500 kN - fornecimento e instalação</t>
  </si>
  <si>
    <t>RO-5736</t>
  </si>
  <si>
    <t>Aparelho de apoio metálico elastomérico fixo com capacidade de 2.500 kN - fornecimento e instalação</t>
  </si>
  <si>
    <t>RO-5737</t>
  </si>
  <si>
    <t>Aparelho de apoio metálico elastomérico fixo com capacidade de 4.000 kN - fornecimento e instalação</t>
  </si>
  <si>
    <t>RO-5738</t>
  </si>
  <si>
    <t>Aparelho de apoio metálico elastomérico fixo com capacidade de 5.500 kN - fornecimento e instalação</t>
  </si>
  <si>
    <t>RO-5734</t>
  </si>
  <si>
    <t>Aparelho de apoio metálico elastomérico fixo com capacidade de 700 kN - fornecimento e instalação</t>
  </si>
  <si>
    <t>RO-5739</t>
  </si>
  <si>
    <t>Aparelho de apoio metálico elastomérico fixo com capacidade de 7.500 kN - fornecimento e instalação</t>
  </si>
  <si>
    <t>RO-5742</t>
  </si>
  <si>
    <t>Aparelho de apoio metálico elastomérico multidirecional com capacidade de 1.500 kN - fornecimento e instalação</t>
  </si>
  <si>
    <t>RO-5743</t>
  </si>
  <si>
    <t>Aparelho de apoio metálico elastomérico multidirecional com capacidade de 2.500 kN - fornecimento e instalação</t>
  </si>
  <si>
    <t>RO-5744</t>
  </si>
  <si>
    <t>Aparelho de apoio metálico elastomérico multidirecional com capacidade de 4.000 kN - fornecimento e instalação</t>
  </si>
  <si>
    <t>RO-5745</t>
  </si>
  <si>
    <t>Aparelho de apoio metálico elastomérico multidirecional com capacidade de 5.500 kN - fornecimento e instalação</t>
  </si>
  <si>
    <t>RO-5741</t>
  </si>
  <si>
    <t>Aparelho de apoio metálico elastomérico multidirecional com capacidade de 700 kN - fornecimento e instalação</t>
  </si>
  <si>
    <t>RO-5746</t>
  </si>
  <si>
    <t>Aparelho de apoio metálico elastomérico multidirecional com capacidade de 7.500 kN - fornecimento e instalação</t>
  </si>
  <si>
    <t>RO-5748</t>
  </si>
  <si>
    <t>Aparelho de apoio metálico elastomérico unidirecional com capacidade de 1.500 kN - fornecimento e instalação</t>
  </si>
  <si>
    <t>RO-5749</t>
  </si>
  <si>
    <t>Aparelho de apoio metálico elastomérico unidirecional com capacidade de 2.500 kN - fornecimento e instalação</t>
  </si>
  <si>
    <t>RO-5750</t>
  </si>
  <si>
    <t>Aparelho de apoio metálico elastomérico unidirecional com capacidade de 4.000 kN - fornecimento e instalação</t>
  </si>
  <si>
    <t>RO-5751</t>
  </si>
  <si>
    <t>Aparelho de apoio metálico elastomérico unidirecional com capacidade de 5.500 kN - fornecimento e instalação</t>
  </si>
  <si>
    <t>RO-5747</t>
  </si>
  <si>
    <t>Aparelho de apoio metálico elastomérico unidirecional com capacidade de 700 kN - fornecimento e instalação</t>
  </si>
  <si>
    <t>RO-5752</t>
  </si>
  <si>
    <t>Aparelho de apoio metálico elastomérico unidirecional com capacidade de 7.500 kN - fornecimento e instalação</t>
  </si>
  <si>
    <t>RO-5753</t>
  </si>
  <si>
    <t>Aparelho de apoio metálico esférico fixo com capacidade de 1.000 kN - fornecimento e instalação</t>
  </si>
  <si>
    <t>RO-5754</t>
  </si>
  <si>
    <t>Aparelho de apoio metálico esférico fixo com capacidade de 1.500 kN - fornecimento e instalação</t>
  </si>
  <si>
    <t>RO-5755</t>
  </si>
  <si>
    <t>Aparelho de apoio metálico esférico fixo com capacidade de 2.000 kN - fornecimento e instalação</t>
  </si>
  <si>
    <t>RO-5756</t>
  </si>
  <si>
    <t>Aparelho de apoio metálico esférico fixo com capacidade de 2.500 kN - fornecimento e instalação</t>
  </si>
  <si>
    <t>RO-5757</t>
  </si>
  <si>
    <t>Aparelho de apoio metálico esférico fixo com capacidade de 3.000 kN - fornecimento e instalação</t>
  </si>
  <si>
    <t>RO-5758</t>
  </si>
  <si>
    <t>Aparelho de apoio metálico esférico fixo com capacidade de 3.500 kN - fornecimento e instalação</t>
  </si>
  <si>
    <t>RO-5759</t>
  </si>
  <si>
    <t>Aparelho de apoio metálico esférico fixo com capacidade de 4.000 kN - fornecimento e instalação</t>
  </si>
  <si>
    <t>RO-5760</t>
  </si>
  <si>
    <t>Aparelho de apoio metálico esférico fixo com capacidade de 4.500 kN - fornecimento e instalação</t>
  </si>
  <si>
    <t>RO-5761</t>
  </si>
  <si>
    <t>Aparelho de apoio metálico esférico fixo com capacidade de 5.000 kN - fornecimento e instalação</t>
  </si>
  <si>
    <t>RO-5762</t>
  </si>
  <si>
    <t>Aparelho de apoio metálico esférico fixo com capacidade de 5.500 kN - fornecimento e instalação</t>
  </si>
  <si>
    <t>RO-5763</t>
  </si>
  <si>
    <t>Aparelho de apoio metálico esférico fixo com capacidade de 6.000 kN - fornecimento e instalação</t>
  </si>
  <si>
    <t>RO-5764</t>
  </si>
  <si>
    <t>Aparelho de apoio metálico esférico fixo com capacidade de 6.500 kN - fornecimento e instalação</t>
  </si>
  <si>
    <t>RO-5765</t>
  </si>
  <si>
    <t>Aparelho de apoio metálico esférico fixo com capacidade de 7.000 kN - fornecimento e instalação</t>
  </si>
  <si>
    <t>RO-5766</t>
  </si>
  <si>
    <t>Aparelho de apoio metálico esférico fixo com capacidade de 7.500 kN - fornecimento e instalação</t>
  </si>
  <si>
    <t>RO-5767</t>
  </si>
  <si>
    <t>Aparelho de apoio metálico esférico multidirecional com capacidade de 1.000 kN - fornecimento e instalação</t>
  </si>
  <si>
    <t>RO-5768</t>
  </si>
  <si>
    <t>Aparelho de apoio metálico esférico multidirecional com capacidade de 1.500 kN - fornecimento e instalação</t>
  </si>
  <si>
    <t>RO-5769</t>
  </si>
  <si>
    <t>Aparelho de apoio metálico esférico multidirecional com capacidade de 2.000 kN - fornecimento e instalação</t>
  </si>
  <si>
    <t>RO-5770</t>
  </si>
  <si>
    <t>Aparelho de apoio metálico esférico multidirecional com capacidade de 2.500 kN - fornecimento e instalação</t>
  </si>
  <si>
    <t>RO-5771</t>
  </si>
  <si>
    <t>Aparelho de apoio metálico esférico multidirecional com capacidade de 3.000 kN - fornecimento e instalação</t>
  </si>
  <si>
    <t>RO-5772</t>
  </si>
  <si>
    <t>Aparelho de apoio metálico esférico multidirecional com capacidade de 3.500 kN - fornecimento e instalação</t>
  </si>
  <si>
    <t>RO-5773</t>
  </si>
  <si>
    <t>Aparelho de apoio metálico esférico multidirecional com capacidade de 4.000 kN - fornecimento e instalação</t>
  </si>
  <si>
    <t>RO-5774</t>
  </si>
  <si>
    <t>Aparelho de apoio metálico esférico multidirecional com capacidade de 4.500 kN - fornecimento e instalação</t>
  </si>
  <si>
    <t>RO-5775</t>
  </si>
  <si>
    <t>Aparelho de apoio metálico esférico multidirecional com capacidade de 5.000 kN - fornecimento e instalação</t>
  </si>
  <si>
    <t>RO-5776</t>
  </si>
  <si>
    <t>Aparelho de apoio metálico esférico multidirecional com capacidade de 5.500 kN - fornecimento e instalação</t>
  </si>
  <si>
    <t>RO-5777</t>
  </si>
  <si>
    <t>Aparelho de apoio metálico esférico multidirecional com capacidade de 6.000 kN - fornecimento e instalação</t>
  </si>
  <si>
    <t>RO-5778</t>
  </si>
  <si>
    <t>Aparelho de apoio metálico esférico multidirecional com capacidade de 6.500 kN - fornecimento e instalação</t>
  </si>
  <si>
    <t>RO-5779</t>
  </si>
  <si>
    <t>Aparelho de apoio metálico esférico multidirecional com capacidade de 7.000 kN - fornecimento e instalação</t>
  </si>
  <si>
    <t>RO-5780</t>
  </si>
  <si>
    <t>Aparelho de apoio metálico esférico multidirecional com capacidade de 7.500 kN - fornecimento e instalação</t>
  </si>
  <si>
    <t>RO-5781</t>
  </si>
  <si>
    <t>Aparelho de apoio metálico esférico unidirecional com capacidade de 1.000 kN - fornecimento e instalação</t>
  </si>
  <si>
    <t>RO-5782</t>
  </si>
  <si>
    <t>Aparelho de apoio metálico esférico unidirecional com capacidade de 1.500 kN - fornecimento e instalação</t>
  </si>
  <si>
    <t>RO-5783</t>
  </si>
  <si>
    <t>Aparelho de apoio metálico esférico unidirecional com capacidade de 2.000 kN - fornecimento e instalação</t>
  </si>
  <si>
    <t>RO-5784</t>
  </si>
  <si>
    <t>Aparelho de apoio metálico esférico unidirecional com capacidade de 2.500 kN - fornecimento e instalação</t>
  </si>
  <si>
    <t>RO-5785</t>
  </si>
  <si>
    <t>Aparelho de apoio metálico esférico unidirecional com capacidade de 3.000 kN - fornecimento e instalação</t>
  </si>
  <si>
    <t>RO-5786</t>
  </si>
  <si>
    <t>Aparelho de apoio metálico esférico unidirecional com capacidade de 3.500 kN - fornecimento e instalação</t>
  </si>
  <si>
    <t>RO-5787</t>
  </si>
  <si>
    <t>Aparelho de apoio metálico esférico unidirecional com capacidade de 4.000 kN - fornecimento e instalação</t>
  </si>
  <si>
    <t>RO-5788</t>
  </si>
  <si>
    <t>Aparelho de apoio metálico esférico unidirecional com capacidade de 4.500 kN - fornecimento e instalação</t>
  </si>
  <si>
    <t>RO-5789</t>
  </si>
  <si>
    <t>Aparelho de apoio metálico esférico unidirecional com capacidade de 5.000 kN - fornecimento e instalação</t>
  </si>
  <si>
    <t>RO-5790</t>
  </si>
  <si>
    <t>Aparelho de apoio metálico esférico unidirecional com capacidade de 5.500 kN - fornecimento e instalação</t>
  </si>
  <si>
    <t>RO-5791</t>
  </si>
  <si>
    <t>Aparelho de apoio metálico esférico unidirecional com capacidade de 6.000 kN - fornecimento e instalação</t>
  </si>
  <si>
    <t>RO-5792</t>
  </si>
  <si>
    <t>Aparelho de apoio metálico esférico unidirecional com capacidade de 6.500 kN - fornecimento e instalação</t>
  </si>
  <si>
    <t>RO-5793</t>
  </si>
  <si>
    <t>Aparelho de apoio metálico esférico unidirecional com capacidade de 7.000 kN - fornecimento e instalação</t>
  </si>
  <si>
    <t>RO-5794</t>
  </si>
  <si>
    <t>Aparelho de apoio metálico esférico unidirecional com capacidade de 7.500 kN - fornecimento e instalação</t>
  </si>
  <si>
    <t>RO-2394</t>
  </si>
  <si>
    <t>Armação de estaca escavada ou estaca barrete em aço CA-50 - cortado e dobrado - com apoio de guindaste - fornecimento, preparo e colocação</t>
  </si>
  <si>
    <t>RO-4154</t>
  </si>
  <si>
    <t>Armação de fuste de tubulão em aço CA-50 com apoio de guindaste - fornecimento, preparo e colocação</t>
  </si>
  <si>
    <t>RO-6686</t>
  </si>
  <si>
    <t>Bainha metálica ovalizada seção 19,00 x 36,00 mm para 1 cordoalha D = 12,70 mm - fornecimento, instalação e injeção de nata de cimento</t>
  </si>
  <si>
    <t>RO-6690</t>
  </si>
  <si>
    <t>Bainha metálica ovalizada seção 19,00 x 36,00 mm para 2 cordoalhas D = 12,70 mm - fornecimento, instalação e injeção de nata de cimento</t>
  </si>
  <si>
    <t>RO-6692</t>
  </si>
  <si>
    <t>Bainha metálica ovalizada seção 19,00 x 52,00 mm para 3 cordoalhas D = 12,70 mm - fornecimento, instalação e injeção de nata de cimento</t>
  </si>
  <si>
    <t>RO-6694</t>
  </si>
  <si>
    <t>Bainha metálica ovalizada seção 19,00 x 68,00 mm para 4 cordoalhas D = 12,70 mm - fornecimento, instalação e injeção de nata de cimento</t>
  </si>
  <si>
    <t>RO-6696</t>
  </si>
  <si>
    <t>Bainha metálica ovalizada seção 22,00 x 42,00 mm para 1 cordoalha D = 15,20 mm - fornecimento, instalação e injeção de nata de cimento</t>
  </si>
  <si>
    <t>RO-6698</t>
  </si>
  <si>
    <t>Bainha metálica ovalizada seção 22,00 x 42,00 mm para 2 cordoalhas D = 15,20 mm - fornecimento, instalação e injeção de nata de cimento</t>
  </si>
  <si>
    <t>RO-6699</t>
  </si>
  <si>
    <t>Bainha metálica ovalizada seção 22,00 x 58,00 mm para 3 cordoalhas D = 15,20 mm - fornecimento, instalação e injeção de nata de cimento</t>
  </si>
  <si>
    <t>RO-6700</t>
  </si>
  <si>
    <t>Bainha metálica ovalizada seção 22,00 x 74,00 mm para 4 cordoalhas D = 15,20 mm - fornecimento, instalação e injeção de nata de cimento</t>
  </si>
  <si>
    <t>RO-6769</t>
  </si>
  <si>
    <t>Bainha metálica redonda D = 100,00 mm para 21 cordoalhas D = 15,20 mm - fornecimento, instalação e injeção de nata de cimento</t>
  </si>
  <si>
    <t>RO-6770</t>
  </si>
  <si>
    <t>Bainha metálica redonda D = 100,00 mm para 22 cordoalhas D = 15,20 mm - fornecimento, instalação e injeção de nata de cimento</t>
  </si>
  <si>
    <t>RO-6771</t>
  </si>
  <si>
    <t>Bainha metálica redonda D = 100,00 mm para 24 cordoalhas D = 15,20 mm - fornecimento, instalação e injeção de nata de cimento</t>
  </si>
  <si>
    <t>RO-6772</t>
  </si>
  <si>
    <t>Bainha metálica redonda D = 100,00 mm para 25 cordoalhas D = 15,20 mm - fornecimento, instalação e injeção de nata de cimento</t>
  </si>
  <si>
    <t>RO-6773</t>
  </si>
  <si>
    <t>Bainha metálica redonda D = 100,00 mm para 30 cordoalhas D = 12,70 mm - fornecimento, instalação e injeção de nata de cimento</t>
  </si>
  <si>
    <t>RO-6774</t>
  </si>
  <si>
    <t>Bainha metálica redonda D = 100,00 mm para 31 cordoalhas D = 12,70 mm - fornecimento, instalação e injeção de nata de cimento</t>
  </si>
  <si>
    <t>RO-6775</t>
  </si>
  <si>
    <t>Bainha metálica redonda D = 110,00 mm para 27 cordoalhas D = 15,20 mm - fornecimento, instalação e injeção de nata de cimento</t>
  </si>
  <si>
    <t>RO-6776</t>
  </si>
  <si>
    <t>Bainha metálica redonda D = 110,00 mm para 37 cordoalhas D = 12,70 mm - fornecimento, instalação e injeção de nata de cimento</t>
  </si>
  <si>
    <t>RO-6777</t>
  </si>
  <si>
    <t>Bainha metálica redonda D = 120,00 mm para 30 cordoalhas D = 15,20 mm - fornecimento, instalação e injeção de nata de cimento</t>
  </si>
  <si>
    <t>RO-6778</t>
  </si>
  <si>
    <t>Bainha metálica redonda D = 120,00 mm para 31 cordoalhas D = 15,20 mm - fornecimento, instalação e injeção de nata de cimento</t>
  </si>
  <si>
    <t>RO-6779</t>
  </si>
  <si>
    <t>Bainha metálica redonda D = 130,00 mm para 37 cordoalhas D = 15,20 mm - fornecimento, instalação e injeção de nata de cimento</t>
  </si>
  <si>
    <t>RO-6701</t>
  </si>
  <si>
    <t>Bainha metálica redonda D = 30,00 mm para 2 cordoalhas D = 12,70 mm - fornecimento, instalação e injeção de nata de cimento</t>
  </si>
  <si>
    <t>RO-6703</t>
  </si>
  <si>
    <t>Bainha metálica redonda D = 35,00 mm para 2 cordoalhas D = 15,20 mm - fornecimento, instalação e injeção de nata de cimento</t>
  </si>
  <si>
    <t>RO-6704</t>
  </si>
  <si>
    <t>Bainha metálica redonda D = 35,00 mm para 3 cordoalhas D = 12,70 mm - fornecimento, instalação e injeção de nata de cimento</t>
  </si>
  <si>
    <t>RO-6706</t>
  </si>
  <si>
    <t>Bainha metálica redonda D = 40,00 mm para 3 cordoalhas D = 15,20 mm - fornecimento, instalação e injeção de nata de cimento</t>
  </si>
  <si>
    <t>RO-6708</t>
  </si>
  <si>
    <t>Bainha metálica redonda D = 40,00 mm para 4 cordoalhas D = 12,70 mm - fornecimento, instalação e injeção de nata de cimento</t>
  </si>
  <si>
    <t>RO-6709</t>
  </si>
  <si>
    <t>Bainha metálica redonda D = 45,00 mm para 4 cordoalhas D = 15,20 mm - fornecimento, instalação e injeção de nata de cimento</t>
  </si>
  <si>
    <t>RO-6711</t>
  </si>
  <si>
    <t>Bainha metálica redonda D = 45,00 mm para 5 cordoalhas D = 12,70 mm - fornecimento, instalação e injeção de nata de cimento</t>
  </si>
  <si>
    <t>RO-6714</t>
  </si>
  <si>
    <t>Bainha metálica redonda D = 50,00 mm para 5 cordoalhas D = 15,20 mm - fornecimento, instalação e injeção de nata de cimento</t>
  </si>
  <si>
    <t>RO-6716</t>
  </si>
  <si>
    <t>Bainha metálica redonda D = 50,00 mm para 6 cordoalhas D = 12,70 mm - fornecimento, instalação e injeção de nata de cimento</t>
  </si>
  <si>
    <t>RO-6741</t>
  </si>
  <si>
    <t>Bainha metálica redonda D = 55,00 mm para 7 cordoalhas D = 12,70 mm - fornecimento, instalação e injeção de nata de cimento</t>
  </si>
  <si>
    <t>RO-6742</t>
  </si>
  <si>
    <t>Bainha metálica redonda D = 55,00 mm para 8 cordoalhas D = 12,70 mm - fornecimento, instalação e injeção de nata de cimento</t>
  </si>
  <si>
    <t>RO-6743</t>
  </si>
  <si>
    <t>Bainha metálica redonda D = 60,00 mm para 6 cordoalhas D = 15,20 mm - fornecimento, instalação e injeção de nata de cimento</t>
  </si>
  <si>
    <t>RO-6744</t>
  </si>
  <si>
    <t>Bainha metálica redonda D = 60,00 mm para 9 cordoalhas D = 12,70 mm - fornecimento, instalação e injeção de nata de cimento</t>
  </si>
  <si>
    <t>RO-6745</t>
  </si>
  <si>
    <t>Bainha metálica redonda D = 65,00 mm para 10 cordoalhas D = 12,70 mm - fornecimento, instalação e injeção de nata de cimento</t>
  </si>
  <si>
    <t>RO-6746</t>
  </si>
  <si>
    <t>Bainha metálica redonda D = 65,00 mm para 11 cordoalhas D = 12,70 mm - fornecimento, instalação e injeção de nata de cimento</t>
  </si>
  <si>
    <t>RO-6747</t>
  </si>
  <si>
    <t>Bainha metálica redonda D = 65,00 mm para 12 cordoalhas D = 12,70 mm - fornecimento, instalação e injeção de nata de cimento</t>
  </si>
  <si>
    <t>RO-6748</t>
  </si>
  <si>
    <t>Bainha metálica redonda D = 65,00 mm para 7 cordoalhas D = 15,20 mm - fornecimento, instalação e injeção de nata de cimento</t>
  </si>
  <si>
    <t>RO-6749</t>
  </si>
  <si>
    <t>Bainha metálica redonda D = 65,00 mm para 8 cordoalhas D = 15,20 mm - fornecimento, instalação e injeção de nata de cimento</t>
  </si>
  <si>
    <t>RO-6750</t>
  </si>
  <si>
    <t>Bainha metálica redonda D = 70,00 mm para 15 cordoalhas D = 12,70 mm - fornecimento, instalação e injeção de nata de cimento</t>
  </si>
  <si>
    <t>RO-6751</t>
  </si>
  <si>
    <t>Bainha metálica redonda D = 70,00 mm para 9 cordoalhas D = 15,20 mm - fornecimento, instalação e injeção de nata de cimento</t>
  </si>
  <si>
    <t>RO-6752</t>
  </si>
  <si>
    <t>Bainha metálica redonda D = 75,00 mm para 10 cordoalhas D = 15,20 mm - fornecimento, instalação e injeção de nata de cimento</t>
  </si>
  <si>
    <t>RO-6753</t>
  </si>
  <si>
    <t>Bainha metálica redonda D = 75,00 mm para 11 cordoalhas D = 15,20 mm - fornecimento, instalação e injeção de nata de cimento</t>
  </si>
  <si>
    <t>RO-6754</t>
  </si>
  <si>
    <t>Bainha metálica redonda D = 75,00 mm para 16 cordoalhas D = 12,70 mm - fornecimento, instalação e injeção de nata de cimento</t>
  </si>
  <si>
    <t>RO-6755</t>
  </si>
  <si>
    <t>Bainha metálica redonda D = 75,00 mm para 18 cordoalhas D = 12,70 mm - fornecimento, instalação e injeção de nata de cimento</t>
  </si>
  <si>
    <t>RO-6756</t>
  </si>
  <si>
    <t>Bainha metálica redonda D = 80,00 mm para 12 cordoalhas D = 15,20 mm - fornecimento, instalação e injeção de nata de cimento</t>
  </si>
  <si>
    <t>RO-6757</t>
  </si>
  <si>
    <t>Bainha metálica redonda D = 80,00 mm para 19 cordoalhas D = 12,70 mm - fornecimento, instalação e injeção de nata de cimento</t>
  </si>
  <si>
    <t>RO-6758</t>
  </si>
  <si>
    <t>Bainha metálica redonda D = 80,00 mm para 20 cordoalhas D = 12,70 mm - fornecimento, instalação e injeção de nata de cimento</t>
  </si>
  <si>
    <t>RO-6759</t>
  </si>
  <si>
    <t>Bainha metálica redonda D = 85,00 mm para 15 cordoalhas D = 15,20 mm - fornecimento, instalação e injeção de nata de cimento</t>
  </si>
  <si>
    <t>RO-6760</t>
  </si>
  <si>
    <t>Bainha metálica redonda D = 85,00 mm para 21 cordoalhas D = 12,70 mm - fornecimento, instalação e injeção de nata de cimento</t>
  </si>
  <si>
    <t>RO-6761</t>
  </si>
  <si>
    <t>Bainha metálica redonda D = 85,00 mm para 22 cordoalhas D = 12,70 mm - fornecimento, instalação e injeção de nata de cimento</t>
  </si>
  <si>
    <t>RO-6762</t>
  </si>
  <si>
    <t>Bainha metálica redonda D = 85,00 mm para 24 cordoalhas D = 12,70 mm - fornecimento, instalação e injeção de nata de cimento</t>
  </si>
  <si>
    <t>RO-6763</t>
  </si>
  <si>
    <t>Bainha metálica redonda D = 85,00 mm para 25 cordoalhas D = 12,70 mm - fornecimento, instalação e injeção de nata de cimento</t>
  </si>
  <si>
    <t>RO-6764</t>
  </si>
  <si>
    <t>Bainha metálica redonda D = 90,00 mm para 16 cordoalhas D = 15,20 mm - fornecimento, instalação e injeção de nata de cimento</t>
  </si>
  <si>
    <t>RO-6765</t>
  </si>
  <si>
    <t>Bainha metálica redonda D = 90,00 mm para 18 cordoalhas D = 15,20 mm - fornecimento, instalação e injeção de nata de cimento</t>
  </si>
  <si>
    <t>RO-6766</t>
  </si>
  <si>
    <t>Bainha metálica redonda D = 90,00 mm para 27 cordoalhas D = 12,70 mm - fornecimento, instalação e injeção de nata de cimento</t>
  </si>
  <si>
    <t>RO-6767</t>
  </si>
  <si>
    <t>Bainha metálica redonda D = 95,00 mm para 19 cordoalhas D = 15,20 mm - fornecimento, instalação e injeção de nata de cimento</t>
  </si>
  <si>
    <t>RO-6768</t>
  </si>
  <si>
    <t>Bainha metálica redonda D = 95,00 mm para 20 cordoalhas D = 15,20 mm - fornecimento, instalação e injeção de nata de cimento</t>
  </si>
  <si>
    <t>RO-2135</t>
  </si>
  <si>
    <t>Camisa metálica com espessura de 16,0 mm D = 1.800 mm - para passagem de lâmina d'água - posicionamento</t>
  </si>
  <si>
    <t>RO-2142</t>
  </si>
  <si>
    <t>Camisa metálica com espessura de 8 mm D = 800 mm - cravada com martelo vibratório - sem escavação - cravação</t>
  </si>
  <si>
    <t>RO-2132</t>
  </si>
  <si>
    <t>Camisa metálica com espessura de 8 mm D = 800 mm - para passagem de lâmina d'água - posicionamento</t>
  </si>
  <si>
    <t>RO-2143</t>
  </si>
  <si>
    <t>Camisa metálica com espessura de 9,5 mm D = 1.200 mm - cravada com martelo vibratório - sem escavação - cravação</t>
  </si>
  <si>
    <t>RO-2133</t>
  </si>
  <si>
    <t>Camisa metálica com espessura de 9,5 mm D = 1.200 mm - para passagem de lâmina d'água - posicionamento</t>
  </si>
  <si>
    <t>RO-2134</t>
  </si>
  <si>
    <t>Camisa metálica com espessura de 9,5 mm D = 1.400 mm - para passagem de lâmina d'água - posicionamento</t>
  </si>
  <si>
    <t>RO-2155</t>
  </si>
  <si>
    <t>Confecção de camisa metálica em aço ASTM A36 com espessura de 10 mm - D = 410 mm</t>
  </si>
  <si>
    <t>RO-2156</t>
  </si>
  <si>
    <t>Confecção de camisa metálica em aço ASTM A36 com espessura de 16 mm - D = 1.800 mm</t>
  </si>
  <si>
    <t>RO-2146</t>
  </si>
  <si>
    <t>Confecção de camisa metálica em aço ASTM A36 com espessura de 6,3 mm - D = 310 mm</t>
  </si>
  <si>
    <t>RO-2147</t>
  </si>
  <si>
    <t>Confecção de camisa metálica em aço ASTM A36 com espessura de 6,3 mm - D = 410 mm</t>
  </si>
  <si>
    <t>RO-2148</t>
  </si>
  <si>
    <t>Confecção de camisa metálica em aço ASTM A36 com espessura de 6,3 mm - D = 450 mm</t>
  </si>
  <si>
    <t>RO-2149</t>
  </si>
  <si>
    <t>Confecção de camisa metálica em aço ASTM A36 com espessura de 6,3 mm - D = 500 mm</t>
  </si>
  <si>
    <t>RO-2150</t>
  </si>
  <si>
    <t>Confecção de camisa metálica em aço ASTM A36 com espessura de 6,3 mm - D = 600 mm</t>
  </si>
  <si>
    <t>RO-2151</t>
  </si>
  <si>
    <t>Confecção de camisa metálica em aço ASTM A36 com espessura de 8 mm - D = 310 mm</t>
  </si>
  <si>
    <t>RO-2152</t>
  </si>
  <si>
    <t>Confecção de camisa metálica em aço ASTM A36 com espessura de 8 mm - D = 800 mm</t>
  </si>
  <si>
    <t>RO-2153</t>
  </si>
  <si>
    <t>Confecção de camisa metálica em aço ASTM A36 com espessura de 9,5 mm - D = 1.200 mm</t>
  </si>
  <si>
    <t>RO-2154</t>
  </si>
  <si>
    <t>Confecção de camisa metálica em aço ASTM A36 com espessura de 9,5 mm - D = 1.400 mm</t>
  </si>
  <si>
    <t>RO-15130</t>
  </si>
  <si>
    <t>Escoramento blindado de vala, com profundidade de 0,00 a 1,50 m, largura menor que 1,50 m - módulo metálico com 500 utilizações - execução e fornecimento, exclui transporte</t>
  </si>
  <si>
    <t>RO-15124</t>
  </si>
  <si>
    <t>Escoramento com estacas de perfis metálicos W 250 x 38,50 kg/m, espaçadas em 1,50 m, intercaladas com prancha de madeira com espessura de 5,00 cm, ficha de 0,00 a 0,20 H e C = 9,00 m - sem reaproveitamento - fornecimento e instalação</t>
  </si>
  <si>
    <t>RO-15128</t>
  </si>
  <si>
    <t>Escoramento com estacas de perfis metálicos W 250 x 38,50 kg/m, espaçadas em 1,50 m, intercaladas com prancha de madeira com espessura de 5,00 cm, ficha de 0,20 a 0,40 H e C = 9,00 m - sem reaproveitamento - fornecimento e instalação</t>
  </si>
  <si>
    <t>RO-15129</t>
  </si>
  <si>
    <t>Escoramento com estacas de perfis metálicos W 250 x 38,50 kg/m, espaçadas em 1,50 m, intercaladas com prancha de madeira com espessura de 5,00 cm, ficha de 0,40 a 0,60 H e C = 9,00 m - sem reaproveitamento - fornecimento e instalação</t>
  </si>
  <si>
    <t>RO-2131</t>
  </si>
  <si>
    <t>Estaca duplo trilho TR 45 - com emenda - fornecimento e cravação</t>
  </si>
  <si>
    <t>RO-8788</t>
  </si>
  <si>
    <t>Fabricação de superestrutura metálica para passarela padrão DNIT - exceto piso de concreto</t>
  </si>
  <si>
    <t>RO-19772</t>
  </si>
  <si>
    <t>Fôrma em chapa metálica 1/8" para cabeça de tirantes - utilização de 50 vezes - confecção, instalação e retirada (Incluindo fornecimento e transporte de todos os materiais)</t>
  </si>
  <si>
    <t>RO-8790</t>
  </si>
  <si>
    <t>Guarda-corpo e corrimão metálico para passarela metálica padrão DNIT - fornecimento e instalação</t>
  </si>
  <si>
    <t>Obras de Arte Especiais sem Aço</t>
  </si>
  <si>
    <t>RO-19756</t>
  </si>
  <si>
    <t xml:space="preserve"> Fôrmas de compensado plastificado 14,00 mm - uso geral - utilização de 2 vezes - confecção, instalação e retirada (Incluindo fornecimento e transporte de todos os materiais)</t>
  </si>
  <si>
    <t>RO-8776</t>
  </si>
  <si>
    <t>Abertura de janela em estrutura de concreto existente para inspeção com espessura de até 0,20 m e seção de 0,49 m</t>
  </si>
  <si>
    <t>RO-8777</t>
  </si>
  <si>
    <t>Apicoamento mecanizado de concreto</t>
  </si>
  <si>
    <t>RO-2145</t>
  </si>
  <si>
    <t>Camisa metálica com espessura de 16 mm D = 1.800 mm - cravada com martelo vibratório - sem escavação - cravação</t>
  </si>
  <si>
    <t>RO-2144</t>
  </si>
  <si>
    <t>Camisa metálica com espessura de 9,5 mm D = 1.400 mm - cravada com martelo vibratório - sem escavação - cravação</t>
  </si>
  <si>
    <t>RO-8780</t>
  </si>
  <si>
    <t>Corte linear em superfície de concreto para fixação de barras de aço de 10,00 mm - L = 12,00 mm e H = 12,00 mm</t>
  </si>
  <si>
    <t>RO-8781</t>
  </si>
  <si>
    <t>Corte linear em superfície de concreto para fixação de barras de aço de 12,50 mm - L = 15,00 mm e H = 15,00 mm</t>
  </si>
  <si>
    <t>RO-8778</t>
  </si>
  <si>
    <t>Corte linear em superfície de concreto para fixação de barras de aço de 6,30 mm - L = 8,00 mm e H = 8,00 mm</t>
  </si>
  <si>
    <t>RO-8779</t>
  </si>
  <si>
    <t>Corte linear em superfície de concreto para fixação de barras de aço de 8,00 mm - L = 10,00 mm e H = 10,00 mm</t>
  </si>
  <si>
    <t>RO-8782</t>
  </si>
  <si>
    <t>Demolição controlada de concreto com martelete</t>
  </si>
  <si>
    <t>RO-8812</t>
  </si>
  <si>
    <t>Demolição de concreto simples com martelete</t>
  </si>
  <si>
    <t>RO-8783</t>
  </si>
  <si>
    <t>Elevação de estruturas de até 496,00 kN para substituição de aparelho de apoio com utilização de macaco hidráulico</t>
  </si>
  <si>
    <t>RO-8786</t>
  </si>
  <si>
    <t>Elevação de estruturas de 1.390,00 a 1.859,00 kN para substituição de aparelho de apoio com utilização de macaco hidráulico</t>
  </si>
  <si>
    <t>RO-8784</t>
  </si>
  <si>
    <t>Elevação de estruturas de 496,00 a 929,00 kN para substituição de aparelho de apoio com utilização de macaco hidráulico</t>
  </si>
  <si>
    <t>RO-8785</t>
  </si>
  <si>
    <t>Elevação de estruturas de 929,00 a 1.390,00 kN para substituição de aparelho de apoio com utilização de macaco hidráulico</t>
  </si>
  <si>
    <t>RO-2139</t>
  </si>
  <si>
    <t>Escavação com perfuratriz tipo Wirth em rocha de alta dureza e alta abrasão - resistência à compressão acima de 80 MPa - D = 1.100 mm</t>
  </si>
  <si>
    <t>RO-2140</t>
  </si>
  <si>
    <t>Escavação com perfuratriz tipo Wirth em rocha de alta dureza e alta abrasão - resistência à compressão acima de 80 MPa - D = 1.300 mm</t>
  </si>
  <si>
    <t>RO-2141</t>
  </si>
  <si>
    <t>Escavação com perfuratriz tipo Wirth em rocha de alta dureza e alta abrasão - resistência à compressão acima de 80 MPa - D = 1.700 mm</t>
  </si>
  <si>
    <t>RO-2138</t>
  </si>
  <si>
    <t>Escavação com perfuratriz tipo Wirth em rocha de alta dureza e alta abrasão - resistência à compressão acima de 80 MPa - D = 700 mm</t>
  </si>
  <si>
    <t>RO-4155</t>
  </si>
  <si>
    <t>Escavação manual de base alargada de tubulão a céu aberto em material de 1ª categoria na profundidade até 10 m</t>
  </si>
  <si>
    <t>RO-4156</t>
  </si>
  <si>
    <t>Escavação manual de base alargada de tubulão a céu aberto em material de 1ª categoria na profundidade de 10 a 15 m</t>
  </si>
  <si>
    <t>RO-4105</t>
  </si>
  <si>
    <t xml:space="preserve">Escavação manual de base alargada de tubulão a céu aberto em material de 2ª categoria na profundidade até 10 m
</t>
  </si>
  <si>
    <t>RO-4106</t>
  </si>
  <si>
    <t>Escavação manual de base alargada de tubulão a céu aberto em material de 2ª categoria na profundidade de 10 a 15 m</t>
  </si>
  <si>
    <t>RO-4111</t>
  </si>
  <si>
    <t>Escavação manual de base alargada de tubulão a céu aberto em material de 3ª categoria a frio na profundidade até 10 m</t>
  </si>
  <si>
    <t>RO-4112</t>
  </si>
  <si>
    <t>Escavação manual de base alargada de tubulão a céu aberto em material de 3ª categoria a frio na profundidade de 10 a 15 m</t>
  </si>
  <si>
    <t>RO-4113</t>
  </si>
  <si>
    <t>Escavação manual de base alargada de tubulão a céu aberto em material de 3ª categoria por meio de explosivos na profundidade até 10 m</t>
  </si>
  <si>
    <t>RO-4114</t>
  </si>
  <si>
    <t>Escavação manual de base alargada de tubulão a céu aberto em material de 3ª categoria por meio de explosivos na profundidade de 10 a 15 m</t>
  </si>
  <si>
    <t>RO-4108</t>
  </si>
  <si>
    <t>Escavação manual de fuste de tubulão a céu aberto, com camisa de concreto pré-moldada, em material de 1ª categoria na profundidade de 10 a 15 m</t>
  </si>
  <si>
    <t>RO-4107</t>
  </si>
  <si>
    <t>Escavação manual de fuste de tubulão a céu aberto, com camisa de concreto pré-moldada, em material de 1ª categoria na profundidade de 10 m</t>
  </si>
  <si>
    <t>RO-4109</t>
  </si>
  <si>
    <t>Escavação manual de fuste de tubulão a céu aberto, com camisa de concreto pré-moldada, em material de 2ª categoria na profundidade até 10 m</t>
  </si>
  <si>
    <t>RO-4110</t>
  </si>
  <si>
    <t>Escavação manual de fuste de tubulão a céu aberto, com camisa de concreto pré-moldada, em material de 2ª categoria na profundidade de 10 a 15 m</t>
  </si>
  <si>
    <t>RO-4115</t>
  </si>
  <si>
    <t>Escavação manual de fuste de tubulão a céu aberto, com camisa de concreto pré-moldada, em material de 3ª categoria por meio de explosivos na profundidade até 10 m</t>
  </si>
  <si>
    <t>RO-4116</t>
  </si>
  <si>
    <t>Escavação manual de fuste de tubulão a céu aberto, com camisa de concreto pré-moldada, em material de 3ª categoria por meio de explosivos na profundidade de 10 a 15 m</t>
  </si>
  <si>
    <t>RO-4118</t>
  </si>
  <si>
    <t>Escavação mecânica de fuste de tubulão com caçamba para rocha em material de 2ª categoria</t>
  </si>
  <si>
    <t>RO-4119</t>
  </si>
  <si>
    <t>Escavação mecânica de fuste de tubulão com caçamba para rocha em material de 3ª categoria</t>
  </si>
  <si>
    <t>RO-4117</t>
  </si>
  <si>
    <t>Escavação mecânica de fuste de tubulão com caçamba para solos em material de 1ª categoria</t>
  </si>
  <si>
    <t>RO-4120</t>
  </si>
  <si>
    <t>Escavação mecânica de fuste de tubulão com Hammer Grab em material de 1ª categoria</t>
  </si>
  <si>
    <t>RO-4122</t>
  </si>
  <si>
    <t>Escavação mecânica de fuste de tubulão com trado para rocha em material de 2ª categoria</t>
  </si>
  <si>
    <t>RO-4123</t>
  </si>
  <si>
    <t>Escavação mecânica de fuste de tubulão com trado para rocha em material de 3ª categoria</t>
  </si>
  <si>
    <t>RO-4121</t>
  </si>
  <si>
    <t>Escavação mecânica de fuste de tubulão com trado para solos em material de 1ª categoria</t>
  </si>
  <si>
    <t>RO-15112</t>
  </si>
  <si>
    <t>Escoramento com pontaletes D = 10,00 cm - utilização de 1 vez - confecção, instalação e retirada</t>
  </si>
  <si>
    <t>RO-15114</t>
  </si>
  <si>
    <t>Escoramento com pontaletes D = 10,00 cm - utilização de 2 vezes - confecção, instalação e retirada</t>
  </si>
  <si>
    <t>RO-15115</t>
  </si>
  <si>
    <t>Escoramento com pontaletes D = 10,00 cm - utilização de 3 vezes - confecção, instalação e retirada</t>
  </si>
  <si>
    <t>RO-15116</t>
  </si>
  <si>
    <t>Escoramento com pontaletes D = 15,00 cm - utilização de 1 vez - confecção e instalação</t>
  </si>
  <si>
    <t>RO-15117</t>
  </si>
  <si>
    <t>Escoramento com pontaletes D = 15,00 cm - utilização de 2 vezes - confecção, instalação e retirada</t>
  </si>
  <si>
    <t>RO-15123</t>
  </si>
  <si>
    <t>Escoramento com pontaletes D = 15,00 cm - utilização de 3 vezes - confecção, instalação e retirada</t>
  </si>
  <si>
    <t>RO-15144</t>
  </si>
  <si>
    <t>Escoramento descontínuo de valas com tábuas de 5,50 x 27,00 cm, estroncas de D = 10,00 cm - profundidade de 1,25 até 3,00 m e largura de 0,70 a 1,90 m - tipo A padrão SUDECAP - madeira com utilização de 2 vezes - confecção, instalação e retirada</t>
  </si>
  <si>
    <t>RO-15147</t>
  </si>
  <si>
    <t>Escoramento descontínuo de valas com tábuas de 5,50 x 27,00 cm, estroncas de D = 10,00 cm - profundidade de 1,25 até 3,00 m e largura de 0,70 a 1,90 m - tipo A padrão SUDECAP - madeira com utilização de 3 vezes - confecção, instalação e retirada</t>
  </si>
  <si>
    <t>RO-15131</t>
  </si>
  <si>
    <t>Escoramento descontínuo de valas com tábuas de 5,50 x 27,00 cm, estroncas de D = 10,00 cm - profundidade de 1,25 até 3,00 m e largura de 0,70 a 1,90 m - tipo A padrão SUDECAP - madeira sem reaproveitamento - confecção, instalação e retirada</t>
  </si>
  <si>
    <t>RO-15149</t>
  </si>
  <si>
    <t>Escoramento descontínuo de valas com tábuas de 5,50 x 27,00 cm, estroncas de D = 10,00 cm - profundidade de 1,25 até 3,00 m e largura de 1,90 a 2,70 m - tipo A padrão SUDECAP - madeira com utilização de 2 vezes - confecção, instalação e retirada</t>
  </si>
  <si>
    <t>RO-15154</t>
  </si>
  <si>
    <t>Escoramento descontínuo de valas com tábuas de 5,50 x 27,00 cm, estroncas de D = 10,00 cm - profundidade de 1,25 até 3,00 m e largura de 1,90 a 2,70 m - tipo A padrão SUDECAP - madeira com utilização de 3 vezes - confecção, instalação e retirada</t>
  </si>
  <si>
    <t>RO-15148</t>
  </si>
  <si>
    <t>Escoramento descontínuo de valas com tábuas de 5,50 x 27,00 cm, estroncas de D = 10,00 cm - profundidade de 1,25 até 3,00 m e largura de 1,90 a 2,70 m - tipo A padrão SUDECAP - madeira sem reaproveitamento - confecção, instalação e retirada</t>
  </si>
  <si>
    <t>RO-15159</t>
  </si>
  <si>
    <t>Escoramento descontínuo de valas com tábuas e longarinas de 5,50 x 27,00 cm, estroncas de D = 15,00 cm - profundidade de 1,25 até 3,00 m e largura de 0,70 a 1,90 m - tipo B padrão SUDECAP - madeira com utilização de 2 vezes - confecção, instalação e retirada</t>
  </si>
  <si>
    <t>RO-15160</t>
  </si>
  <si>
    <t>Escoramento descontínuo de valas com tábuas e longarinas de 5,50 x 27,00 cm, estroncas de D = 15,00 cm - profundidade de 1,25 até 3,00 m e largura de 0,70 a 1,90 m - tipo B padrão SUDECAP - madeira com utilização de 3 vezes - confecção, instalação e retirada</t>
  </si>
  <si>
    <t>RO-15155</t>
  </si>
  <si>
    <t>Escoramento descontínuo de valas com tábuas e longarinas de 5,50 x 27,00 cm, estroncas de D = 15,00 cm - profundidade de 1,25 até 3,00 m e largura de 0,70 a 1,90 m - tipo B padrão SUDECAP - madeira sem reaproveitamento - confecção, instalação e retirada</t>
  </si>
  <si>
    <t>RO-15164</t>
  </si>
  <si>
    <t>Escoramento descontínuo de valas com tábuas e longarinas de 5,50 x 27,00 cm, estroncas de D = 15,00 cm - profundidade de 1,25 até 3,00 m e largura de 1,90 a 2,70 m - tipo B padrão SUDECAP - madeira com utilização de 2 vezes - confecção, instalação e retirada</t>
  </si>
  <si>
    <t>RO-15165</t>
  </si>
  <si>
    <t>Escoramento descontínuo de valas com tábuas e longarinas de 5,50 x 27,00 cm, estroncas de D = 15,00 cm - profundidade de 1,25 até 3,00 m e largura de 1,90 a 2,70 m - tipo B padrão SUDECAP - madeira com utilização de 3 vezes - confecção, instalação e retirada</t>
  </si>
  <si>
    <t>RO-15161</t>
  </si>
  <si>
    <t>Escoramento descontínuo de valas com tábuas e longarinas de 5,50 x 27,00 cm, estroncas de D = 15,00 cm - profundidade de 1,25 até 3,00 m e largura de 1,90 a 2,70 m - tipo B padrão SUDECAP - madeira sem reaproveitamento - confecção, instalação e retirada</t>
  </si>
  <si>
    <t>RO-2119</t>
  </si>
  <si>
    <t>Estaca broca manual D = 20 cm - confecção</t>
  </si>
  <si>
    <t>RO-2120</t>
  </si>
  <si>
    <t>Estaca broca manual D = 30 cm - confecção</t>
  </si>
  <si>
    <t>RO-2122</t>
  </si>
  <si>
    <t>Estaca circular tipo estacão escavada com uso de fluido estabilizante D = 120 cm - confecção</t>
  </si>
  <si>
    <t>RO-2121</t>
  </si>
  <si>
    <t>Estaca escavada com trado mecânico sem uso de fluido estabilizante D = 30 cm - confecção</t>
  </si>
  <si>
    <t>RO-2136</t>
  </si>
  <si>
    <t>Estaca pré-moldada de concreto armado centrifugado com compressão admissível de 100 t - sem emenda - fornecimento e cravação</t>
  </si>
  <si>
    <t>RO-2137</t>
  </si>
  <si>
    <t>Estaca pré-moldada de concreto armado centrifugado com compressão admissível de 184 t - sem emenda - fornecimento e cravação</t>
  </si>
  <si>
    <t>RO-2123</t>
  </si>
  <si>
    <t>Estaca raiz perfurada na rocha com D = 25 cm - (Execução, incluindo fornecimento e transporte da argamassa, exclui o fornecimento da armação)</t>
  </si>
  <si>
    <t>RO-2124</t>
  </si>
  <si>
    <t>Estaca raiz perfurada na rocha com D = 31 cm - (Execução, incluindo fornecimento e transporte da argamassa, exclui o fornecimento da armação)</t>
  </si>
  <si>
    <t>RO-2125</t>
  </si>
  <si>
    <t>Estaca raiz perfurada na rocha com D = 40 cm - (Execução, incluindo fornecimento e transporte da argamassa, exclui o fornecimento da armação)</t>
  </si>
  <si>
    <t>RO-2126</t>
  </si>
  <si>
    <t>Estaca raiz perfurada no solo com D = 31 cm - (Execução, incluindo fornecimento e transporte da argamassa, exclui o fornecimento da armação)</t>
  </si>
  <si>
    <t>RO-2127</t>
  </si>
  <si>
    <t>Estaca raiz perfurada no solo com D = 40 cm - (Execução, incluindo fornecimento e transporte da argamassa, exclui o fornecimento da armação)</t>
  </si>
  <si>
    <t>RO-19777</t>
  </si>
  <si>
    <t>Fôrma de papelão para pilar de concreto - D = 600,00 mm - confecção, instalação e retirada (Incluindo fornecimento e transporte de todos os materiais)</t>
  </si>
  <si>
    <t>RO-19766</t>
  </si>
  <si>
    <t>Fôrmas curvas de compensado plastificado 10,00 mm - uso geral - utilização de 2 vezes - confecção, instalação e retirada (Incluindo fornecimento e transporte de todos os materiais)</t>
  </si>
  <si>
    <t>RO-19767</t>
  </si>
  <si>
    <t>Fôrmas curvas de compensado resinado 10,00 mm - uso geral - utilização de 2 vezes - confecção, instalação e retirada (Incluindo fornecimento e transporte de todos os materiais)</t>
  </si>
  <si>
    <t>RO-19746</t>
  </si>
  <si>
    <t>Fôrmas de compensado plastificado 10,00 mm - uso geral - utilização de 1 vez - confecção, instalação e retirada (Incluindo fornecimento e transporte de todos os materiais)</t>
  </si>
  <si>
    <t>RO-19750</t>
  </si>
  <si>
    <t>Fôrmas de compensado plastificado 10,00 mm - uso geral - utilização de 2 vezes - confecção, instalação e retirada (Incluindo fornecimento e transporte de todos os materiais)</t>
  </si>
  <si>
    <t>RO-19751</t>
  </si>
  <si>
    <t>Fôrmas de compensado plastificado 10,00 mm - uso geral - utilização de 3 vezes - confecção, instalação e retirada (Incluindo fornecimento e transporte de todos os materiais)</t>
  </si>
  <si>
    <t>RO-19752</t>
  </si>
  <si>
    <t>Fôrmas de compensado plastificado 12,00 mm - uso geral - utilização de 1 vez - confecção, instalação e retirada (Incluindo fornecimento e transporte de todos os materiais)</t>
  </si>
  <si>
    <t>RO-19753</t>
  </si>
  <si>
    <t>Fôrmas de compensado plastificado 12,00 mm - uso geral - utilização de 2 vezes - confecção, instalação e retirada (Incluindo fornecimento e transporte de todos os materiais)</t>
  </si>
  <si>
    <t>RO-19754</t>
  </si>
  <si>
    <t>Fôrmas de compensado plastificado 12,00 mm - uso geral - utilização de 3 vezes - confecção, instalação e retirada (Incluindo fornecimento e transporte de todos os materiais)</t>
  </si>
  <si>
    <t>RO-19755</t>
  </si>
  <si>
    <t>Fôrmas de compensado plastificado 14,00 mm - uso geral - utilização de 1 vez - confecção, instalação e retirada (Incluindo fornecimento e transporte de todos os materiais)</t>
  </si>
  <si>
    <t>RO-19757</t>
  </si>
  <si>
    <t>Fôrmas de compensado plastificado 14,00 mm - uso geral - utilização de 3 vezes - confecção, instalação e retirada (Incluindo fornecimento e transporte de todos os materiais)</t>
  </si>
  <si>
    <t>RO-19758</t>
  </si>
  <si>
    <t>Fôrmas de compensado resinado 10,00 mm - uso geral - utilização de 1 vez - confecção, instalação e retirada (Incluindo fornecimento e transporte de todos os materiais)</t>
  </si>
  <si>
    <t>RO-19759</t>
  </si>
  <si>
    <t>Fôrmas de compensado resinado 10,00 mm - uso geral - utilização de 2 vezes - confecção, instalação e retirada (Incluindo fornecimento e transporte de todos os materiais)</t>
  </si>
  <si>
    <t>RO-19760</t>
  </si>
  <si>
    <t>Fôrmas de compensado resinado 10,00 mm - uso geral - utilização de 3 vezes - confecção, instalação e retirada (Incluindo fornecimento e transporte de todos os materiais)</t>
  </si>
  <si>
    <t>RO-19761</t>
  </si>
  <si>
    <t>Fôrmas de compensado resinado 12,00 mm - uso geral - utilização de 1 vez - confecção, instalação e retirada (Incluindo fornecimento e transporte de todos os materiais)</t>
  </si>
  <si>
    <t>RO-19762</t>
  </si>
  <si>
    <t>Fôrmas de compensado resinado 12,00 mm - uso geral - utilização de 2 vezes - confecção, instalação e retirada (Incluindo fornecimento e transporte de todos os materiais)</t>
  </si>
  <si>
    <t>RO-19763</t>
  </si>
  <si>
    <t>Fôrmas de compensado resinado 12,00 mm - uso geral - utilização de 3 vezes - confecção, instalação e retirada (Incluindo fornecimento e transporte de todos os materiais)</t>
  </si>
  <si>
    <t>RO-19764</t>
  </si>
  <si>
    <t>Fôrmas de compensado resinado 14,00 mm - uso geral - utilização de 1 vez - confecção, instalação e retirada (Incluindo fornecimento e transporte de todos os materiais)</t>
  </si>
  <si>
    <t>RO-19765</t>
  </si>
  <si>
    <t>Fôrmas de compensado resinado 14,00 mm - uso geral - utilização de 2 vezes - confecção, instalação e retirada (Incluindo fornecimento e transporte de todos os materiais)</t>
  </si>
  <si>
    <t>RO-19768</t>
  </si>
  <si>
    <t>Fôrmas de tábuas de pinus - utilização de 1 vez - confecção, instalação e retirada (Incluindo fornecimento e transporte de todos os materiais)</t>
  </si>
  <si>
    <t>RO-21617</t>
  </si>
  <si>
    <t>Fôrmas de tábuas de pinus - utilização de 3 vezes - confecção, instalação e retirada (Incluindo fornecimento e transporte de todos os materiais)</t>
  </si>
  <si>
    <t>RO-8791</t>
  </si>
  <si>
    <t>Injeção de nata de cimento</t>
  </si>
  <si>
    <t>RO-5801</t>
  </si>
  <si>
    <t>Lábios poliméricos em junta de pavimento de concreto - L = 20,00 mm e H = 30,00 mm - confecção e assentamento</t>
  </si>
  <si>
    <t>RO-8792</t>
  </si>
  <si>
    <t>Lançamento de pré-laje com utilização de guindauto</t>
  </si>
  <si>
    <t>RO-8793</t>
  </si>
  <si>
    <t>Lançamento de superestrutura de passarela metálica de 8,00 a 25,00 t com utilização de guindaste</t>
  </si>
  <si>
    <t>RO-8801</t>
  </si>
  <si>
    <t>Lançamento de viga pré-moldada de até 1.225,00 kN e vão máximo de 45,00 m com utilização de treliça lançadeira e carrelones (Inclui montagem e desmontagem da treliça e dos binários)</t>
  </si>
  <si>
    <t>RO-8800</t>
  </si>
  <si>
    <t>Lançamento de viga pré-moldada de até 1.225,00 kN e vão máximo de 45,00 m com utilização de treliça lançadeira (Inclui montagem e desmontagem da treliça e dos binários)</t>
  </si>
  <si>
    <t>RO-8794</t>
  </si>
  <si>
    <t>Lançamento de viga pré-moldada de até 500,00 kN com utilização de guindaste com capacidade de 230,00 t - operação com raio máximo de 10,00 m e comprimento de lança de 20,80 m</t>
  </si>
  <si>
    <t>RO-8796</t>
  </si>
  <si>
    <t>Lançamento de viga pré-moldada de até 500,00 kN com utilização de guindaste com capacidade de 300,00 t - operação com raio máximo de 22,00 m e comprimento de lança de 31,11 m</t>
  </si>
  <si>
    <t>RO-8799</t>
  </si>
  <si>
    <t>Lançamento de viga pré-moldada de 1.000,00 a 1.250,00 kN com utilização de guindaste com capacidade de 700,00 t - operação com raio máximo de 22,00 m e comprimento de lança de 31,11 m</t>
  </si>
  <si>
    <t>RO-8795</t>
  </si>
  <si>
    <t>Lançamento de viga pré-moldada de 500,00 a 750,00 kN com utilização de guindaste com capacidade de 230,00 t - operação com raio máximo de 10,00 m e comprimento de lança de 20,80 m</t>
  </si>
  <si>
    <t>RO-8797</t>
  </si>
  <si>
    <t>Lançamento de viga pré-moldada de 500,00 a 750,00 kN com utilização de guindaste com capacidade de 450,00 t - operação com raio máximo de 22,00 m e comprimento de lança de 31,11 m</t>
  </si>
  <si>
    <t>RO-8798</t>
  </si>
  <si>
    <t>Lançamento de viga pré-moldada de 750,00 a 1.000,00 kN com utilização de guindaste com capacidade de 700,00 t - operação com raio máximo de 22,00 m e comprimento de lança de 31,11 m</t>
  </si>
  <si>
    <t>RO-22526</t>
  </si>
  <si>
    <t>RO-8813</t>
  </si>
  <si>
    <t>Perfuração em concreto com coroa diamantada - D = 44,50 mm (1 3/4")</t>
  </si>
  <si>
    <t>RO-9680</t>
  </si>
  <si>
    <t xml:space="preserve">Pintura de acabamento com esmalte sintético com pistola a ar comprimido, uma demão, espessura de até 30 µm
</t>
  </si>
  <si>
    <t>RO-8808</t>
  </si>
  <si>
    <t>Plataforma mecanizada de inspeção sob pontes com capacidade de 500,00 kg e alcance de 15,00 m</t>
  </si>
  <si>
    <t>RO-8809</t>
  </si>
  <si>
    <t>Remoção de concreto com jateamento d'água sob alta pressão</t>
  </si>
  <si>
    <t>RO-15277</t>
  </si>
  <si>
    <t>Selagem superficial de fissuras com adesivo estrutural à base de resina epóxi de alta viscosidade, inclusive limpeza superficial - fornecimento e aplicação</t>
  </si>
  <si>
    <t xml:space="preserve">
TABELA REFERENCIAL DE PREÇOS UNITÁRIOS PARA CONSULTORIA E PROJETOS
</t>
  </si>
  <si>
    <t>TABELA REFERENCIAL DE PREÇOS UNITÁRIOS PARA CONSULTORIA E PROJETOS</t>
  </si>
  <si>
    <t>CONSULTORIA</t>
  </si>
  <si>
    <t>PROFISSIONAIS/CONSULTORES</t>
  </si>
  <si>
    <t>CO-33060</t>
  </si>
  <si>
    <t>ADVOGADO, NÍVEL JÚNIOR, INCLUSIVE ENCARGOS COMPLEMENTARES</t>
  </si>
  <si>
    <t>CO-33061</t>
  </si>
  <si>
    <t>ADVOGADO, NÍVEL PLENO, INCLUSIVE ENCARGOS COMPLEMENTARES</t>
  </si>
  <si>
    <t>CO-33062</t>
  </si>
  <si>
    <t>ADVOGADO, NÍVEL SÊNIOR, INCLUSIVE ENCARGOS COMPLEMENTARES</t>
  </si>
  <si>
    <t>CO-33116</t>
  </si>
  <si>
    <t>AJUDANTE DE TOPÓGRAFO/BALIZA, INCLUSIVE ENCARGOS COMPLEMENTARES</t>
  </si>
  <si>
    <t>CO-28409</t>
  </si>
  <si>
    <t>AJUDANTE ESPECIALIZADO, INCLUSIVE ENCARGOS COMPLEMENTARES</t>
  </si>
  <si>
    <t>CO-33089</t>
  </si>
  <si>
    <t>ANTROPÓLOGO, NÍVEL JÚNIOR, INCLUSIVE ENCARGOS COMPLEMENTARES</t>
  </si>
  <si>
    <t>CO-33090</t>
  </si>
  <si>
    <t>ANTROPÓLOGO, NÍVEL PLENO, INCLUSIVE ENCARGOS COMPLEMENTARES</t>
  </si>
  <si>
    <t>CO-33091</t>
  </si>
  <si>
    <t>ANTROPÓLOGO, NÍVEL SÊNIOR, INCLUSIVE ENCARGOS COMPLEMENTARES</t>
  </si>
  <si>
    <t>CO-33092</t>
  </si>
  <si>
    <t>ARQUEÓLOGO, NÍVEL JÚNIOR, INCLUSIVE ENCARGOS COMPLEMENTARES</t>
  </si>
  <si>
    <t>CO-33093</t>
  </si>
  <si>
    <t>ARQUEÓLOGO, NÍVEL PLENO, INCLUSIVE ENCARGOS COMPLEMENTARES</t>
  </si>
  <si>
    <t>CO-33095</t>
  </si>
  <si>
    <t>ARQUEÓLOGO, NÍVEL SÊNIOR, INCLUSIVE ENCARGOS COMPLEMENTARES</t>
  </si>
  <si>
    <t>CO-33063</t>
  </si>
  <si>
    <t>ASSISTENTE SOCIAL, NÍVEL JÚNIOR, INCLUSIVE ENCARGOS COMPLEMENTARES</t>
  </si>
  <si>
    <t>CO-33064</t>
  </si>
  <si>
    <t>ASSISTENTE SOCIAL, NÍVEL PLENO, INCLUSIVE ENCARGOS COMPLEMENTARES</t>
  </si>
  <si>
    <t>CO-33065</t>
  </si>
  <si>
    <t>ASSISTENTE SOCIAL, NÍVEL SÊNIOR, INCLUSIVE ENCARGOS COMPLEMENTARES</t>
  </si>
  <si>
    <t>CO-33067</t>
  </si>
  <si>
    <t>AUXILIAR ADMINISTRATIVO, INCLUSIVE ENCARGOS COMPLEMENTARES</t>
  </si>
  <si>
    <t>CO-33068</t>
  </si>
  <si>
    <t>AUXILIAR DE LABORATÓRIO, INCLUSIVE ENCARGOS COMPLEMENTARES</t>
  </si>
  <si>
    <t>CO-33069</t>
  </si>
  <si>
    <t>AUXILIAR DE TOPOGRAFIA, INCLUSIVE ENCARGOS COMPLEMENTARES</t>
  </si>
  <si>
    <t>CO-33066</t>
  </si>
  <si>
    <t>AUXILIAR/AJUDANTE DE OBRA, INCLUSIVE ENCARGOS COMPLEMENTARES</t>
  </si>
  <si>
    <t>CO-33070</t>
  </si>
  <si>
    <t>BIÓLOGO, NÍVEL JÚNIOR, INCLUSIVE ENCARGOS COMPLEMENTARES</t>
  </si>
  <si>
    <t>CO-33071</t>
  </si>
  <si>
    <t>BIÓLOGO, NÍVEL PLENO, INCLUSIVE ENCARGOS COMPLEMENTARES</t>
  </si>
  <si>
    <t>CO-33072</t>
  </si>
  <si>
    <t>BIÓLOGO, NÍVEL SÊNIOR, INCLUSIVE ENCARGOS COMPLEMENTARES</t>
  </si>
  <si>
    <t>CO-33073</t>
  </si>
  <si>
    <t>COORDENADOR AMBIENTAL, NÍVEL JÚNIOR, INCLUSIVE ENCARGOS COMPLEMENTARES</t>
  </si>
  <si>
    <t>CO-33107</t>
  </si>
  <si>
    <t>DESENHISTA/MODELADOR TÉCNICO, INCLUSIVE ENCARGOS COMPLEMENTARES</t>
  </si>
  <si>
    <t>CO-33074</t>
  </si>
  <si>
    <t>ENGENHEIRO AGRIMENSOR, NÍVEL JÚNIOR, INCLUSIVE ENCARGOS COMPLEMENTARES</t>
  </si>
  <si>
    <t>CO-33075</t>
  </si>
  <si>
    <t>ENGENHEIRO AGRIMENSOR, NÍVEL PLENO, INCLUSIVE ENCARGOS COMPLEMENTARES</t>
  </si>
  <si>
    <t>CO-33076</t>
  </si>
  <si>
    <t>ENGENHEIRO AGRIMENSOR, NÍVEL SÊNIOR, INCLUSIVE ENCARGOS COMPLEMENTARES</t>
  </si>
  <si>
    <t>CO-33077</t>
  </si>
  <si>
    <t>ENGENHEIRO AGRÔNOMO, NÍVEL JÚNIOR, INCLUSIVE ENCARGOS COMPLEMENTARES</t>
  </si>
  <si>
    <t>CO-33078</t>
  </si>
  <si>
    <t>ENGENHEIRO AGRÔNOMO, NÍVEL PLENO, INCLUSIVE ENCARGOS COMPLEMENTARES</t>
  </si>
  <si>
    <t>CO-33079</t>
  </si>
  <si>
    <t>ENGENHEIRO AGRÔNOMO, NÍVEL SÊNIOR, INCLUSIVE ENCARGOS COMPLEMENTARES</t>
  </si>
  <si>
    <t>CO-33080</t>
  </si>
  <si>
    <t>ENGENHEIRO AMBIENTAL, NÍVEL JÚNIOR, INCLUSIVE ENCARGOS COMPLEMENTARES</t>
  </si>
  <si>
    <t>CO-33081</t>
  </si>
  <si>
    <t>ENGENHEIRO AMBIENTAL, NÍVEL PLENO, INCLUSIVE ENCARGOS COMPLEMENTARES</t>
  </si>
  <si>
    <t>CO-33082</t>
  </si>
  <si>
    <t>ENGENHEIRO AMBIENTAL, NÍVEL SÊNIOR, INCLUSIVE ENCARGOS COMPLEMENTARES</t>
  </si>
  <si>
    <t>CO-27337</t>
  </si>
  <si>
    <t>ENGENHEIRO/ARQUITETO, NÍVEL CONSULTOR ESPECIAL, INCLUSIVE ENCARGOS COMPLEMENTARES</t>
  </si>
  <si>
    <t>CO-27339</t>
  </si>
  <si>
    <t>ENGENHEIRO/ARQUITETO, NÍVEL CONSULTOR, INCLUSIVE ENCARGOS COMPLEMENTARES</t>
  </si>
  <si>
    <t>CO-27342</t>
  </si>
  <si>
    <t>ENGENHEIRO/ARQUITETO, NÍVEL COORDENADOR, INCLUSIVE ENCARGOS COMPLEMENTARES</t>
  </si>
  <si>
    <t>CO-27348</t>
  </si>
  <si>
    <t>ENGENHEIRO/ARQUITETO, NÍVEL JÚNIOR, INCLUSIVE ENCARGOS COMPLEMENTARES</t>
  </si>
  <si>
    <t>CO-27347</t>
  </si>
  <si>
    <t>ENGENHEIRO/ARQUITETO, NÍVEL PLENO, INCLUSIVE ENCARGOS COMPLEMENTARES</t>
  </si>
  <si>
    <t>CO-27344</t>
  </si>
  <si>
    <t>ENGENHEIRO/ARQUITETO, NÍVEL SÊNIOR, INCLUSIVE ENCARGOS COMPLEMENTARES</t>
  </si>
  <si>
    <t>CO-13791</t>
  </si>
  <si>
    <t>PESQUISADOR DE TRÁFEGO, INCLUSIVE ENCARGOS COMPLEMENTARES</t>
  </si>
  <si>
    <t>DIÁRIA</t>
  </si>
  <si>
    <t>CO-24324</t>
  </si>
  <si>
    <t>DIÁRIA DE VIAGEM COM OU SEM PERNOITE, INCLUSIVE ALIMENTAÇÃO</t>
  </si>
  <si>
    <t>VEÍCULOS PARA VISTORIA/SUPERVISÃO</t>
  </si>
  <si>
    <t>CO-27674</t>
  </si>
  <si>
    <t>VEÍCULO TIPO MINIVAN, COM CAPACIDADE PARA SETE (7) LUGARES, OBEDECIDOS OS SEGUINTES REQUISITOS MÍNIMOS: TER NO MÁXIMO UM (1) ANO DE USO, ATÉ 20.000KM RODADOS, POTÊNCIA MÍNIMA DE 110CV, DIREÇÃO ASSISTIDA, AR CONDICIONADO, DESEMBAÇADOR DE VIDROS, RÁDIO AM/FM, EMPLACADO, COM SEGURO TOTAL (CUSTO FIXO), EXCLUSIVE QUILÔMETRO RODADO (CUSTO VARIÁVEL)</t>
  </si>
  <si>
    <t>CO-27675</t>
  </si>
  <si>
    <t>VEÍCULO TIPO MINIVAN, COM CAPACIDADE PARA SETE (7) LUGARES, OBEDECIDOS OS SEGUINTES REQUISITOS MÍNIMOS: TER NO MÁXIMO UM (1) ANO DE USO, ATÉ 20.000KM RODADOS, POTÊNCIA MÍNIMA DE 110CV, DIREÇÃO ASSISTIDA, AR CONDICIONADO, DESEMBAÇADOR DE VIDROS, RÁDIO AM/FM, EMPLACADO, COM SEGURO TOTAL, INCLUSIVE MANUTENÇÃO E COMBUSTÍVEL (CUSTO VARIÁVEL)</t>
  </si>
  <si>
    <t>CO-28364</t>
  </si>
  <si>
    <t>VEÍCULO TIPO PICAPE LEVE, COM CAPACIDADE PARA CINCO (5) LUGARES, OBEDECIDOS OS SEGUINTES REQUISITOS MÍNIMOS: TER NO MÁXIMO UM (1) ANO DE USO, ATÉ 20.000KM RODADOS, POTÊNCIA MÍNIMA DE 100CV, DIREÇÃO ASSISTIDA, AR CONDICIONADO, DESEMBAÇADOR DE VIDROS, RÁDIO AM/FM, EMPLACADO, COM SEGURO TOTAL (CUSTO FIXO), EXCLUSIVE QUILÔMETRO RODADO (CUSTO VARIÁVEL)</t>
  </si>
  <si>
    <t>CO-28366</t>
  </si>
  <si>
    <t>VEÍCULO TIPO PICAPE LEVE, COM CAPACIDADE PARA CINCO (5) LUGARES, OBEDECIDOS OS SEGUINTES REQUISITOS MÍNIMOS: TER NO MÁXIMO UM (1) ANO DE USO, ATÉ 20.000KM RODADOS, POTÊNCIA MÍNIMA DE 100CV, DIREÇÃO ASSISTIDA, AR CONDICIONADO, DESEMBAÇADOR DE VIDROS, RÁDIO AM/FM, EMPLACADO, COM SEGURO TOTAL, INCLUSIVE MANUTENÇÃO E COMBUSTÍVEL (CUSTO VARIÁVEL)</t>
  </si>
  <si>
    <t>CO-27676</t>
  </si>
  <si>
    <t>VEÍCULO TIPO VAN, COM CAPACIDADE PARA QUINZE (15) LUGARES, OBEDECIDOS OS SEGUINTES REQUISITOS MÍNIMOS: TER NO MÁXIMO UM (1) ANO DE USO, ATÉ 20.000KM RODADOS, POTÊNCIA MÍNIMA DE 130CV, DIREÇÃO ASSISTIDA, AR CONDICIONADO, DESEMBAÇADOR DE VIDROS, RÁDIO AM/FM, EMPLACADO, COM SEGURO TOTAL (CUSTO FIXO), EXCLUSIVE QUILÔMETRO RODADO (CUSTO VARIÁVEL)</t>
  </si>
  <si>
    <t>CO-27677</t>
  </si>
  <si>
    <t>VEÍCULO TIPO VAN, COM CAPACIDADE PARA QUINZE (15) LUGARES, OBEDECIDOS OS SEGUINTES REQUISITOS MÍNIMOS: TER NO MÁXIMO UM (1) ANO DE USO, ATÉ 20.000KM RODADOS, POTÊNCIA MÍNIMA DE 130CV, DIREÇÃO ASSISTIDA, AR CONDICIONADO, DESEMBAÇADOR DE VIDROS, RÁDIO AM/FM, EMPLACADO, COM SEGURO TOTAL, INCLUSIVE MANUTENÇÃO E COMBUSTÍVEL (CUSTO VARIÁVEL)</t>
  </si>
  <si>
    <t>LEVANTAMENTO PLANIALTIMÉTRICO</t>
  </si>
  <si>
    <t>CO-27369</t>
  </si>
  <si>
    <t>LEVANTAMENTO PLANIALTIMÉTRICO E CADASTRAL - TERRENO MAIOR QUE 50.001 M2</t>
  </si>
  <si>
    <t>CO-27361</t>
  </si>
  <si>
    <t>LEVANTAMENTO PLANIALTIMÉTRICO E CADASTRAL -TERRENO ATÉ 2.000 M2</t>
  </si>
  <si>
    <t>CO-27367</t>
  </si>
  <si>
    <t>LEVANTAMENTO PLANIALTIMÉTRICO E CADASTRAL -TERRENO DE 10.001 A 50.000 M2</t>
  </si>
  <si>
    <t>CO-27363</t>
  </si>
  <si>
    <t>LEVANTAMENTO PLANIALTIMÉTRICO E CADASTRAL -TERRENO DE 2.001 A 10.000 M2</t>
  </si>
  <si>
    <t>PLANILHAS ORÇAMENTÁRIAS</t>
  </si>
  <si>
    <t>CO-27397</t>
  </si>
  <si>
    <t>PLANILHA ORÇAMENTÁRIA PARA CONSTRUÇÕES NOVAS - ÁREA ACIMA DE 10.000 M2</t>
  </si>
  <si>
    <t>CO-27390</t>
  </si>
  <si>
    <t>PLANILHA ORÇAMENTÁRIA PARA CONSTRUÇÕES NOVAS - ÁREA ATÉ 1.000 M2</t>
  </si>
  <si>
    <t>CO-27391</t>
  </si>
  <si>
    <t>PLANILHA ORÇAMENTÁRIA PARA CONSTRUÇÕES NOVAS - ÁREA DE 1.001 M2 A 2.000 M2</t>
  </si>
  <si>
    <t>CO-27392</t>
  </si>
  <si>
    <t>PLANILHA ORÇAMENTÁRIA PARA CONSTRUÇÕES NOVAS - ÁREA DE 2.001 M2 A 4.000 M2</t>
  </si>
  <si>
    <t>CO-27394</t>
  </si>
  <si>
    <t>PLANILHA ORÇAMENTÁRIA PARA CONSTRUÇÕES NOVAS - ÁREA DE 4.001 M2 A 6.000 M2</t>
  </si>
  <si>
    <t>CO-27395</t>
  </si>
  <si>
    <t>PLANILHA ORÇAMENTÁRIA PARA CONSTRUÇÕES NOVAS - ÁREA DE 6.001 M2 A 8.000 M2</t>
  </si>
  <si>
    <t>CO-27396</t>
  </si>
  <si>
    <t>PLANILHA ORÇAMENTÁRIA PARA CONSTRUÇÕES NOVAS - ÁREA DE 8.001 M2 A 10.000 M2</t>
  </si>
  <si>
    <t>CO-27413</t>
  </si>
  <si>
    <t>PLANILHA ORÇAMENTÁRIA PARA OBRAS DE INFRAESTRUTURA</t>
  </si>
  <si>
    <t>CO-27388</t>
  </si>
  <si>
    <t>PLANILHA ORÇAMENTÁRIA PARA PROJETOS DE IMPLANTAÇÃO DE EDIFICAÇÃO - ÁREA ACIMA DE 16.000 M2</t>
  </si>
  <si>
    <t>CO-27382</t>
  </si>
  <si>
    <t>PLANILHA ORÇAMENTÁRIA PARA PROJETOS DE IMPLANTAÇÃO DE EDIFICAÇÃO - ÁREA DE 11.001 M2 ATÉ 13.000 M2</t>
  </si>
  <si>
    <t>CO-27385</t>
  </si>
  <si>
    <t>PLANILHA ORÇAMENTÁRIA PARA PROJETOS DE IMPLANTAÇÃO DE EDIFICAÇÃO - ÁREA DE 13.001 M2 ATÉ 16.000 M2</t>
  </si>
  <si>
    <t>CO-27375</t>
  </si>
  <si>
    <t>PLANILHA ORÇAMENTÁRIA PARA PROJETOS DE IMPLANTAÇÃO DE EDIFICAÇÃO - ÁREA DE 6.001 M2 ATÉ 7.000 M2</t>
  </si>
  <si>
    <t>CO-27378</t>
  </si>
  <si>
    <t>PLANILHA ORÇAMENTÁRIA PARA PROJETOS DE IMPLANTAÇÃO DE EDIFICAÇÃO - ÁREA DE 7.001 M2 ATÉ 9.000 M2</t>
  </si>
  <si>
    <t>CO-27380</t>
  </si>
  <si>
    <t>PLANILHA ORÇAMENTÁRIA PARA PROJETOS DE IMPLANTAÇÃO DE EDIFICAÇÃO - ÁREA DE 9.001 M2 ATÉ 11.000 M2</t>
  </si>
  <si>
    <t>CO-27372</t>
  </si>
  <si>
    <t>PLANILHA ORÇAMENTÁRIA PARA PROJETOS DE IMPLANTAÇÃO DE EDIFICAÇÃO ÁREA ATÉ 6.000 M2</t>
  </si>
  <si>
    <t>CO-27405</t>
  </si>
  <si>
    <t>PLANILHA ORÇAMENTÁRIA PARA REFORMA E/OU AMPLIAÇÃO DE EDIFICAÇÕES EXISTENTES - ÁREA ACIMA DE 10.000 M2</t>
  </si>
  <si>
    <t>CO-27400</t>
  </si>
  <si>
    <t>PLANILHA ORÇAMENTÁRIA PARA REFORMA E/OU AMPLIAÇÃO DE EDIFICAÇÕES EXISTENTES - ÁREA DE 1.001 M2 A 2.000 M2</t>
  </si>
  <si>
    <t>CO-27401</t>
  </si>
  <si>
    <t>PLANILHA ORÇAMENTÁRIA PARA REFORMA E/OU AMPLIAÇÃO DE EDIFICAÇÕES EXISTENTES - ÁREA DE 2.001 M2 A 4.000 M2</t>
  </si>
  <si>
    <t>CO-27402</t>
  </si>
  <si>
    <t>PLANILHA ORÇAMENTÁRIA PARA REFORMA E/OU AMPLIAÇÃO DE EDIFICAÇÕES EXISTENTES - ÁREA DE 4.001 M2 A 6.000 M2</t>
  </si>
  <si>
    <t>CO-27403</t>
  </si>
  <si>
    <t>PLANILHA ORÇAMENTÁRIA PARA REFORMA E/OU AMPLIAÇÃO DE EDIFICAÇÕES EXISTENTES - ÁREA DE 6.001 M2 A 8.000 M2</t>
  </si>
  <si>
    <t>CO-27404</t>
  </si>
  <si>
    <t>PLANILHA ORÇAMENTÁRIA PARA REFORMA E/OU AMPLIAÇÃO DE EDIFICAÇÕES EXISTENTES - ÁREA DE 8.001 M2 A 10.000 M2</t>
  </si>
  <si>
    <t>CO-27399</t>
  </si>
  <si>
    <t>PLANILHA ORÇAMENTÁRIA PARA REFORMA E/OU AMPLIAÇÃO DE EDIFICAÇÕES EXISTENTES- ÁREA ATÉ 1.000 M2</t>
  </si>
  <si>
    <t>CO-27412</t>
  </si>
  <si>
    <t>PLANILHA ORÇAMENTÁRIA PARA REFORMA E/OU AMPLIAÇÃO DE PATRIMÔNIOS HISTÓRICOS - ÁREA ACIMA DE 10.000 M2</t>
  </si>
  <si>
    <t>CO-27406</t>
  </si>
  <si>
    <t>PLANILHA ORÇAMENTÁRIA PARA REFORMA E/OU AMPLIAÇÃO DE PATRIMÔNIOS HISTÓRICOS - ÁREA ATÉ 1.000 M2</t>
  </si>
  <si>
    <t>CO-27407</t>
  </si>
  <si>
    <t>PLANILHA ORÇAMENTÁRIA PARA REFORMA E/OU AMPLIAÇÃO DE PATRIMÔNIOS HISTÓRICOS - ÁREA DE 1.001 M2 A 2.000 M2</t>
  </si>
  <si>
    <t>CO-27408</t>
  </si>
  <si>
    <t>PLANILHA ORÇAMENTÁRIA PARA REFORMA E/OU AMPLIAÇÃO DE PATRIMÔNIOS HISTÓRICOS - ÁREA DE 2.001 M2 A 4.000 M2</t>
  </si>
  <si>
    <t>CO-27409</t>
  </si>
  <si>
    <t>PLANILHA ORÇAMENTÁRIA PARA REFORMA E/OU AMPLIAÇÃO DE PATRIMÔNIOS HISTÓRICOS - ÁREA DE 4.001 M2 A 6.000 M2</t>
  </si>
  <si>
    <t>CO-27410</t>
  </si>
  <si>
    <t>PLANILHA ORÇAMENTÁRIA PARA REFORMA E/OU AMPLIAÇÃO DE PATRIMÔNIOS HISTÓRICOS - ÁREA DE 6.001 M2 A 8.000 M2</t>
  </si>
  <si>
    <t>CO-27411</t>
  </si>
  <si>
    <t>PLANILHA ORÇAMENTÁRIA PARA REFORMA E/OU AMPLIAÇÃO DE PATRIMÔNIOS HISTÓRICOS - ÁREA DE 8.001 M2 A 10.000 M2</t>
  </si>
  <si>
    <t>PROJETOS DE EDIFICAÇÃO</t>
  </si>
  <si>
    <t>CO-27417</t>
  </si>
  <si>
    <t>ANTEPROJETO DE EDIFICAÇÃO - ÁREA &gt; 3.000 M2</t>
  </si>
  <si>
    <t>CO-27414</t>
  </si>
  <si>
    <t>ANTEPROJETO DE EDIFICAÇÃO - ÁREA &lt;= 600 M2</t>
  </si>
  <si>
    <t>CO-27416</t>
  </si>
  <si>
    <t>ANTEPROJETO DE EDIFICAÇÃO - 1.500 M2 &lt; ÁREA &lt;= 3.000 M2</t>
  </si>
  <si>
    <t>CO-27415</t>
  </si>
  <si>
    <t>ANTEPROJETO DE EDIFICAÇÃO - 600 M2 &lt; ÁREA &lt;= 1.500 M2</t>
  </si>
  <si>
    <t>CO-27418</t>
  </si>
  <si>
    <t>ANTEPROJETO DE IMPLANTAÇÃO DE EDIFICAÇÃO PADRÃO COM ÁREA DE PROJEÇÃO &lt; = 600 M2</t>
  </si>
  <si>
    <t>CO-27421</t>
  </si>
  <si>
    <t>ANTEPROJETO DE IMPLANTAÇÃO DE EDIFICAÇÃO PADRÃO COM ÁREA DE PROJEÇÃO &gt; 3.000 M2</t>
  </si>
  <si>
    <t>CO-27420</t>
  </si>
  <si>
    <t>ANTEPROJETO DE IMPLANTAÇÃO DE EDIFICAÇÃO PADRÃO COM 1.500 &lt; ÁREA DE PROJEÇÃO &lt;= 3.000 M2</t>
  </si>
  <si>
    <t>CO-27419</t>
  </si>
  <si>
    <t>ANTEPROJETO DE IMPLANTAÇÃO DE EDIFICAÇÃO PADRÃO COM 600 M2 &lt; ÁREA DE PROJEÇÃO = 1.500 M2</t>
  </si>
  <si>
    <t>CO-27493</t>
  </si>
  <si>
    <t>COMPATIBILIZAÇÃO DE PROJETOS COM ACIMA DE 100.000 M2</t>
  </si>
  <si>
    <t>CO-27487</t>
  </si>
  <si>
    <t>COMPATIBILIZAÇÃO DE PROJETOS COM ÁREA ATÉ 10.000 M2</t>
  </si>
  <si>
    <t>CO-27488</t>
  </si>
  <si>
    <t>COMPATIBILIZAÇÃO DE PROJETOS COM ÁREA DE 10.001 M2 ATÉ 20.000 M2</t>
  </si>
  <si>
    <t>CO-27489</t>
  </si>
  <si>
    <t>COMPATIBILIZAÇÃO DE PROJETOS COM ÁREA DE 20.001 M2 ATÉ 40.000 M2</t>
  </si>
  <si>
    <t>CO-27490</t>
  </si>
  <si>
    <t>COMPATIBILIZAÇÃO DE PROJETOS COM ÁREA DE 40.001 M2 ATÉ 60.000 M2</t>
  </si>
  <si>
    <t>CO-27491</t>
  </si>
  <si>
    <t>COMPATIBILIZAÇÃO DE PROJETOS COM ÁREA DE 60.001 M2 ATÉ 80.000 M2</t>
  </si>
  <si>
    <t>CO-27492</t>
  </si>
  <si>
    <t>COMPATIBILIZAÇÃO DE PROJETOS COM ÁREA DE 80.001 M2 ATÉ 100.000 M2</t>
  </si>
  <si>
    <t>CO-27494</t>
  </si>
  <si>
    <t>COORDENAÇÃO DE PROJETOS</t>
  </si>
  <si>
    <t>%</t>
  </si>
  <si>
    <t>CO-27486</t>
  </si>
  <si>
    <t>DESENHO DE CADASTRO DE CONSTRUÇÕES EXISTENTES</t>
  </si>
  <si>
    <t>PR A1</t>
  </si>
  <si>
    <t>CO-27470</t>
  </si>
  <si>
    <t>DESENHO E CÓPIA DE PROJETOS</t>
  </si>
  <si>
    <t>CO-27423</t>
  </si>
  <si>
    <t>DESENVOLVIMENTO E DETALHAMENTO DE PROJETO ARQUITETÔNICO</t>
  </si>
  <si>
    <t>CO-27482</t>
  </si>
  <si>
    <t>DESENVOLVIMENTO E DETALHAMENTO DE PROJETOS COMPLEMENTARES</t>
  </si>
  <si>
    <t>CO-27483</t>
  </si>
  <si>
    <t>PERSPECTIVA COLORIDA (50X70)CM</t>
  </si>
  <si>
    <t>CO-27485</t>
  </si>
  <si>
    <t>PLANTA HUMANIZADA COLORIDA (50X70)CM</t>
  </si>
  <si>
    <t>CO-4092</t>
  </si>
  <si>
    <t>PROJETO DE ANDAIME FACHADEIRO COM EMISSÃO DE ART</t>
  </si>
  <si>
    <t>CO-4091</t>
  </si>
  <si>
    <t>PROJETO DE ELEVADOR COM MEMORIAL DESCRITIVO</t>
  </si>
  <si>
    <t>CO-27471</t>
  </si>
  <si>
    <t>PROJETO DE LAYOUT</t>
  </si>
  <si>
    <t>CO-27477</t>
  </si>
  <si>
    <t>PROJETO EXECUTIVO DE ACÚSTICA</t>
  </si>
  <si>
    <t>CO-27478</t>
  </si>
  <si>
    <t>PROJETO EXECUTIVO DE AQUECIMENTO SOLAR E REDE DE ÁGUA QUENTE</t>
  </si>
  <si>
    <t>CO-27429</t>
  </si>
  <si>
    <t>PROJETO EXECUTIVO DE AR CONDICIONADO/VENTILAÇÃO/CLIMATIZAÇÃO</t>
  </si>
  <si>
    <t>CO-27422</t>
  </si>
  <si>
    <t>PROJETO EXECUTIVO DE ARQUITETURA</t>
  </si>
  <si>
    <t>CO-3952</t>
  </si>
  <si>
    <t>PROJETO EXECUTIVO DE AUTOMAÇÃO</t>
  </si>
  <si>
    <t>CO-27432</t>
  </si>
  <si>
    <t>PROJETO EXECUTIVO DE CABEAMENTO ESTRUTURADO</t>
  </si>
  <si>
    <t>CO-27426</t>
  </si>
  <si>
    <t>PROJETO EXECUTIVO DE DRENAGEM PLUVIAL</t>
  </si>
  <si>
    <t>CO-3951</t>
  </si>
  <si>
    <t>PROJETO EXECUTIVO DE ENGRADAMENTO DE MADEIRA</t>
  </si>
  <si>
    <t>CO-27473</t>
  </si>
  <si>
    <t>PROJETO EXECUTIVO DE ENGRADAMENTO METÁLICO</t>
  </si>
  <si>
    <t>CO-4093</t>
  </si>
  <si>
    <t>PROJETO EXECUTIVO DE ESQUADRIAS</t>
  </si>
  <si>
    <t>CO-27427</t>
  </si>
  <si>
    <t>PROJETO EXECUTIVO DE ESTRUTURA DE CONCRETO</t>
  </si>
  <si>
    <t>CO-27428</t>
  </si>
  <si>
    <t>PROJETO EXECUTIVO DE ESTRUTURA METÁLICA</t>
  </si>
  <si>
    <t>CO-27480</t>
  </si>
  <si>
    <t>PROJETO EXECUTIVO DE GASES MEDICINAIS</t>
  </si>
  <si>
    <t>CO-4094</t>
  </si>
  <si>
    <t>PROJETO EXECUTIVO DE GEOTECNIA</t>
  </si>
  <si>
    <t>CO-27481</t>
  </si>
  <si>
    <t>PROJETO EXECUTIVO DE GLP</t>
  </si>
  <si>
    <t>CO-27475</t>
  </si>
  <si>
    <t>PROJETO EXECUTIVO DE IMPERMEABILIZAÇÃO</t>
  </si>
  <si>
    <t>CO-27433</t>
  </si>
  <si>
    <t>PROJETO EXECUTIVO DE INFRAESTRUTURA DE CABEAMENTO ESTRUTURADO/CFTV/ALARME/SEGURANÇA/SONORIZAÇÃO</t>
  </si>
  <si>
    <t>CO-4089</t>
  </si>
  <si>
    <t>PROJETO EXECUTIVO DE INFRAESTRUTURA VIÁRIA NO ESTACIONAMENTO</t>
  </si>
  <si>
    <t>CO-27431</t>
  </si>
  <si>
    <t>PROJETO EXECUTIVO DE INSTALAÇÕES ELÉTRICAS</t>
  </si>
  <si>
    <t>CO-27479</t>
  </si>
  <si>
    <t>PROJETO EXECUTIVO DE INSTALAÇÕES FLUIDO MECÂNICAS</t>
  </si>
  <si>
    <t>CO-27430</t>
  </si>
  <si>
    <t>PROJETO EXECUTIVO DE INSTALAÇÕES HIDROSSANITÁRIAS</t>
  </si>
  <si>
    <t>CO-27474</t>
  </si>
  <si>
    <t>PROJETO EXECUTIVO DE IRRIGAÇÃO</t>
  </si>
  <si>
    <t>CO-4086</t>
  </si>
  <si>
    <t>PROJETO EXECUTIVO DE LINHA DE VIDA</t>
  </si>
  <si>
    <t>CO-27476</t>
  </si>
  <si>
    <t>PROJETO EXECUTIVO DE PAISAGISMO</t>
  </si>
  <si>
    <t>CO-27468</t>
  </si>
  <si>
    <t>PROJETO EXECUTIVO DE PREVENÇÃO E COMBATE A INCÊNDIO</t>
  </si>
  <si>
    <t>CO-27469</t>
  </si>
  <si>
    <t>PROJETO EXECUTIVO DE PROGRAMAÇÃO VISUAL</t>
  </si>
  <si>
    <t>CO-4090</t>
  </si>
  <si>
    <t>PROJETO EXECUTIVO DE SINALIZAÇÃO VIÁRIA INTERNA, HORIZONTAL E VERTICAL (ESTACIONAMENTO)</t>
  </si>
  <si>
    <t>CO-3953</t>
  </si>
  <si>
    <t>PROJETO EXECUTIVO DE SONORIZAÇÃO/ALARME/CFTV</t>
  </si>
  <si>
    <t>CO-27434</t>
  </si>
  <si>
    <t>PROJETO EXECUTIVO DE SPDA</t>
  </si>
  <si>
    <t>CO-27424</t>
  </si>
  <si>
    <t>PROJETO EXECUTIVO DE TERRAPLENAGEM - PLANTA</t>
  </si>
  <si>
    <t>CO-27425</t>
  </si>
  <si>
    <t>PROJETO EXECUTIVO DE TERRAPLENAGEM - SEÇÕES</t>
  </si>
  <si>
    <t>CO-27472</t>
  </si>
  <si>
    <t>PROJETO EXECUTIVO LUMINOTÉCNICO</t>
  </si>
  <si>
    <t>CO-27484</t>
  </si>
  <si>
    <t>VISTA TRATADA COLORIDA (50X70)CM</t>
  </si>
  <si>
    <t>VISTORIA E CADASTRO</t>
  </si>
  <si>
    <t>CO-27499</t>
  </si>
  <si>
    <t>DESLOCAMENTO INTERMUNICIPAL</t>
  </si>
  <si>
    <t>CO-27498</t>
  </si>
  <si>
    <t>TÉCNICO DE NÍVEL MÉDIO, INCLUSIVE ENCARGOS COMPLEMENTARES</t>
  </si>
  <si>
    <t>RELATÓRIO TÉCNICO</t>
  </si>
  <si>
    <t>CO-27379</t>
  </si>
  <si>
    <t>COMO CONSTRUÍDO ("AS BUILT") DE PROJETOS COM  ACIMA DE 100.000 M2</t>
  </si>
  <si>
    <t>CO-27389</t>
  </si>
  <si>
    <t>COMO CONSTRUÍDO ("AS BUILT") DE PROJETOS COM ÁREA ATÉ 10.000 M2</t>
  </si>
  <si>
    <t>CO-27387</t>
  </si>
  <si>
    <t>COMO CONSTRUÍDO ("AS BUILT") DE PROJETOS COM ÁREA DE 10.001 M2 ATÉ 20.000 M2</t>
  </si>
  <si>
    <t>CO-27386</t>
  </si>
  <si>
    <t>COMO CONSTRUÍDO ("AS BUILT") DE PROJETOS COM ÁREA DE 20.001 M2 ATÉ 40.000 M2</t>
  </si>
  <si>
    <t>CO-27384</t>
  </si>
  <si>
    <t>COMO CONSTRUÍDO ("AS BUILT") DE PROJETOS COM ÁREA DE 40.001 M2 ATÉ 60.000 M2</t>
  </si>
  <si>
    <t>CO-27383</t>
  </si>
  <si>
    <t>COMO CONSTRUÍDO ("AS BUILT") DE PROJETOS COM ÁREA DE 60.001 M2 ATÉ 80.000 M2</t>
  </si>
  <si>
    <t>CO-27381</t>
  </si>
  <si>
    <t>COMO CONSTRUÍDO ("AS BUILT") DE PROJETOS COM ÁREA DE 80.001 M2 ATÉ 100.000 M2</t>
  </si>
  <si>
    <t>CO-27439</t>
  </si>
  <si>
    <t>ESPECIFICAÇÃO DOS MATERIAIS COM MEMORIAL DESCRITIVO  PARA OBRAS DE INFRAESTRUTURA</t>
  </si>
  <si>
    <t>CO-27454</t>
  </si>
  <si>
    <t>ESPECIFICAÇÃO DOS MATERIAIS COM MEMORIAL DESCRITIVO DE CADA AMBIENTE E EQUIPAMENTOS PARA CONSTRUÇÕES NOVAS - ÁREA ACIMA DE 10.000 M2</t>
  </si>
  <si>
    <t>CO-27460</t>
  </si>
  <si>
    <t>ESPECIFICAÇÃO DOS MATERIAIS COM MEMORIAL DESCRITIVO DE CADA AMBIENTE E EQUIPAMENTOS PARA CONSTRUÇÕES NOVAS - ÁREA ATÉ 1.000 M2</t>
  </si>
  <si>
    <t>CO-27459</t>
  </si>
  <si>
    <t>ESPECIFICAÇÃO DOS MATERIAIS COM MEMORIAL DESCRITIVO DE CADA AMBIENTE E EQUIPAMENTOS PARA CONSTRUÇÕES NOVAS - ÁREA DE 1.001 M2 A 2.000 M2</t>
  </si>
  <si>
    <t>CO-27458</t>
  </si>
  <si>
    <t>ESPECIFICAÇÃO DOS MATERIAIS COM MEMORIAL DESCRITIVO DE CADA AMBIENTE E EQUIPAMENTOS PARA CONSTRUÇÕES NOVAS - ÁREA DE 2.001 M2 A 4.000 M2</t>
  </si>
  <si>
    <t>CO-27457</t>
  </si>
  <si>
    <t>ESPECIFICAÇÃO DOS MATERIAIS COM MEMORIAL DESCRITIVO DE CADA AMBIENTE E EQUIPAMENTOS PARA CONSTRUÇÕES NOVAS - ÁREA DE 4.001 M2 A 6.000 M2</t>
  </si>
  <si>
    <t>CO-27456</t>
  </si>
  <si>
    <t>ESPECIFICAÇÃO DOS MATERIAIS COM MEMORIAL DESCRITIVO DE CADA AMBIENTE E EQUIPAMENTOS PARA CONSTRUÇÕES NOVAS - ÁREA DE 6.001 M2 A 8.000 M2</t>
  </si>
  <si>
    <t>CO-27455</t>
  </si>
  <si>
    <t>ESPECIFICAÇÃO DOS MATERIAIS COM MEMORIAL DESCRITIVO DE CADA AMBIENTE E EQUIPAMENTOS PARA CONSTRUÇÕES NOVAS - ÁREA DE 8.001 M2 A 10.000 M2</t>
  </si>
  <si>
    <t>CO-27461</t>
  </si>
  <si>
    <t>ESPECIFICAÇÃO DOS MATERIAIS COM MEMORIAL DESCRITIVO DE CADA AMBIENTE E EQUIPAMENTOS PARA PROJETOS DE IMPLANTAÇÃO DE EDIFICAÇÃO - ÁREA ACIMA DE 16.000 M2</t>
  </si>
  <si>
    <t>CO-27463</t>
  </si>
  <si>
    <t>ESPECIFICAÇÃO DOS MATERIAIS COM MEMORIAL DESCRITIVO DE CADA AMBIENTE E EQUIPAMENTOS PARA PROJETOS DE IMPLANTAÇÃO DE EDIFICAÇÃO - ÁREA DE 11.001 M2 ATÉ 13.000 M2</t>
  </si>
  <si>
    <t>CO-27462</t>
  </si>
  <si>
    <t>ESPECIFICAÇÃO DOS MATERIAIS COM MEMORIAL DESCRITIVO DE CADA AMBIENTE E EQUIPAMENTOS PARA PROJETOS DE IMPLANTAÇÃO DE EDIFICAÇÃO - ÁREA DE 13.001 M2 ATÉ 16.000 M2</t>
  </si>
  <si>
    <t>CO-27466</t>
  </si>
  <si>
    <t>ESPECIFICAÇÃO DOS MATERIAIS COM MEMORIAL DESCRITIVO DE CADA AMBIENTE E EQUIPAMENTOS PARA PROJETOS DE IMPLANTAÇÃO DE EDIFICAÇÃO - ÁREA DE 6.001 M2 ATÉ 7.000 M2</t>
  </si>
  <si>
    <t>CO-27465</t>
  </si>
  <si>
    <t>ESPECIFICAÇÃO DOS MATERIAIS COM MEMORIAL DESCRITIVO DE CADA AMBIENTE E EQUIPAMENTOS PARA PROJETOS DE IMPLANTAÇÃO DE EDIFICAÇÃO - ÁREA DE 7.001 M2 ATÉ 9.000 M2</t>
  </si>
  <si>
    <t>CO-27464</t>
  </si>
  <si>
    <t>ESPECIFICAÇÃO DOS MATERIAIS COM MEMORIAL DESCRITIVO DE CADA AMBIENTE E EQUIPAMENTOS PARA PROJETOS DE IMPLANTAÇÃO DE EDIFICAÇÃO - ÁREA DE 9.001 M2 ATÉ 11.000 M2</t>
  </si>
  <si>
    <t>CO-27467</t>
  </si>
  <si>
    <t>ESPECIFICAÇÃO DOS MATERIAIS COM MEMORIAL DESCRITIVO DE CADA AMBIENTE E EQUIPAMENTOS PARA PROJETOS DE IMPLANTAÇÃO DE EDIFICAÇÃO ÁREA ATÉ 6.000 M2</t>
  </si>
  <si>
    <t>CO-27447</t>
  </si>
  <si>
    <t>ESPECIFICAÇÃO DOS MATERIAIS COM MEMORIAL DESCRITIVO DE CADA AMBIENTE E EQUIPAMENTOS PARA REFORMA E/OU AMPLIAÇÃO DE EDIFICAÇÕES EXISTENTES - ÁREA ACIMA DE 10.000 M2</t>
  </si>
  <si>
    <t>CO-27452</t>
  </si>
  <si>
    <t>ESPECIFICAÇÃO DOS MATERIAIS COM MEMORIAL DESCRITIVO DE CADA AMBIENTE E EQUIPAMENTOS PARA REFORMA E/OU AMPLIAÇÃO DE EDIFICAÇÕES EXISTENTES - ÁREA DE 1.001 M2 A 2.000 M2</t>
  </si>
  <si>
    <t>CO-27451</t>
  </si>
  <si>
    <t>ESPECIFICAÇÃO DOS MATERIAIS COM MEMORIAL DESCRITIVO DE CADA AMBIENTE E EQUIPAMENTOS PARA REFORMA E/OU AMPLIAÇÃO DE EDIFICAÇÕES EXISTENTES - ÁREA DE 2.001 M2 A 4.000 M2</t>
  </si>
  <si>
    <t>CO-27450</t>
  </si>
  <si>
    <t>ESPECIFICAÇÃO DOS MATERIAIS COM MEMORIAL DESCRITIVO DE CADA AMBIENTE E EQUIPAMENTOS PARA REFORMA E/OU AMPLIAÇÃO DE EDIFICAÇÕES EXISTENTES - ÁREA DE 4.001 M2 A 6.000 M2</t>
  </si>
  <si>
    <t>CO-27449</t>
  </si>
  <si>
    <t>ESPECIFICAÇÃO DOS MATERIAIS COM MEMORIAL DESCRITIVO DE CADA AMBIENTE E EQUIPAMENTOS PARA REFORMA E/OU AMPLIAÇÃO DE EDIFICAÇÕES EXISTENTES - ÁREA DE 6.001 M2 A 8.000 M2</t>
  </si>
  <si>
    <t>CO-27448</t>
  </si>
  <si>
    <t>ESPECIFICAÇÃO DOS MATERIAIS COM MEMORIAL DESCRITIVO DE CADA AMBIENTE E EQUIPAMENTOS PARA REFORMA E/OU AMPLIAÇÃO DE EDIFICAÇÕES EXISTENTES - ÁREA DE 8.001 M2 A 10.000 M2</t>
  </si>
  <si>
    <t>CO-27453</t>
  </si>
  <si>
    <t>ESPECIFICAÇÃO DOS MATERIAIS COM MEMORIAL DESCRITIVO DE CADA AMBIENTE E EQUIPAMENTOS PARA REFORMA E/OU AMPLIAÇÃO DE EDIFICAÇÕES EXISTENTES- ÁREA ATÉ 1.000 M2</t>
  </si>
  <si>
    <t>CO-27440</t>
  </si>
  <si>
    <t>ESPECIFICAÇÃO DOS MATERIAIS COM MEMORIAL DESCRITIVO DE CADA AMBIENTE E EQUIPAMENTOS PARA REFORMA E/OU AMPLIAÇÃO DE PATRIMÔNIOS HISTÓRICOS - ÁREA ACIMA DE 10.000 M2</t>
  </si>
  <si>
    <t>CO-27446</t>
  </si>
  <si>
    <t>ESPECIFICAÇÃO DOS MATERIAIS COM MEMORIAL DESCRITIVO DE CADA AMBIENTE E EQUIPAMENTOS PARA REFORMA E/OU AMPLIAÇÃO DE PATRIMÔNIOS HISTÓRICOS - ÁREA ATÉ 1.000 M2</t>
  </si>
  <si>
    <t>CO-27445</t>
  </si>
  <si>
    <t>ESPECIFICAÇÃO DOS MATERIAIS COM MEMORIAL DESCRITIVO DE CADA AMBIENTE E EQUIPAMENTOS PARA REFORMA E/OU AMPLIAÇÃO DE PATRIMÔNIOS HISTÓRICOS - ÁREA DE 1.001 M2 A 2.000 M2</t>
  </si>
  <si>
    <t>CO-27444</t>
  </si>
  <si>
    <t>ESPECIFICAÇÃO DOS MATERIAIS COM MEMORIAL DESCRITIVO DE CADA AMBIENTE E EQUIPAMENTOS PARA REFORMA E/OU AMPLIAÇÃO DE PATRIMÔNIOS HISTÓRICOS - ÁREA DE 2.001 M2 A 4.000 M2</t>
  </si>
  <si>
    <t>CO-27443</t>
  </si>
  <si>
    <t>ESPECIFICAÇÃO DOS MATERIAIS COM MEMORIAL DESCRITIVO DE CADA AMBIENTE E EQUIPAMENTOS PARA REFORMA E/OU AMPLIAÇÃO DE PATRIMÔNIOS HISTÓRICOS - ÁREA DE 4.001 M2 A 6.000 M2</t>
  </si>
  <si>
    <t>CO-27442</t>
  </si>
  <si>
    <t>ESPECIFICAÇÃO DOS MATERIAIS COM MEMORIAL DESCRITIVO DE CADA AMBIENTE E EQUIPAMENTOS PARA REFORMA E/OU AMPLIAÇÃO DE PATRIMÔNIOS HISTÓRICOS - ÁREA DE 6.001 M2 A 8.000 M2</t>
  </si>
  <si>
    <t>CO-27441</t>
  </si>
  <si>
    <t>ESPECIFICAÇÃO DOS MATERIAIS COM MEMORIAL DESCRITIVO DE CADA AMBIENTE E EQUIPAMENTOS PARA REFORMA E/OU AMPLIAÇÃO DE PATRIMÔNIOS HISTÓRICOS - ÁREA DE 8.001 M2 A 10.000 M2</t>
  </si>
  <si>
    <t>CO-27368</t>
  </si>
  <si>
    <t>MANUAL DE USO, OPERAÇÃO E MANUTENÇÃO DAS EDIFICAÇÕES PARA CONSTRUÇÕES NOVAS - ÁREA ACIMA DE 10.000 M2</t>
  </si>
  <si>
    <t>CO-27377</t>
  </si>
  <si>
    <t>MANUAL DE USO, OPERAÇÃO E MANUTENÇÃO DAS EDIFICAÇÕES PARA CONSTRUÇÕES NOVAS - ÁREA ATÉ 1.000 M2</t>
  </si>
  <si>
    <t>CO-27376</t>
  </si>
  <si>
    <t>MANUAL DE USO, OPERAÇÃO E MANUTENÇÃO DAS EDIFICAÇÕES PARA CONSTRUÇÕES NOVAS - ÁREA DE 1.001 M2 A 2.000 M2</t>
  </si>
  <si>
    <t>CO-27374</t>
  </si>
  <si>
    <t>MANUAL DE USO, OPERAÇÃO E MANUTENÇÃO DAS EDIFICAÇÕES PARA CONSTRUÇÕES NOVAS - ÁREA DE 2.001 M2 A 4.000 M2</t>
  </si>
  <si>
    <t>CO-27373</t>
  </si>
  <si>
    <t>MANUAL DE USO, OPERAÇÃO E MANUTENÇÃO DAS EDIFICAÇÕES PARA CONSTRUÇÕES NOVAS - ÁREA DE 4.001 M2 A 6.000 M2</t>
  </si>
  <si>
    <t>CO-27371</t>
  </si>
  <si>
    <t>MANUAL DE USO, OPERAÇÃO E MANUTENÇÃO DAS EDIFICAÇÕES PARA CONSTRUÇÕES NOVAS - ÁREA DE 6.001 M2 A 8.000 M2</t>
  </si>
  <si>
    <t>CO-27370</t>
  </si>
  <si>
    <t>MANUAL DE USO, OPERAÇÃO E MANUTENÇÃO DAS EDIFICAÇÕES PARA CONSTRUÇÕES NOVAS - ÁREA DE 8.001 M2 A 10.000 M2</t>
  </si>
  <si>
    <t>CO-27349</t>
  </si>
  <si>
    <t>MANUAL DE USO, OPERAÇÃO E MANUTENÇÃO DAS EDIFICAÇÕES PARA PARA REFORMA E/OU AMPLIAÇÃO DE EDIFICAÇÕES EXISTENTES - ÁREA ACIMA DE 10.000 M2</t>
  </si>
  <si>
    <t>CO-27365</t>
  </si>
  <si>
    <t>MANUAL DE USO, OPERAÇÃO E MANUTENÇÃO DAS EDIFICAÇÕES PARA PARA REFORMA E/OU AMPLIAÇÃO DE EDIFICAÇÕES EXISTENTES - ÁREA DE 1.001 M2 A 2.000 M2</t>
  </si>
  <si>
    <t>CO-27364</t>
  </si>
  <si>
    <t>MANUAL DE USO, OPERAÇÃO E MANUTENÇÃO DAS EDIFICAÇÕES PARA PARA REFORMA E/OU AMPLIAÇÃO DE EDIFICAÇÕES EXISTENTES - ÁREA DE 2.001 M2 A 4.000 M2</t>
  </si>
  <si>
    <t>CO-27362</t>
  </si>
  <si>
    <t>MANUAL DE USO, OPERAÇÃO E MANUTENÇÃO DAS EDIFICAÇÕES PARA PARA REFORMA E/OU AMPLIAÇÃO DE EDIFICAÇÕES EXISTENTES - ÁREA DE 4.001 M2 A 6.000 M2</t>
  </si>
  <si>
    <t>CO-27359</t>
  </si>
  <si>
    <t>MANUAL DE USO, OPERAÇÃO E MANUTENÇÃO DAS EDIFICAÇÕES PARA PARA REFORMA E/OU AMPLIAÇÃO DE EDIFICAÇÕES EXISTENTES - ÁREA DE 6.001 M2 A 8.000 M2</t>
  </si>
  <si>
    <t>CO-27353</t>
  </si>
  <si>
    <t>MANUAL DE USO, OPERAÇÃO E MANUTENÇÃO DAS EDIFICAÇÕES PARA PARA REFORMA E/OU AMPLIAÇÃO DE EDIFICAÇÕES EXISTENTES - ÁREA DE 8.001 M2 A 10.000 M2</t>
  </si>
  <si>
    <t>CO-27366</t>
  </si>
  <si>
    <t>MANUAL DE USO, OPERAÇÃO E MANUTENÇÃO DAS EDIFICAÇÕES PARA PARA REFORMA E/OU AMPLIAÇÃO DE EDIFICAÇÕES EXISTENTES- ÁREA ATÉ 1.000 M2</t>
  </si>
  <si>
    <t>CO-27336</t>
  </si>
  <si>
    <t>MANUAL DE USO, OPERAÇÃO E MANUTENÇÃO DAS EDIFICAÇÕES PARA REFORMA E/OU AMPLIAÇÃO DE PATRIMÔNIOS HISTÓRICOS - ÁREA ACIMA DE 10.000 M2</t>
  </si>
  <si>
    <t>CO-27345</t>
  </si>
  <si>
    <t xml:space="preserve">MANUAL DE USO, OPERAÇÃO E MANUTENÇÃO DAS EDIFICAÇÕES PARA REFORMA E/OU AMPLIAÇÃO DE PATRIMÔNIOS HISTÓRICOS - ÁREA DE 1.001 M2 A 2.000 M2
</t>
  </si>
  <si>
    <t>CO-27341</t>
  </si>
  <si>
    <t>MANUAL DE USO, OPERAÇÃO E MANUTENÇÃO DAS EDIFICAÇÕES PARA REFORMA E/OU AMPLIAÇÃO DE PATRIMÔNIOS HISTÓRICOS - ÁREA DE 4.001 M2 A 6.000 M2</t>
  </si>
  <si>
    <t>CO-27340</t>
  </si>
  <si>
    <t>MANUAL DE USO, OPERAÇÃO E MANUTENÇÃO DAS EDIFICAÇÕES PARA REFORMA E/OU AMPLIAÇÃO DE PATRIMÔNIOS HISTÓRICOS - ÁREA DE 6.001 M2 A 8.000 M2</t>
  </si>
  <si>
    <t>CO-27338</t>
  </si>
  <si>
    <t>MANUAL DE USO, OPERAÇÃO E MANUTENÇÃO DAS EDIFICAÇÕES PARA REFORMA E/OU AMPLIAÇÃO DE PATRIMÔNIOS HISTÓRICOS - ÁREA DE 8.001 M2 A 10.000 M2</t>
  </si>
  <si>
    <t>CO-27346</t>
  </si>
  <si>
    <t>MANUAL DE USO, OPERAÇÃO E MANUTENÇÃO DAS EDIFICAÇÕES PARA REFORMA E/OU AMPLIAÇÃO DE PATRIMÔNIOS HISTÓRICOS- ÁREA ATÉ 1.000 M2</t>
  </si>
  <si>
    <t>CO-27343</t>
  </si>
  <si>
    <t>MANUAL DE USO, OPERAÇÃO E MANUTENÇÃO DAS EDIFICAÇÕES PARA REFORMA E/OU AMPLIAÇÃO DE PATRIMÔNIOS HISTÓRICOS- ÁREA DE 2.001 M2 A 4.000 M2</t>
  </si>
  <si>
    <t>CRITÉRIOS PARA PAGAMENTO DE PRANCHA</t>
  </si>
  <si>
    <t>CO-27352</t>
  </si>
  <si>
    <t>CRITÉRIOS P/ PAGAMENTO DE PRANCHAS - A0</t>
  </si>
  <si>
    <t>% A1</t>
  </si>
  <si>
    <t>CO-27355</t>
  </si>
  <si>
    <t>CRITÉRIOS P/ PAGAMENTO DE PRANCHAS - A1 ALONGADO</t>
  </si>
  <si>
    <t>CO-27356</t>
  </si>
  <si>
    <t>CRITÉRIOS P/ PAGAMENTO DE PRANCHAS - A2</t>
  </si>
  <si>
    <t>CO-27358</t>
  </si>
  <si>
    <t>CRITÉRIOS P/ PAGAMENTO DE PRANCHAS - A3</t>
  </si>
  <si>
    <t>SONDAGEM</t>
  </si>
  <si>
    <t>CO-29070</t>
  </si>
  <si>
    <t>MOBILIZAÇÃO E DESMOBILIZAÇÃO DE EQUIPAMENTO DE SONDAGEM A PERCUSSÃO COM ENSAIO DE PENETRAÇÃO PADRÃO (SPT) - (CUSTO FIXO)</t>
  </si>
  <si>
    <t>CO-29071</t>
  </si>
  <si>
    <t>MOBILIZAÇÃO E DESMOBILIZAÇÃO DE EQUIPAMENTO DE SONDAGEM A PERCUSSÃO COM ENSAIO DE PENETRAÇÃO PADRÃO (SPT) - (CUSTO VARIÁVEL), EXCLUSIVE CUSTO FIXO</t>
  </si>
  <si>
    <t>CO-29035</t>
  </si>
  <si>
    <t>REGULARIZAÇÃO DE TERRENO PARA INSTALAÇÃO DE PLATAFORMA PARA SONDAGEM A PERCUSSÃO COM ENSAIO DE PENETRAÇÃO PADRÃO (SPT)</t>
  </si>
  <si>
    <t>CO-29037</t>
  </si>
  <si>
    <t>SONDAGEM A PERCUSSÃO COM ENSAIO DE PENETRAÇÃO PADRÃO (SPT), DIÂMETRO 2.1/2", COM REVESTIMENTO, EXCLUSIVE DIÁRIA, MOBILIZAÇÃO E DESMOBILIZAÇÃO</t>
  </si>
  <si>
    <t>CO-29036</t>
  </si>
  <si>
    <t>SONDAGEM A PERCUSSÃO COM ENSAIO DE PENETRAÇÃO PADRÃO (SPT), DIÂMETRO 2.1/2", SEM REVESTIMENTO, EXCLUSIVE DIÁRIA, MOBILIZAÇÃO E DESMOBILIZAÇÃO</t>
  </si>
  <si>
    <t>CO-29027</t>
  </si>
  <si>
    <t>TAXA DE INSTALAÇÃO POR FURO PARA SONDAGEM A PERCUSSÃO COM ENSAIO DE PENETRAÇÃO PADRÃO (SPT), DIÂMETRO 2.1/2", EXCLUSIVE SONDAGEM</t>
  </si>
  <si>
    <t>SEINFRA</t>
  </si>
  <si>
    <t>DER-MG</t>
  </si>
  <si>
    <t>Rod. Papa João Paulo II, nº 4.143. Prédio Minas, 7º andar 
Serra Verde - CEP: 31630-900 - BH/MG 
Fone: (31) 3915-8309 | Fax: 3915-9352 
www.infraestrutura.mg.gov.br</t>
  </si>
  <si>
    <t>Rod. Papa João Paulo II, nº 4.001 - Prédio Gerais, 5º andar 
Serra Verde - CEP: 31630-901 - BH/MG 
Fone: (31) 3501-5146 
Email: sicor@der.mg.gov.br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</si>
</sst>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0.000%"/>
    <numFmt numFmtId="177" formatCode="0000"/>
    <numFmt numFmtId="178" formatCode="0.00"/>
    <numFmt numFmtId="179" formatCode="##0.00"/>
    <numFmt numFmtId="180" formatCode="#0.00"/>
    <numFmt numFmtId="181" formatCode="#,##0.00"/>
    <numFmt numFmtId="182" formatCode="##,##0.00"/>
    <numFmt numFmtId="183" formatCode="00000"/>
    <numFmt numFmtId="184" formatCode="00"/>
    <numFmt numFmtId="185" formatCode="000"/>
    <numFmt numFmtId="186" formatCode="###,##0.00"/>
  </numFmts>
  <fonts count="56">
    <font>
      <sz val="11"/>
      <color theme="1"/>
      <name val="Calibri"/>
      <family val="2"/>
      <scheme val="minor"/>
    </font>
    <font>
      <sz val="10"/>
      <name val="Arial"/>
      <family val="2"/>
    </font>
    <font>
      <sz val="11"/>
      <color theme="0"/>
      <name val="Calibri"/>
      <family val="2"/>
      <scheme val="minor"/>
    </font>
    <font>
      <i/>
      <sz val="12"/>
      <color theme="1"/>
      <name val="Arial"/>
      <family val="2"/>
    </font>
    <font>
      <sz val="11"/>
      <color theme="1"/>
      <name val="Arial"/>
      <family val="2"/>
    </font>
    <font>
      <b/>
      <sz val="11"/>
      <color theme="1"/>
      <name val="Arial"/>
      <family val="2"/>
    </font>
    <font>
      <sz val="9"/>
      <color theme="1"/>
      <name val="Arial"/>
      <family val="2"/>
    </font>
    <font>
      <sz val="8"/>
      <color theme="1"/>
      <name val="Arial"/>
      <family val="2"/>
    </font>
    <font>
      <b/>
      <sz val="8"/>
      <color theme="1"/>
      <name val="Arial"/>
      <family val="2"/>
    </font>
    <font>
      <sz val="12"/>
      <color theme="1"/>
      <name val="Arial"/>
      <family val="2"/>
    </font>
    <font>
      <sz val="10"/>
      <color theme="1"/>
      <name val="Arial"/>
      <family val="2"/>
    </font>
    <font>
      <b/>
      <sz val="10"/>
      <color theme="1"/>
      <name val="Arial"/>
      <family val="2"/>
    </font>
    <font>
      <i/>
      <sz val="10"/>
      <color theme="1"/>
      <name val="Arial"/>
      <family val="2"/>
    </font>
    <font>
      <sz val="11"/>
      <color theme="1"/>
      <name val="Century Gothic"/>
      <family val="2"/>
    </font>
    <font>
      <i/>
      <sz val="12"/>
      <color theme="1"/>
      <name val="Century Gothic"/>
      <family val="2"/>
    </font>
    <font>
      <sz val="10"/>
      <color theme="1"/>
      <name val="Calibri"/>
      <family val="2"/>
      <scheme val="minor"/>
    </font>
    <font>
      <b/>
      <sz val="10"/>
      <color theme="0"/>
      <name val="Calibri"/>
      <family val="2"/>
      <scheme val="minor"/>
    </font>
    <font>
      <b/>
      <sz val="10"/>
      <color theme="1"/>
      <name val="Calibri"/>
      <family val="2"/>
      <scheme val="minor"/>
    </font>
    <font>
      <b/>
      <sz val="20"/>
      <name val="Arial"/>
      <family val="2"/>
    </font>
    <font>
      <sz val="12"/>
      <name val="Arial Black"/>
      <family val="2"/>
    </font>
    <font>
      <b/>
      <sz val="8"/>
      <color theme="0"/>
      <name val="Arial"/>
      <family val="2"/>
    </font>
    <font>
      <b/>
      <vertAlign val="superscript"/>
      <sz val="8"/>
      <color theme="0"/>
      <name val="Arial"/>
      <family val="2"/>
    </font>
    <font>
      <sz val="8"/>
      <name val="Arial"/>
      <family val="2"/>
    </font>
    <font>
      <b/>
      <sz val="8"/>
      <name val="Arial"/>
      <family val="2"/>
    </font>
    <font>
      <vertAlign val="superscript"/>
      <sz val="8"/>
      <name val="Arial"/>
      <family val="2"/>
    </font>
    <font>
      <b/>
      <u val="single"/>
      <sz val="8"/>
      <name val="Arial"/>
      <family val="2"/>
    </font>
    <font>
      <sz val="13"/>
      <color theme="1"/>
      <name val="Eras Demi ITC"/>
      <family val="2"/>
    </font>
    <font>
      <b/>
      <sz val="13"/>
      <name val="Arial"/>
      <family val="2"/>
    </font>
    <font>
      <b/>
      <sz val="15"/>
      <name val="Arial"/>
      <family val="2"/>
    </font>
    <font>
      <sz val="11"/>
      <name val="Calibri"/>
      <family val="2"/>
      <scheme val="minor"/>
    </font>
    <font>
      <i/>
      <sz val="10"/>
      <color theme="1"/>
      <name val="Calibri"/>
      <family val="2"/>
      <scheme val="minor"/>
    </font>
    <font>
      <sz val="8"/>
      <color theme="1"/>
      <name val="Calibri"/>
      <family val="2"/>
      <scheme val="minor"/>
    </font>
    <font>
      <vertAlign val="superscript"/>
      <sz val="9"/>
      <color theme="1"/>
      <name val="Arial"/>
      <family val="2"/>
    </font>
    <font>
      <b/>
      <vertAlign val="superscript"/>
      <sz val="9"/>
      <color theme="0"/>
      <name val="Arial"/>
      <family val="2"/>
    </font>
    <font>
      <u val="single"/>
      <sz val="11"/>
      <color theme="10"/>
      <name val="Calibri"/>
      <family val="2"/>
      <scheme val="minor"/>
    </font>
    <font>
      <sz val="12"/>
      <color theme="1"/>
      <name val="Calibri"/>
      <family val="2"/>
      <scheme val="minor"/>
    </font>
    <font>
      <b/>
      <sz val="12"/>
      <color theme="0"/>
      <name val="Calibri"/>
      <family val="2"/>
      <scheme val="minor"/>
    </font>
    <font>
      <b/>
      <i/>
      <sz val="11"/>
      <color theme="1"/>
      <name val="Arial"/>
      <family val="2"/>
    </font>
    <font>
      <sz val="11"/>
      <color rgb="FF4F81BD"/>
      <name val="Arial"/>
      <family val="2"/>
    </font>
    <font>
      <sz val="11"/>
      <color theme="0"/>
      <name val="Calibri"/>
      <family val="2"/>
    </font>
    <font>
      <sz val="11"/>
      <color theme="0"/>
      <name val="Arial Black"/>
      <family val="2"/>
    </font>
    <font>
      <sz val="40"/>
      <color theme="0"/>
      <name val="Stencil"/>
      <family val="2"/>
    </font>
    <font>
      <sz val="13"/>
      <color theme="0"/>
      <name val="Arial Black"/>
      <family val="2"/>
    </font>
    <font>
      <sz val="15"/>
      <color theme="0"/>
      <name val="Arial Black"/>
      <family val="2"/>
    </font>
    <font>
      <sz val="12"/>
      <color theme="1"/>
      <name val="Eras Medium ITC"/>
      <family val="2"/>
    </font>
    <font>
      <sz val="8"/>
      <color theme="1"/>
      <name val="Calibri"/>
      <family val="2"/>
    </font>
    <font>
      <sz val="55"/>
      <color rgb="FF010000"/>
      <name val="Arial"/>
      <family val="2"/>
    </font>
    <font>
      <sz val="7"/>
      <color rgb="FF010000"/>
      <name val="Arial"/>
      <family val="2"/>
    </font>
    <font>
      <sz val="8"/>
      <color rgb="FF010000"/>
      <name val="Arial"/>
      <family val="2"/>
    </font>
    <font>
      <b/>
      <sz val="20"/>
      <color rgb="FF1F497D"/>
      <name val="Arial"/>
      <family val="2"/>
    </font>
    <font>
      <b/>
      <sz val="9"/>
      <color rgb="FFFFFFFF"/>
      <name val="Arial"/>
      <family val="2"/>
    </font>
    <font>
      <b/>
      <sz val="9"/>
      <color rgb="FF010000"/>
      <name val="Arial"/>
      <family val="2"/>
    </font>
    <font>
      <sz val="9"/>
      <color rgb="FF010000"/>
      <name val="Arial"/>
      <family val="2"/>
    </font>
    <font>
      <b/>
      <sz val="20"/>
      <color rgb="FF632523"/>
      <name val="Arial"/>
      <family val="2"/>
    </font>
    <font>
      <b/>
      <sz val="20"/>
      <color rgb="FF367735"/>
      <name val="Arial"/>
      <family val="2"/>
    </font>
    <font>
      <b/>
      <sz val="10"/>
      <color rgb="FF010000"/>
      <name val="Arial"/>
      <family val="2"/>
    </font>
  </fonts>
  <fills count="26">
    <fill>
      <patternFill/>
    </fill>
    <fill>
      <patternFill patternType="gray125"/>
    </fill>
    <fill>
      <patternFill patternType="solid">
        <fgColor theme="4"/>
        <bgColor indexed="64"/>
      </patternFill>
    </fill>
    <fill>
      <patternFill patternType="solid">
        <fgColor rgb="FF00205B"/>
        <bgColor indexed="64"/>
      </patternFill>
    </fill>
    <fill>
      <patternFill patternType="solid">
        <fgColor theme="1" tint="0.34999001026153564"/>
        <bgColor indexed="64"/>
      </patternFill>
    </fill>
    <fill>
      <patternFill patternType="solid">
        <fgColor theme="2" tint="-0.24997000396251678"/>
        <bgColor indexed="64"/>
      </patternFill>
    </fill>
    <fill>
      <patternFill patternType="solid">
        <fgColor rgb="FF006600"/>
        <bgColor indexed="64"/>
      </patternFill>
    </fill>
    <fill>
      <patternFill patternType="solid">
        <fgColor theme="0"/>
        <bgColor indexed="64"/>
      </patternFill>
    </fill>
    <fill>
      <patternFill patternType="solid">
        <fgColor rgb="FF8C8C8C"/>
        <bgColor indexed="64"/>
      </patternFill>
    </fill>
    <fill>
      <patternFill patternType="solid">
        <fgColor rgb="FFDCE6F1"/>
        <bgColor indexed="64"/>
      </patternFill>
    </fill>
    <fill>
      <patternFill patternType="solid">
        <fgColor rgb="FF4F81BD"/>
        <bgColor indexed="64"/>
      </patternFill>
    </fill>
    <fill>
      <patternFill patternType="solid">
        <fgColor rgb="FF4F81BD"/>
        <bgColor indexed="64"/>
      </patternFill>
    </fill>
    <fill>
      <patternFill patternType="solid">
        <fgColor rgb="FFDCE6F1"/>
        <bgColor indexed="64"/>
      </patternFill>
    </fill>
    <fill>
      <patternFill patternType="solid">
        <fgColor rgb="FFC0504D"/>
        <bgColor indexed="64"/>
      </patternFill>
    </fill>
    <fill>
      <patternFill patternType="solid">
        <fgColor rgb="FFF2DCDB"/>
        <bgColor indexed="64"/>
      </patternFill>
    </fill>
    <fill>
      <patternFill patternType="solid">
        <fgColor rgb="FFEBF1DE"/>
        <bgColor indexed="64"/>
      </patternFill>
    </fill>
    <fill>
      <patternFill patternType="solid">
        <fgColor theme="0" tint="-0.04997999966144562"/>
        <bgColor indexed="64"/>
      </patternFill>
    </fill>
    <fill>
      <patternFill patternType="solid">
        <fgColor rgb="FFE4DFEC"/>
        <bgColor indexed="64"/>
      </patternFill>
    </fill>
    <fill>
      <patternFill patternType="solid">
        <fgColor rgb="FFE4DFEC"/>
        <bgColor indexed="64"/>
      </patternFill>
    </fill>
    <fill>
      <patternFill patternType="solid">
        <fgColor rgb="FFE4DFEC"/>
        <bgColor indexed="64"/>
      </patternFill>
    </fill>
    <fill>
      <patternFill patternType="solid">
        <fgColor rgb="FF403151"/>
        <bgColor indexed="64"/>
      </patternFill>
    </fill>
    <fill>
      <patternFill patternType="solid">
        <fgColor rgb="FFEBF1DE"/>
        <bgColor indexed="64"/>
      </patternFill>
    </fill>
    <fill>
      <patternFill patternType="solid">
        <fgColor rgb="FF1F497D"/>
        <bgColor indexed="64"/>
      </patternFill>
    </fill>
    <fill>
      <patternFill patternType="solid">
        <fgColor rgb="FFE6E6E6"/>
        <bgColor indexed="64"/>
      </patternFill>
    </fill>
    <fill>
      <patternFill patternType="solid">
        <fgColor rgb="FF632523"/>
        <bgColor indexed="64"/>
      </patternFill>
    </fill>
    <fill>
      <patternFill patternType="solid">
        <fgColor rgb="FF367735"/>
        <bgColor indexed="64"/>
      </patternFill>
    </fill>
  </fills>
  <borders count="43">
    <border>
      <left/>
      <right/>
      <top/>
      <bottom/>
      <diagonal/>
    </border>
    <border>
      <left style="thin">
        <color theme="0"/>
      </left>
      <right style="thin">
        <color theme="0"/>
      </right>
      <top style="thin">
        <color theme="0"/>
      </top>
      <bottom style="thin">
        <color theme="0"/>
      </bottom>
    </border>
    <border>
      <left style="medium">
        <color rgb="FFAEAAAA"/>
      </left>
      <right/>
      <top style="medium">
        <color rgb="FFAEAAAA"/>
      </top>
      <bottom/>
    </border>
    <border>
      <left/>
      <right/>
      <top style="medium">
        <color rgb="FFAEAAAA"/>
      </top>
      <bottom/>
    </border>
    <border>
      <left/>
      <right style="medium">
        <color rgb="FFAEAAAA"/>
      </right>
      <top style="medium">
        <color rgb="FFAEAAAA"/>
      </top>
      <bottom/>
    </border>
    <border>
      <left style="medium">
        <color rgb="FFAEAAAA"/>
      </left>
      <right/>
      <top/>
      <bottom/>
    </border>
    <border>
      <left/>
      <right style="medium">
        <color rgb="FFAEAAAA"/>
      </right>
      <top/>
      <bottom/>
    </border>
    <border>
      <left style="medium">
        <color rgb="FFAEAAAA"/>
      </left>
      <right/>
      <top/>
      <bottom style="medium">
        <color rgb="FFAEAAAA"/>
      </bottom>
    </border>
    <border>
      <left/>
      <right/>
      <top/>
      <bottom style="medium">
        <color rgb="FFAEAAAA"/>
      </bottom>
    </border>
    <border>
      <left/>
      <right style="medium">
        <color rgb="FFAEAAAA"/>
      </right>
      <top/>
      <bottom style="medium">
        <color rgb="FFAEAAAA"/>
      </bottom>
    </border>
    <border>
      <left style="hair">
        <color theme="1"/>
      </left>
      <right style="hair">
        <color theme="1"/>
      </right>
      <top style="hair">
        <color theme="1"/>
      </top>
      <bottom style="hair">
        <color theme="1"/>
      </bottom>
    </border>
    <border>
      <left/>
      <right/>
      <top style="hair"/>
      <bottom style="hair"/>
    </border>
    <border>
      <left style="hair">
        <color theme="1"/>
      </left>
      <right style="hair">
        <color theme="1"/>
      </right>
      <top style="hair">
        <color theme="1"/>
      </top>
      <bottom/>
    </border>
    <border>
      <left style="hair">
        <color theme="1"/>
      </left>
      <right style="hair">
        <color theme="1"/>
      </right>
      <top/>
      <bottom style="hair">
        <color theme="1"/>
      </bottom>
    </border>
    <border>
      <left style="medium">
        <color rgb="FF4F81BD"/>
      </left>
      <right style="medium">
        <color rgb="FF4F81BD"/>
      </right>
      <top style="medium">
        <color rgb="FF4F81BD"/>
      </top>
      <bottom style="medium">
        <color rgb="FF4F81BD"/>
      </bottom>
    </border>
    <border>
      <left style="hair"/>
      <right/>
      <top style="hair"/>
      <bottom style="hair"/>
    </border>
    <border>
      <left/>
      <right style="hair">
        <color theme="1"/>
      </right>
      <top style="hair">
        <color theme="1"/>
      </top>
      <bottom style="hair">
        <color theme="1"/>
      </bottom>
    </border>
    <border>
      <left/>
      <right/>
      <top style="hair">
        <color theme="1"/>
      </top>
      <bottom/>
    </border>
    <border>
      <left/>
      <right style="hair">
        <color theme="1"/>
      </right>
      <top style="hair">
        <color theme="1"/>
      </top>
      <bottom/>
    </border>
    <border>
      <left style="hair">
        <color theme="1"/>
      </left>
      <right/>
      <top/>
      <bottom/>
    </border>
    <border>
      <left/>
      <right style="hair">
        <color theme="1"/>
      </right>
      <top/>
      <bottom/>
    </border>
    <border>
      <left style="hair">
        <color theme="1"/>
      </left>
      <right/>
      <top/>
      <bottom style="hair"/>
    </border>
    <border>
      <left/>
      <right style="hair">
        <color theme="1"/>
      </right>
      <top/>
      <bottom style="hair"/>
    </border>
    <border>
      <left style="hair"/>
      <right/>
      <top style="hair"/>
      <bottom/>
    </border>
    <border>
      <left style="hair"/>
      <right/>
      <top/>
      <bottom style="hair"/>
    </border>
    <border>
      <left/>
      <right style="hair">
        <color theme="1"/>
      </right>
      <top/>
      <bottom style="hair">
        <color theme="1"/>
      </bottom>
    </border>
    <border>
      <left/>
      <right/>
      <top/>
      <bottom style="hair">
        <color theme="1"/>
      </bottom>
    </border>
    <border>
      <left style="hair">
        <color theme="1"/>
      </left>
      <right/>
      <top style="hair">
        <color theme="1"/>
      </top>
      <bottom/>
    </border>
    <border>
      <left style="hair">
        <color theme="1"/>
      </left>
      <right style="hair">
        <color theme="1"/>
      </right>
      <top/>
      <bottom/>
    </border>
    <border>
      <left style="hair">
        <color theme="1"/>
      </left>
      <right style="hair">
        <color theme="1"/>
      </right>
      <top/>
      <bottom style="hair"/>
    </border>
    <border>
      <left style="hair">
        <color theme="1"/>
      </left>
      <right style="hair"/>
      <top style="hair">
        <color theme="1"/>
      </top>
      <bottom/>
    </border>
    <border>
      <left style="hair">
        <color theme="1"/>
      </left>
      <right style="hair"/>
      <top/>
      <bottom style="hair"/>
    </border>
    <border>
      <left style="hair">
        <color theme="1"/>
      </left>
      <right/>
      <top style="hair">
        <color theme="1"/>
      </top>
      <bottom style="hair">
        <color theme="1"/>
      </bottom>
    </border>
    <border>
      <left style="hair">
        <color theme="1"/>
      </left>
      <right/>
      <top/>
      <bottom style="hair">
        <color theme="1"/>
      </bottom>
    </border>
    <border>
      <left/>
      <right/>
      <top style="hair">
        <color theme="1"/>
      </top>
      <bottom style="hair">
        <color theme="1"/>
      </bottom>
    </border>
    <border>
      <left style="hair"/>
      <right/>
      <top/>
      <bottom/>
    </border>
    <border>
      <left/>
      <right/>
      <top style="hair"/>
      <bottom/>
    </border>
    <border>
      <left/>
      <right style="hair">
        <color theme="1"/>
      </right>
      <top style="hair"/>
      <bottom/>
    </border>
    <border>
      <left/>
      <right/>
      <top/>
      <bottom style="hair"/>
    </border>
    <border>
      <left/>
      <right style="hair">
        <color theme="1"/>
      </right>
      <top style="hair"/>
      <bottom style="hair"/>
    </border>
    <border>
      <left/>
      <right/>
      <top/>
      <bottom style="thin">
        <color rgb="FF010000"/>
      </bottom>
    </border>
    <border>
      <left/>
      <right/>
      <top style="thin">
        <color rgb="FF010000"/>
      </top>
      <bottom/>
    </border>
    <border>
      <left/>
      <right/>
      <top style="thin">
        <color rgb="FF010000"/>
      </top>
      <bottom style="thin">
        <color rgb="FF010000"/>
      </bottom>
    </border>
  </borders>
  <cellStyleXfs count="32">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9" fontId="0" fillId="0" borderId="0" applyFont="0" applyFill="0" applyBorder="0" applyAlignment="0" applyProtection="0"/>
    <xf numFmtId="0" fontId="2" fillId="2" borderId="0" applyNumberFormat="0" applyBorder="0" applyAlignment="0" applyProtection="0"/>
    <xf numFmtId="0" fontId="1" fillId="0" borderId="0">
      <alignment/>
      <protection/>
    </xf>
    <xf numFmtId="9" fontId="1" fillId="0" borderId="0">
      <alignment/>
      <protection/>
    </xf>
    <xf numFmtId="0" fontId="1" fillId="0" borderId="0" applyNumberFormat="0" applyFont="0" applyFill="0" applyBorder="0" applyAlignment="0" applyProtection="0"/>
    <xf numFmtId="0" fontId="1" fillId="0" borderId="0" applyNumberFormat="0" applyFont="0" applyFill="0" applyBorder="0" applyAlignment="0" applyProtection="0"/>
    <xf numFmtId="43" fontId="0" fillId="0" borderId="0" applyFont="0" applyFill="0" applyBorder="0" applyAlignment="0" applyProtection="0"/>
    <xf numFmtId="0" fontId="35" fillId="0" borderId="0">
      <alignment horizontal="centerContinuous" vertical="center"/>
      <protection/>
    </xf>
    <xf numFmtId="0" fontId="36" fillId="3" borderId="1">
      <alignment horizontal="center" vertical="center"/>
      <protection/>
    </xf>
    <xf numFmtId="0" fontId="0" fillId="0" borderId="0">
      <alignment/>
      <protection/>
    </xf>
    <xf numFmtId="0" fontId="34" fillId="0" borderId="0" applyNumberFormat="0" applyFill="0" applyBorder="0" applyAlignment="0" applyProtection="0"/>
    <xf numFmtId="43" fontId="0" fillId="0" borderId="0" applyFont="0" applyFill="0" applyBorder="0" applyAlignment="0" applyProtection="0"/>
  </cellStyleXfs>
  <cellXfs count="273">
    <xf numFmtId="0" fontId="0" fillId="0" borderId="0" xfId="0"/>
    <xf numFmtId="0" fontId="0" fillId="4" borderId="0" xfId="0" applyFill="1"/>
    <xf numFmtId="0" fontId="0" fillId="5" borderId="0" xfId="0" applyFill="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4" fillId="0" borderId="0" xfId="0" applyFont="1"/>
    <xf numFmtId="0" fontId="6" fillId="0" borderId="0" xfId="0" applyFont="1" applyAlignment="1">
      <alignment vertical="center"/>
    </xf>
    <xf numFmtId="0" fontId="6" fillId="0" borderId="0" xfId="0" applyFont="1"/>
    <xf numFmtId="0" fontId="7" fillId="0" borderId="0" xfId="0" applyFont="1"/>
    <xf numFmtId="0" fontId="5" fillId="0" borderId="0" xfId="0" applyFont="1"/>
    <xf numFmtId="0" fontId="7" fillId="0" borderId="0" xfId="0" applyFont="1" applyAlignment="1">
      <alignment vertical="center"/>
    </xf>
    <xf numFmtId="0" fontId="8" fillId="0" borderId="0" xfId="0" applyFont="1"/>
    <xf numFmtId="0" fontId="9" fillId="0" borderId="0" xfId="0" applyFont="1" applyAlignment="1">
      <alignment horizontal="center"/>
    </xf>
    <xf numFmtId="0" fontId="10" fillId="0" borderId="0" xfId="0" applyFont="1" applyAlignment="1">
      <alignment horizontal="justify" vertical="center" wrapText="1"/>
    </xf>
    <xf numFmtId="0" fontId="12"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justify" vertical="center"/>
    </xf>
    <xf numFmtId="0" fontId="13" fillId="0" borderId="0" xfId="0" applyFont="1" applyAlignment="1">
      <alignment horizontal="justify" vertical="center"/>
    </xf>
    <xf numFmtId="0" fontId="0" fillId="0" borderId="0" xfId="0" applyAlignment="1">
      <alignment horizontal="justify" vertical="center"/>
    </xf>
    <xf numFmtId="0" fontId="12" fillId="0" borderId="0" xfId="0" applyFont="1" applyAlignment="1">
      <alignment horizontal="justify" vertical="center" wrapText="1"/>
    </xf>
    <xf numFmtId="0" fontId="14" fillId="0" borderId="0" xfId="0" applyFont="1" applyAlignment="1">
      <alignment vertical="center" wrapText="1"/>
    </xf>
    <xf numFmtId="0" fontId="15" fillId="0" borderId="0" xfId="0" applyFont="1" applyAlignment="1">
      <alignment vertical="center"/>
    </xf>
    <xf numFmtId="10" fontId="22" fillId="0" borderId="10" xfId="22" applyNumberFormat="1" applyFont="1" applyBorder="1" applyAlignment="1">
      <alignment horizontal="left" vertical="center" wrapText="1"/>
      <protection/>
    </xf>
    <xf numFmtId="10" fontId="23" fillId="0" borderId="11" xfId="22" applyNumberFormat="1" applyFont="1" applyBorder="1" applyAlignment="1">
      <alignment horizontal="center" vertical="center"/>
      <protection/>
    </xf>
    <xf numFmtId="9" fontId="22" fillId="0" borderId="10" xfId="23" applyFont="1" applyBorder="1" applyAlignment="1">
      <alignment horizontal="center" vertical="center"/>
      <protection/>
    </xf>
    <xf numFmtId="164" fontId="22" fillId="0" borderId="10" xfId="23" applyNumberFormat="1" applyFont="1" applyBorder="1" applyAlignment="1">
      <alignment horizontal="center" vertical="center"/>
      <protection/>
    </xf>
    <xf numFmtId="10" fontId="22" fillId="0" borderId="10" xfId="23" applyNumberFormat="1" applyFont="1" applyBorder="1" applyAlignment="1">
      <alignment horizontal="center" vertical="center"/>
      <protection/>
    </xf>
    <xf numFmtId="10" fontId="22" fillId="0" borderId="10" xfId="22" applyNumberFormat="1" applyFont="1" applyBorder="1" applyAlignment="1">
      <alignment horizontal="center" vertical="center"/>
      <protection/>
    </xf>
    <xf numFmtId="10" fontId="22" fillId="0" borderId="11" xfId="22" applyNumberFormat="1" applyFont="1" applyBorder="1" applyAlignment="1">
      <alignment horizontal="center" vertical="center"/>
      <protection/>
    </xf>
    <xf numFmtId="10" fontId="23" fillId="0" borderId="10" xfId="23" applyNumberFormat="1" applyFont="1" applyBorder="1" applyAlignment="1">
      <alignment horizontal="center" vertical="center"/>
      <protection/>
    </xf>
    <xf numFmtId="164" fontId="23" fillId="0" borderId="10" xfId="23" applyNumberFormat="1" applyFont="1" applyBorder="1" applyAlignment="1">
      <alignment horizontal="center" vertical="center"/>
      <protection/>
    </xf>
    <xf numFmtId="10" fontId="22" fillId="0" borderId="10" xfId="20" applyNumberFormat="1" applyFont="1" applyBorder="1" applyAlignment="1">
      <alignment horizontal="center" vertical="center"/>
    </xf>
    <xf numFmtId="10" fontId="7" fillId="0" borderId="10" xfId="23" applyNumberFormat="1" applyFont="1" applyBorder="1" applyAlignment="1">
      <alignment horizontal="center" vertical="center"/>
      <protection/>
    </xf>
    <xf numFmtId="10" fontId="0" fillId="0" borderId="0" xfId="0" applyNumberFormat="1"/>
    <xf numFmtId="0" fontId="18" fillId="0" borderId="0" xfId="0" applyFont="1" applyAlignment="1">
      <alignment vertical="center"/>
    </xf>
    <xf numFmtId="0" fontId="26" fillId="0" borderId="0" xfId="0" applyFont="1" applyAlignment="1">
      <alignment horizontal="center"/>
    </xf>
    <xf numFmtId="0" fontId="20" fillId="6" borderId="10" xfId="22" applyFont="1" applyFill="1" applyBorder="1" applyAlignment="1">
      <alignment horizontal="center" vertical="center" wrapText="1"/>
      <protection/>
    </xf>
    <xf numFmtId="10" fontId="22" fillId="0" borderId="10" xfId="23" applyNumberFormat="1" applyFont="1" applyBorder="1" applyAlignment="1">
      <alignment horizontal="right" vertical="center"/>
      <protection/>
    </xf>
    <xf numFmtId="10" fontId="23" fillId="0" borderId="10" xfId="23" applyNumberFormat="1" applyFont="1" applyBorder="1" applyAlignment="1">
      <alignment horizontal="right" vertical="center"/>
      <protection/>
    </xf>
    <xf numFmtId="43" fontId="22" fillId="7" borderId="10" xfId="23" applyNumberFormat="1" applyFont="1" applyFill="1" applyBorder="1" applyAlignment="1">
      <alignment horizontal="center" vertical="center"/>
      <protection/>
    </xf>
    <xf numFmtId="0" fontId="22" fillId="0" borderId="10" xfId="22" applyFont="1" applyBorder="1" applyAlignment="1">
      <alignment vertical="center"/>
      <protection/>
    </xf>
    <xf numFmtId="0" fontId="22" fillId="0" borderId="11" xfId="22" applyFont="1" applyBorder="1" applyAlignment="1">
      <alignment horizontal="right" vertical="center"/>
      <protection/>
    </xf>
    <xf numFmtId="10" fontId="7" fillId="0" borderId="10" xfId="23" applyNumberFormat="1" applyFont="1" applyBorder="1" applyAlignment="1">
      <alignment vertical="center"/>
      <protection/>
    </xf>
    <xf numFmtId="0" fontId="22" fillId="0" borderId="12" xfId="22" applyFont="1" applyBorder="1" applyAlignment="1">
      <alignment vertical="center"/>
      <protection/>
    </xf>
    <xf numFmtId="0" fontId="22" fillId="0" borderId="13" xfId="22" applyFont="1" applyBorder="1" applyAlignment="1">
      <alignment vertical="center"/>
      <protection/>
    </xf>
    <xf numFmtId="0" fontId="16" fillId="8" borderId="0" xfId="0" applyFont="1" applyFill="1" applyAlignment="1">
      <alignment vertical="center"/>
    </xf>
    <xf numFmtId="0" fontId="16" fillId="8" borderId="0" xfId="0" applyFont="1" applyFill="1" applyAlignment="1">
      <alignment horizontal="right" vertical="center"/>
    </xf>
    <xf numFmtId="0" fontId="17" fillId="0" borderId="14" xfId="0" applyFont="1" applyBorder="1" applyAlignment="1">
      <alignment horizontal="center" vertical="center" wrapText="1"/>
    </xf>
    <xf numFmtId="0" fontId="15" fillId="0" borderId="14" xfId="0" applyFont="1" applyBorder="1" applyAlignment="1">
      <alignment horizontal="center" vertical="center"/>
    </xf>
    <xf numFmtId="0" fontId="15" fillId="0" borderId="14" xfId="0" applyFont="1" applyBorder="1" applyAlignment="1">
      <alignment vertical="center"/>
    </xf>
    <xf numFmtId="10" fontId="15" fillId="0" borderId="14" xfId="20" applyNumberFormat="1" applyFont="1" applyBorder="1" applyAlignment="1">
      <alignment horizontal="center" vertical="center"/>
    </xf>
    <xf numFmtId="0" fontId="15" fillId="9" borderId="14" xfId="0" applyFont="1" applyFill="1" applyBorder="1" applyAlignment="1">
      <alignment horizontal="center" vertical="center"/>
    </xf>
    <xf numFmtId="0" fontId="15" fillId="9" borderId="14" xfId="0" applyFont="1" applyFill="1" applyBorder="1" applyAlignment="1">
      <alignment vertical="center"/>
    </xf>
    <xf numFmtId="10" fontId="15" fillId="9" borderId="14" xfId="20" applyNumberFormat="1" applyFont="1" applyFill="1" applyBorder="1" applyAlignment="1">
      <alignment horizontal="center" vertical="center"/>
    </xf>
    <xf numFmtId="0" fontId="17" fillId="9" borderId="14" xfId="0" applyFont="1" applyFill="1" applyBorder="1" applyAlignment="1">
      <alignment horizontal="center" vertical="center"/>
    </xf>
    <xf numFmtId="10" fontId="17" fillId="9" borderId="14" xfId="0" applyNumberFormat="1" applyFont="1" applyFill="1" applyBorder="1" applyAlignment="1">
      <alignment horizontal="center" vertical="center"/>
    </xf>
    <xf numFmtId="10" fontId="15" fillId="0" borderId="14" xfId="0" applyNumberFormat="1" applyFont="1" applyBorder="1" applyAlignment="1">
      <alignment horizontal="center" vertical="center"/>
    </xf>
    <xf numFmtId="10" fontId="15" fillId="9" borderId="14" xfId="0" applyNumberFormat="1" applyFont="1" applyFill="1" applyBorder="1" applyAlignment="1">
      <alignment horizontal="center" vertical="center"/>
    </xf>
    <xf numFmtId="10" fontId="17" fillId="0" borderId="14" xfId="0" applyNumberFormat="1" applyFont="1" applyBorder="1" applyAlignment="1">
      <alignment horizontal="center" vertical="center"/>
    </xf>
    <xf numFmtId="0" fontId="15" fillId="0" borderId="14" xfId="0" applyFont="1" applyBorder="1" applyAlignment="1">
      <alignment vertical="center" wrapText="1"/>
    </xf>
    <xf numFmtId="10" fontId="16" fillId="10" borderId="14" xfId="21" applyNumberFormat="1" applyFont="1" applyFill="1" applyBorder="1" applyAlignment="1">
      <alignment horizontal="center" vertical="center"/>
    </xf>
    <xf numFmtId="0" fontId="29" fillId="0" borderId="0" xfId="0" applyFont="1"/>
    <xf numFmtId="9" fontId="20" fillId="11" borderId="10" xfId="22" applyNumberFormat="1" applyFont="1" applyFill="1" applyBorder="1" applyAlignment="1">
      <alignment horizontal="center" vertical="center" wrapText="1"/>
      <protection/>
    </xf>
    <xf numFmtId="10" fontId="22" fillId="12" borderId="10" xfId="23" applyNumberFormat="1" applyFont="1" applyFill="1" applyBorder="1" applyAlignment="1">
      <alignment horizontal="center" vertical="center"/>
      <protection/>
    </xf>
    <xf numFmtId="9" fontId="20" fillId="13" borderId="10" xfId="22" applyNumberFormat="1" applyFont="1" applyFill="1" applyBorder="1" applyAlignment="1">
      <alignment horizontal="center" vertical="center" wrapText="1"/>
      <protection/>
    </xf>
    <xf numFmtId="10" fontId="22" fillId="14" borderId="10" xfId="23" applyNumberFormat="1" applyFont="1" applyFill="1" applyBorder="1" applyAlignment="1">
      <alignment horizontal="center" vertical="center"/>
      <protection/>
    </xf>
    <xf numFmtId="10" fontId="22" fillId="15" borderId="10" xfId="23" applyNumberFormat="1" applyFont="1" applyFill="1" applyBorder="1" applyAlignment="1">
      <alignment horizontal="right" vertical="center"/>
      <protection/>
    </xf>
    <xf numFmtId="0" fontId="30" fillId="0" borderId="0" xfId="0" applyFont="1" applyAlignment="1">
      <alignment horizontal="justify" vertical="center" wrapText="1"/>
    </xf>
    <xf numFmtId="0" fontId="30" fillId="0" borderId="0" xfId="0" applyFont="1" applyAlignment="1">
      <alignment vertical="center" wrapText="1"/>
    </xf>
    <xf numFmtId="0" fontId="17" fillId="0" borderId="14" xfId="0" applyFont="1" applyBorder="1" applyAlignment="1">
      <alignment horizontal="center" vertical="center"/>
    </xf>
    <xf numFmtId="0" fontId="20" fillId="11" borderId="10" xfId="22" applyFont="1" applyFill="1" applyBorder="1" applyAlignment="1">
      <alignment horizontal="center" vertical="center" wrapText="1"/>
      <protection/>
    </xf>
    <xf numFmtId="0" fontId="20" fillId="13" borderId="10" xfId="22" applyFont="1" applyFill="1" applyBorder="1" applyAlignment="1">
      <alignment horizontal="center" vertical="center" wrapText="1"/>
      <protection/>
    </xf>
    <xf numFmtId="0" fontId="20" fillId="11" borderId="10" xfId="22" applyFont="1" applyFill="1" applyBorder="1" applyAlignment="1">
      <alignment horizontal="center" vertical="center" wrapText="1"/>
      <protection/>
    </xf>
    <xf numFmtId="0" fontId="0" fillId="0" borderId="0" xfId="0"/>
    <xf numFmtId="0" fontId="5" fillId="0" borderId="0" xfId="0" applyFont="1" applyAlignment="1">
      <alignment horizontal="center"/>
    </xf>
    <xf numFmtId="0" fontId="31" fillId="0" borderId="0" xfId="0" applyFont="1" applyAlignment="1">
      <alignment vertical="center" wrapText="1"/>
    </xf>
    <xf numFmtId="0" fontId="5" fillId="0" borderId="0" xfId="0" applyFont="1" applyAlignment="1">
      <alignment horizontal="center"/>
    </xf>
    <xf numFmtId="0" fontId="4" fillId="0" borderId="0" xfId="0" applyFont="1" applyAlignment="1">
      <alignment horizontal="justify" vertical="center" wrapText="1"/>
    </xf>
    <xf numFmtId="0" fontId="4" fillId="0" borderId="0" xfId="0" applyFont="1" applyAlignment="1">
      <alignment horizontal="left" vertical="center" wrapText="1" indent="11"/>
    </xf>
    <xf numFmtId="0" fontId="4" fillId="0" borderId="0" xfId="0" applyFont="1" applyAlignment="1">
      <alignment horizontal="justify" vertical="top" wrapText="1"/>
    </xf>
    <xf numFmtId="0" fontId="4" fillId="0" borderId="0" xfId="0" applyFont="1" applyAlignment="1">
      <alignment horizontal="right" vertical="top" wrapText="1"/>
    </xf>
    <xf numFmtId="0" fontId="5" fillId="0" borderId="0" xfId="0" applyFont="1" applyAlignment="1">
      <alignment horizontal="center" vertical="center"/>
    </xf>
    <xf numFmtId="0" fontId="3" fillId="0" borderId="0" xfId="0" applyFont="1" applyAlignment="1">
      <alignment horizontal="center" vertical="center" wrapText="1"/>
    </xf>
    <xf numFmtId="0" fontId="10" fillId="0" borderId="0" xfId="0" applyFont="1" applyAlignment="1">
      <alignment horizontal="justify" vertical="center" wrapText="1"/>
    </xf>
    <xf numFmtId="0" fontId="15" fillId="0" borderId="0" xfId="0" applyFont="1" applyAlignment="1">
      <alignment horizontal="left" vertical="center" wrapText="1"/>
    </xf>
    <xf numFmtId="0" fontId="27" fillId="0" borderId="0" xfId="0" applyFont="1" applyAlignment="1">
      <alignment horizontal="center"/>
    </xf>
    <xf numFmtId="0" fontId="16" fillId="10" borderId="14" xfId="21" applyFont="1" applyFill="1" applyBorder="1" applyAlignment="1">
      <alignment horizontal="center" vertical="center"/>
    </xf>
    <xf numFmtId="0" fontId="17" fillId="0" borderId="14" xfId="0" applyFont="1" applyBorder="1" applyAlignment="1">
      <alignment horizontal="center" vertical="center"/>
    </xf>
    <xf numFmtId="0" fontId="16" fillId="8" borderId="14" xfId="0" applyFont="1" applyFill="1" applyBorder="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xf numFmtId="0" fontId="19" fillId="16" borderId="15" xfId="22" applyFont="1" applyFill="1" applyBorder="1" applyAlignment="1">
      <alignment horizontal="center" vertical="center" wrapText="1"/>
      <protection/>
    </xf>
    <xf numFmtId="0" fontId="19" fillId="16" borderId="11" xfId="22" applyFont="1" applyFill="1" applyBorder="1" applyAlignment="1">
      <alignment horizontal="center" vertical="center" wrapText="1"/>
      <protection/>
    </xf>
    <xf numFmtId="0" fontId="19" fillId="16" borderId="16" xfId="22" applyFont="1" applyFill="1" applyBorder="1" applyAlignment="1">
      <alignment horizontal="center" vertical="center" wrapText="1"/>
      <protection/>
    </xf>
    <xf numFmtId="0" fontId="20" fillId="11" borderId="10" xfId="22" applyFont="1" applyFill="1" applyBorder="1" applyAlignment="1">
      <alignment horizontal="center" vertical="center" wrapText="1"/>
      <protection/>
    </xf>
    <xf numFmtId="0" fontId="20" fillId="11" borderId="15" xfId="22" applyFont="1" applyFill="1" applyBorder="1" applyAlignment="1">
      <alignment horizontal="center" vertical="center" wrapText="1"/>
      <protection/>
    </xf>
    <xf numFmtId="0" fontId="20" fillId="11" borderId="11" xfId="22" applyFont="1" applyFill="1" applyBorder="1" applyAlignment="1">
      <alignment horizontal="center" vertical="center" wrapText="1"/>
      <protection/>
    </xf>
    <xf numFmtId="0" fontId="20" fillId="11" borderId="17" xfId="22" applyFont="1" applyFill="1" applyBorder="1" applyAlignment="1">
      <alignment horizontal="center" vertical="center" wrapText="1"/>
      <protection/>
    </xf>
    <xf numFmtId="0" fontId="20" fillId="11" borderId="18" xfId="22" applyFont="1" applyFill="1" applyBorder="1" applyAlignment="1">
      <alignment horizontal="center" vertical="center" wrapText="1"/>
      <protection/>
    </xf>
    <xf numFmtId="0" fontId="20" fillId="11" borderId="19" xfId="22" applyFont="1" applyFill="1" applyBorder="1" applyAlignment="1">
      <alignment horizontal="center" vertical="center" wrapText="1"/>
      <protection/>
    </xf>
    <xf numFmtId="0" fontId="20" fillId="11" borderId="20" xfId="22" applyFont="1" applyFill="1" applyBorder="1" applyAlignment="1">
      <alignment horizontal="center" vertical="center" wrapText="1"/>
      <protection/>
    </xf>
    <xf numFmtId="10" fontId="22" fillId="0" borderId="21" xfId="20" applyNumberFormat="1" applyFont="1" applyBorder="1" applyAlignment="1">
      <alignment horizontal="center" vertical="center"/>
    </xf>
    <xf numFmtId="10" fontId="22" fillId="0" borderId="22" xfId="20" applyNumberFormat="1" applyFont="1" applyBorder="1" applyAlignment="1">
      <alignment horizontal="center" vertical="center"/>
    </xf>
    <xf numFmtId="9" fontId="22" fillId="0" borderId="19" xfId="23" applyFont="1" applyBorder="1" applyAlignment="1">
      <alignment horizontal="center" vertical="center"/>
      <protection/>
    </xf>
    <xf numFmtId="9" fontId="22" fillId="0" borderId="20" xfId="23" applyFont="1" applyBorder="1" applyAlignment="1">
      <alignment horizontal="center" vertical="center"/>
      <protection/>
    </xf>
    <xf numFmtId="10" fontId="22" fillId="0" borderId="19" xfId="23" applyNumberFormat="1" applyFont="1" applyBorder="1" applyAlignment="1">
      <alignment horizontal="center" vertical="center"/>
      <protection/>
    </xf>
    <xf numFmtId="10" fontId="22" fillId="0" borderId="20" xfId="23" applyNumberFormat="1" applyFont="1" applyBorder="1" applyAlignment="1">
      <alignment horizontal="center" vertical="center"/>
      <protection/>
    </xf>
    <xf numFmtId="10" fontId="22" fillId="0" borderId="19" xfId="22" applyNumberFormat="1" applyFont="1" applyBorder="1" applyAlignment="1">
      <alignment horizontal="center" vertical="center"/>
      <protection/>
    </xf>
    <xf numFmtId="10" fontId="22" fillId="0" borderId="20" xfId="22" applyNumberFormat="1" applyFont="1" applyBorder="1" applyAlignment="1">
      <alignment horizontal="center" vertical="center"/>
      <protection/>
    </xf>
    <xf numFmtId="10" fontId="23" fillId="0" borderId="19" xfId="23" applyNumberFormat="1" applyFont="1" applyBorder="1" applyAlignment="1">
      <alignment horizontal="center" vertical="center"/>
      <protection/>
    </xf>
    <xf numFmtId="10" fontId="23" fillId="0" borderId="20" xfId="23" applyNumberFormat="1" applyFont="1" applyBorder="1" applyAlignment="1">
      <alignment horizontal="center" vertical="center"/>
      <protection/>
    </xf>
    <xf numFmtId="10" fontId="22" fillId="12" borderId="19" xfId="23" applyNumberFormat="1" applyFont="1" applyFill="1" applyBorder="1" applyAlignment="1">
      <alignment horizontal="center" vertical="center"/>
      <protection/>
    </xf>
    <xf numFmtId="10" fontId="22" fillId="12" borderId="20" xfId="23" applyNumberFormat="1" applyFont="1" applyFill="1" applyBorder="1" applyAlignment="1">
      <alignment horizontal="center" vertical="center"/>
      <protection/>
    </xf>
    <xf numFmtId="10" fontId="23" fillId="12" borderId="23" xfId="23" applyNumberFormat="1" applyFont="1" applyFill="1" applyBorder="1" applyAlignment="1">
      <alignment horizontal="center" vertical="center"/>
      <protection/>
    </xf>
    <xf numFmtId="10" fontId="23" fillId="12" borderId="18" xfId="23" applyNumberFormat="1" applyFont="1" applyFill="1" applyBorder="1" applyAlignment="1">
      <alignment horizontal="center" vertical="center"/>
      <protection/>
    </xf>
    <xf numFmtId="10" fontId="23" fillId="12" borderId="24" xfId="23" applyNumberFormat="1" applyFont="1" applyFill="1" applyBorder="1" applyAlignment="1">
      <alignment horizontal="center" vertical="center"/>
      <protection/>
    </xf>
    <xf numFmtId="10" fontId="23" fillId="12" borderId="25" xfId="23" applyNumberFormat="1" applyFont="1" applyFill="1" applyBorder="1" applyAlignment="1">
      <alignment horizontal="center" vertical="center"/>
      <protection/>
    </xf>
    <xf numFmtId="0" fontId="22" fillId="0" borderId="15" xfId="22" applyFont="1" applyBorder="1" applyAlignment="1">
      <alignment horizontal="left" vertical="center"/>
      <protection/>
    </xf>
    <xf numFmtId="0" fontId="22" fillId="0" borderId="11" xfId="22" applyFont="1" applyBorder="1" applyAlignment="1">
      <alignment horizontal="left" vertical="center"/>
      <protection/>
    </xf>
    <xf numFmtId="0" fontId="22" fillId="0" borderId="16" xfId="22" applyFont="1" applyBorder="1" applyAlignment="1">
      <alignment horizontal="left" vertical="center"/>
      <protection/>
    </xf>
    <xf numFmtId="0" fontId="23" fillId="0" borderId="23" xfId="22" applyFont="1" applyBorder="1" applyAlignment="1">
      <alignment horizontal="center" vertical="center"/>
      <protection/>
    </xf>
    <xf numFmtId="0" fontId="23" fillId="0" borderId="18" xfId="22" applyFont="1" applyBorder="1" applyAlignment="1">
      <alignment horizontal="center" vertical="center"/>
      <protection/>
    </xf>
    <xf numFmtId="0" fontId="23" fillId="0" borderId="24" xfId="22" applyFont="1" applyBorder="1" applyAlignment="1">
      <alignment horizontal="center" vertical="center"/>
      <protection/>
    </xf>
    <xf numFmtId="0" fontId="23" fillId="0" borderId="25" xfId="22" applyFont="1" applyBorder="1" applyAlignment="1">
      <alignment horizontal="center" vertical="center"/>
      <protection/>
    </xf>
    <xf numFmtId="0" fontId="25" fillId="16" borderId="23" xfId="22" applyFont="1" applyFill="1" applyBorder="1" applyAlignment="1">
      <alignment horizontal="center" vertical="center"/>
      <protection/>
    </xf>
    <xf numFmtId="0" fontId="25" fillId="16" borderId="17" xfId="22" applyFont="1" applyFill="1" applyBorder="1" applyAlignment="1">
      <alignment horizontal="center" vertical="center"/>
      <protection/>
    </xf>
    <xf numFmtId="0" fontId="25" fillId="16" borderId="18" xfId="22" applyFont="1" applyFill="1" applyBorder="1" applyAlignment="1">
      <alignment horizontal="center" vertical="center"/>
      <protection/>
    </xf>
    <xf numFmtId="0" fontId="23" fillId="16" borderId="24" xfId="22" applyFont="1" applyFill="1" applyBorder="1" applyAlignment="1">
      <alignment horizontal="center" vertical="center"/>
      <protection/>
    </xf>
    <xf numFmtId="0" fontId="23" fillId="16" borderId="26" xfId="22" applyFont="1" applyFill="1" applyBorder="1" applyAlignment="1">
      <alignment horizontal="center" vertical="center"/>
      <protection/>
    </xf>
    <xf numFmtId="0" fontId="23" fillId="16" borderId="25" xfId="22" applyFont="1" applyFill="1" applyBorder="1" applyAlignment="1">
      <alignment horizontal="center" vertical="center"/>
      <protection/>
    </xf>
    <xf numFmtId="0" fontId="22" fillId="0" borderId="15" xfId="22" applyFont="1" applyBorder="1" applyAlignment="1">
      <alignment horizontal="right" vertical="center"/>
      <protection/>
    </xf>
    <xf numFmtId="0" fontId="22" fillId="0" borderId="16" xfId="22" applyFont="1" applyBorder="1" applyAlignment="1">
      <alignment horizontal="right" vertical="center"/>
      <protection/>
    </xf>
    <xf numFmtId="10" fontId="7" fillId="0" borderId="27" xfId="23" applyNumberFormat="1" applyFont="1" applyBorder="1" applyAlignment="1">
      <alignment horizontal="center" vertical="center"/>
      <protection/>
    </xf>
    <xf numFmtId="10" fontId="7" fillId="0" borderId="18" xfId="23" applyNumberFormat="1" applyFont="1" applyBorder="1" applyAlignment="1">
      <alignment horizontal="center" vertical="center"/>
      <protection/>
    </xf>
    <xf numFmtId="164" fontId="23" fillId="0" borderId="12" xfId="23" applyNumberFormat="1" applyFont="1" applyBorder="1" applyAlignment="1">
      <alignment horizontal="center" vertical="center"/>
      <protection/>
    </xf>
    <xf numFmtId="164" fontId="23" fillId="0" borderId="28" xfId="23" applyNumberFormat="1" applyFont="1" applyBorder="1" applyAlignment="1">
      <alignment horizontal="center" vertical="center"/>
      <protection/>
    </xf>
    <xf numFmtId="164" fontId="23" fillId="0" borderId="13" xfId="23" applyNumberFormat="1" applyFont="1" applyBorder="1" applyAlignment="1">
      <alignment horizontal="center" vertical="center"/>
      <protection/>
    </xf>
    <xf numFmtId="10" fontId="7" fillId="0" borderId="19" xfId="23" applyNumberFormat="1" applyFont="1" applyBorder="1" applyAlignment="1">
      <alignment horizontal="center" vertical="center"/>
      <protection/>
    </xf>
    <xf numFmtId="10" fontId="7" fillId="0" borderId="20" xfId="23" applyNumberFormat="1" applyFont="1" applyBorder="1" applyAlignment="1">
      <alignment horizontal="center" vertical="center"/>
      <protection/>
    </xf>
    <xf numFmtId="10" fontId="23" fillId="12" borderId="10" xfId="23" applyNumberFormat="1" applyFont="1" applyFill="1" applyBorder="1" applyAlignment="1">
      <alignment horizontal="center" vertical="center"/>
      <protection/>
    </xf>
    <xf numFmtId="10" fontId="23" fillId="12" borderId="29" xfId="23" applyNumberFormat="1" applyFont="1" applyFill="1" applyBorder="1" applyAlignment="1">
      <alignment horizontal="center" vertical="center"/>
      <protection/>
    </xf>
    <xf numFmtId="10" fontId="23" fillId="12" borderId="30" xfId="23" applyNumberFormat="1" applyFont="1" applyFill="1" applyBorder="1" applyAlignment="1">
      <alignment horizontal="center" vertical="center"/>
      <protection/>
    </xf>
    <xf numFmtId="10" fontId="23" fillId="12" borderId="31" xfId="23" applyNumberFormat="1" applyFont="1" applyFill="1" applyBorder="1" applyAlignment="1">
      <alignment horizontal="center" vertical="center"/>
      <protection/>
    </xf>
    <xf numFmtId="0" fontId="23" fillId="16" borderId="15" xfId="22" applyFont="1" applyFill="1" applyBorder="1" applyAlignment="1">
      <alignment horizontal="center" vertical="center"/>
      <protection/>
    </xf>
    <xf numFmtId="0" fontId="23" fillId="16" borderId="11" xfId="22" applyFont="1" applyFill="1" applyBorder="1" applyAlignment="1">
      <alignment horizontal="center" vertical="center"/>
      <protection/>
    </xf>
    <xf numFmtId="0" fontId="23" fillId="16" borderId="16" xfId="22" applyFont="1" applyFill="1" applyBorder="1" applyAlignment="1">
      <alignment horizontal="center" vertical="center"/>
      <protection/>
    </xf>
    <xf numFmtId="0" fontId="22" fillId="12" borderId="15" xfId="22" applyFont="1" applyFill="1" applyBorder="1" applyAlignment="1">
      <alignment horizontal="left" vertical="center" wrapText="1"/>
      <protection/>
    </xf>
    <xf numFmtId="0" fontId="22" fillId="12" borderId="11" xfId="22" applyFont="1" applyFill="1" applyBorder="1" applyAlignment="1">
      <alignment horizontal="left" vertical="center" wrapText="1"/>
      <protection/>
    </xf>
    <xf numFmtId="0" fontId="22" fillId="12" borderId="16" xfId="22" applyFont="1" applyFill="1" applyBorder="1" applyAlignment="1">
      <alignment horizontal="left" vertical="center" wrapText="1"/>
      <protection/>
    </xf>
    <xf numFmtId="0" fontId="7" fillId="0" borderId="0" xfId="0" applyFont="1" applyAlignment="1">
      <alignment horizontal="justify" vertical="center" wrapText="1"/>
    </xf>
    <xf numFmtId="10" fontId="23" fillId="14" borderId="23" xfId="23" applyNumberFormat="1" applyFont="1" applyFill="1" applyBorder="1" applyAlignment="1">
      <alignment horizontal="center" vertical="center"/>
      <protection/>
    </xf>
    <xf numFmtId="10" fontId="23" fillId="14" borderId="18" xfId="23" applyNumberFormat="1" applyFont="1" applyFill="1" applyBorder="1" applyAlignment="1">
      <alignment horizontal="center" vertical="center"/>
      <protection/>
    </xf>
    <xf numFmtId="10" fontId="23" fillId="14" borderId="24" xfId="23" applyNumberFormat="1" applyFont="1" applyFill="1" applyBorder="1" applyAlignment="1">
      <alignment horizontal="center" vertical="center"/>
      <protection/>
    </xf>
    <xf numFmtId="10" fontId="23" fillId="14" borderId="25" xfId="23" applyNumberFormat="1" applyFont="1" applyFill="1" applyBorder="1" applyAlignment="1">
      <alignment horizontal="center" vertical="center"/>
      <protection/>
    </xf>
    <xf numFmtId="10" fontId="23" fillId="14" borderId="10" xfId="23" applyNumberFormat="1" applyFont="1" applyFill="1" applyBorder="1" applyAlignment="1">
      <alignment horizontal="center" vertical="center"/>
      <protection/>
    </xf>
    <xf numFmtId="0" fontId="20" fillId="13" borderId="15" xfId="22" applyFont="1" applyFill="1" applyBorder="1" applyAlignment="1">
      <alignment horizontal="center" vertical="center"/>
      <protection/>
    </xf>
    <xf numFmtId="0" fontId="20" fillId="13" borderId="32" xfId="22" applyFont="1" applyFill="1" applyBorder="1" applyAlignment="1">
      <alignment horizontal="center" vertical="center"/>
      <protection/>
    </xf>
    <xf numFmtId="0" fontId="20" fillId="13" borderId="16" xfId="22" applyFont="1" applyFill="1" applyBorder="1" applyAlignment="1">
      <alignment horizontal="center" vertical="center"/>
      <protection/>
    </xf>
    <xf numFmtId="0" fontId="25" fillId="16" borderId="19" xfId="22" applyFont="1" applyFill="1" applyBorder="1" applyAlignment="1">
      <alignment horizontal="center" vertical="center"/>
      <protection/>
    </xf>
    <xf numFmtId="0" fontId="25" fillId="16" borderId="0" xfId="22" applyFont="1" applyFill="1" applyBorder="1" applyAlignment="1">
      <alignment horizontal="center" vertical="center"/>
      <protection/>
    </xf>
    <xf numFmtId="0" fontId="25" fillId="16" borderId="20" xfId="22" applyFont="1" applyFill="1" applyBorder="1" applyAlignment="1">
      <alignment horizontal="center" vertical="center"/>
      <protection/>
    </xf>
    <xf numFmtId="0" fontId="23" fillId="16" borderId="33" xfId="22" applyFont="1" applyFill="1" applyBorder="1" applyAlignment="1">
      <alignment horizontal="center" vertical="center"/>
      <protection/>
    </xf>
    <xf numFmtId="0" fontId="20" fillId="13" borderId="10" xfId="22" applyFont="1" applyFill="1" applyBorder="1" applyAlignment="1">
      <alignment horizontal="center" vertical="center" wrapText="1"/>
      <protection/>
    </xf>
    <xf numFmtId="0" fontId="20" fillId="13" borderId="10" xfId="22" applyFont="1" applyFill="1" applyBorder="1" applyAlignment="1">
      <alignment horizontal="center" vertical="center"/>
      <protection/>
    </xf>
    <xf numFmtId="0" fontId="20" fillId="13" borderId="12" xfId="22" applyFont="1" applyFill="1" applyBorder="1" applyAlignment="1">
      <alignment horizontal="center" vertical="center" wrapText="1"/>
      <protection/>
    </xf>
    <xf numFmtId="0" fontId="20" fillId="13" borderId="28" xfId="22" applyFont="1" applyFill="1" applyBorder="1" applyAlignment="1">
      <alignment horizontal="center" vertical="center" wrapText="1"/>
      <protection/>
    </xf>
    <xf numFmtId="0" fontId="20" fillId="13" borderId="13" xfId="22" applyFont="1" applyFill="1" applyBorder="1" applyAlignment="1">
      <alignment horizontal="center" vertical="center" wrapText="1"/>
      <protection/>
    </xf>
    <xf numFmtId="0" fontId="20" fillId="13" borderId="11" xfId="22" applyFont="1" applyFill="1" applyBorder="1" applyAlignment="1">
      <alignment horizontal="center" vertical="center"/>
      <protection/>
    </xf>
    <xf numFmtId="0" fontId="22" fillId="14" borderId="15" xfId="22" applyFont="1" applyFill="1" applyBorder="1" applyAlignment="1">
      <alignment horizontal="justify" vertical="center" wrapText="1"/>
      <protection/>
    </xf>
    <xf numFmtId="0" fontId="22" fillId="14" borderId="11" xfId="22" applyFont="1" applyFill="1" applyBorder="1" applyAlignment="1">
      <alignment horizontal="justify" vertical="center" wrapText="1"/>
      <protection/>
    </xf>
    <xf numFmtId="0" fontId="22" fillId="14" borderId="16" xfId="22" applyFont="1" applyFill="1" applyBorder="1" applyAlignment="1">
      <alignment horizontal="justify" vertical="center" wrapText="1"/>
      <protection/>
    </xf>
    <xf numFmtId="0" fontId="31" fillId="0" borderId="0" xfId="0" applyFont="1" applyAlignment="1">
      <alignment horizontal="justify" vertical="center" wrapText="1"/>
    </xf>
    <xf numFmtId="10" fontId="23" fillId="14" borderId="12" xfId="23" applyNumberFormat="1" applyFont="1" applyFill="1" applyBorder="1" applyAlignment="1">
      <alignment horizontal="center" vertical="center"/>
      <protection/>
    </xf>
    <xf numFmtId="10" fontId="23" fillId="14" borderId="29" xfId="23" applyNumberFormat="1" applyFont="1" applyFill="1" applyBorder="1" applyAlignment="1">
      <alignment horizontal="center" vertical="center"/>
      <protection/>
    </xf>
    <xf numFmtId="10" fontId="22" fillId="0" borderId="15" xfId="23" applyNumberFormat="1" applyFont="1" applyBorder="1" applyAlignment="1">
      <alignment horizontal="center" vertical="center"/>
      <protection/>
    </xf>
    <xf numFmtId="10" fontId="22" fillId="0" borderId="16" xfId="23" applyNumberFormat="1" applyFont="1" applyBorder="1" applyAlignment="1">
      <alignment horizontal="center" vertical="center"/>
      <protection/>
    </xf>
    <xf numFmtId="0" fontId="20" fillId="11" borderId="16" xfId="22" applyFont="1" applyFill="1" applyBorder="1" applyAlignment="1">
      <alignment horizontal="center" vertical="center" wrapText="1"/>
      <protection/>
    </xf>
    <xf numFmtId="9" fontId="22" fillId="0" borderId="15" xfId="23" applyFont="1" applyBorder="1" applyAlignment="1">
      <alignment horizontal="center" vertical="center"/>
      <protection/>
    </xf>
    <xf numFmtId="9" fontId="22" fillId="0" borderId="16" xfId="23" applyFont="1" applyBorder="1" applyAlignment="1">
      <alignment horizontal="center" vertical="center"/>
      <protection/>
    </xf>
    <xf numFmtId="10" fontId="22" fillId="0" borderId="15" xfId="22" applyNumberFormat="1" applyFont="1" applyBorder="1" applyAlignment="1">
      <alignment horizontal="center" vertical="center"/>
      <protection/>
    </xf>
    <xf numFmtId="10" fontId="22" fillId="0" borderId="16" xfId="22" applyNumberFormat="1" applyFont="1" applyBorder="1" applyAlignment="1">
      <alignment horizontal="center" vertical="center"/>
      <protection/>
    </xf>
    <xf numFmtId="10" fontId="23" fillId="0" borderId="15" xfId="23" applyNumberFormat="1" applyFont="1" applyBorder="1" applyAlignment="1">
      <alignment horizontal="center" vertical="center"/>
      <protection/>
    </xf>
    <xf numFmtId="10" fontId="23" fillId="0" borderId="16" xfId="23" applyNumberFormat="1" applyFont="1" applyBorder="1" applyAlignment="1">
      <alignment horizontal="center" vertical="center"/>
      <protection/>
    </xf>
    <xf numFmtId="10" fontId="7" fillId="0" borderId="15" xfId="23" applyNumberFormat="1" applyFont="1" applyBorder="1" applyAlignment="1">
      <alignment horizontal="center" vertical="center"/>
      <protection/>
    </xf>
    <xf numFmtId="10" fontId="7" fillId="0" borderId="16" xfId="23" applyNumberFormat="1" applyFont="1" applyBorder="1" applyAlignment="1">
      <alignment horizontal="center" vertical="center"/>
      <protection/>
    </xf>
    <xf numFmtId="10" fontId="22" fillId="12" borderId="15" xfId="23" applyNumberFormat="1" applyFont="1" applyFill="1" applyBorder="1" applyAlignment="1">
      <alignment horizontal="center" vertical="center"/>
      <protection/>
    </xf>
    <xf numFmtId="10" fontId="22" fillId="12" borderId="16" xfId="23" applyNumberFormat="1" applyFont="1" applyFill="1" applyBorder="1" applyAlignment="1">
      <alignment horizontal="center" vertical="center"/>
      <protection/>
    </xf>
    <xf numFmtId="10" fontId="22" fillId="0" borderId="15" xfId="20" applyNumberFormat="1" applyFont="1" applyBorder="1" applyAlignment="1">
      <alignment horizontal="center" vertical="center"/>
    </xf>
    <xf numFmtId="10" fontId="22" fillId="0" borderId="16" xfId="20" applyNumberFormat="1" applyFont="1" applyBorder="1" applyAlignment="1">
      <alignment horizontal="center" vertical="center"/>
    </xf>
    <xf numFmtId="10" fontId="23" fillId="12" borderId="19" xfId="23" applyNumberFormat="1" applyFont="1" applyFill="1" applyBorder="1" applyAlignment="1">
      <alignment horizontal="center" vertical="center"/>
      <protection/>
    </xf>
    <xf numFmtId="10" fontId="23" fillId="12" borderId="20" xfId="23" applyNumberFormat="1" applyFont="1" applyFill="1" applyBorder="1" applyAlignment="1">
      <alignment horizontal="center" vertical="center"/>
      <protection/>
    </xf>
    <xf numFmtId="10" fontId="23" fillId="12" borderId="21" xfId="23" applyNumberFormat="1" applyFont="1" applyFill="1" applyBorder="1" applyAlignment="1">
      <alignment horizontal="center" vertical="center"/>
      <protection/>
    </xf>
    <xf numFmtId="10" fontId="23" fillId="12" borderId="22" xfId="23" applyNumberFormat="1" applyFont="1" applyFill="1" applyBorder="1" applyAlignment="1">
      <alignment horizontal="center" vertical="center"/>
      <protection/>
    </xf>
    <xf numFmtId="0" fontId="20" fillId="13" borderId="34" xfId="22" applyFont="1" applyFill="1" applyBorder="1" applyAlignment="1">
      <alignment horizontal="center" vertical="center"/>
      <protection/>
    </xf>
    <xf numFmtId="0" fontId="27" fillId="0" borderId="0" xfId="0" applyFont="1" applyAlignment="1">
      <alignment horizontal="center" vertical="center" wrapText="1"/>
    </xf>
    <xf numFmtId="0" fontId="22" fillId="17" borderId="15" xfId="22" applyFont="1" applyFill="1" applyBorder="1" applyAlignment="1">
      <alignment horizontal="justify" vertical="center" wrapText="1"/>
      <protection/>
    </xf>
    <xf numFmtId="0" fontId="22" fillId="17" borderId="11" xfId="22" applyFont="1" applyFill="1" applyBorder="1" applyAlignment="1">
      <alignment horizontal="justify" vertical="center" wrapText="1"/>
      <protection/>
    </xf>
    <xf numFmtId="0" fontId="22" fillId="17" borderId="16" xfId="22" applyFont="1" applyFill="1" applyBorder="1" applyAlignment="1">
      <alignment horizontal="justify" vertical="center" wrapText="1"/>
      <protection/>
    </xf>
    <xf numFmtId="10" fontId="7" fillId="0" borderId="35" xfId="23" applyNumberFormat="1" applyFont="1" applyBorder="1" applyAlignment="1">
      <alignment horizontal="center" vertical="center"/>
      <protection/>
    </xf>
    <xf numFmtId="10" fontId="7" fillId="0" borderId="0" xfId="23" applyNumberFormat="1" applyFont="1" applyAlignment="1">
      <alignment horizontal="center" vertical="center"/>
      <protection/>
    </xf>
    <xf numFmtId="0" fontId="23" fillId="18" borderId="11" xfId="22" applyFont="1" applyFill="1" applyBorder="1" applyAlignment="1">
      <alignment horizontal="center" vertical="center"/>
      <protection/>
    </xf>
    <xf numFmtId="10" fontId="23" fillId="19" borderId="23" xfId="23" applyNumberFormat="1" applyFont="1" applyFill="1" applyBorder="1" applyAlignment="1">
      <alignment horizontal="center" vertical="center"/>
      <protection/>
    </xf>
    <xf numFmtId="10" fontId="23" fillId="19" borderId="36" xfId="23" applyNumberFormat="1" applyFont="1" applyFill="1" applyBorder="1" applyAlignment="1">
      <alignment horizontal="center" vertical="center"/>
      <protection/>
    </xf>
    <xf numFmtId="10" fontId="23" fillId="19" borderId="37" xfId="23" applyNumberFormat="1" applyFont="1" applyFill="1" applyBorder="1" applyAlignment="1">
      <alignment horizontal="center" vertical="center"/>
      <protection/>
    </xf>
    <xf numFmtId="10" fontId="23" fillId="19" borderId="24" xfId="23" applyNumberFormat="1" applyFont="1" applyFill="1" applyBorder="1" applyAlignment="1">
      <alignment horizontal="center" vertical="center"/>
      <protection/>
    </xf>
    <xf numFmtId="10" fontId="23" fillId="19" borderId="38" xfId="23" applyNumberFormat="1" applyFont="1" applyFill="1" applyBorder="1" applyAlignment="1">
      <alignment horizontal="center" vertical="center"/>
      <protection/>
    </xf>
    <xf numFmtId="10" fontId="23" fillId="19" borderId="22" xfId="23" applyNumberFormat="1" applyFont="1" applyFill="1" applyBorder="1" applyAlignment="1">
      <alignment horizontal="center" vertical="center"/>
      <protection/>
    </xf>
    <xf numFmtId="10" fontId="7" fillId="0" borderId="11" xfId="23" applyNumberFormat="1" applyFont="1" applyBorder="1" applyAlignment="1">
      <alignment horizontal="center" vertical="center"/>
      <protection/>
    </xf>
    <xf numFmtId="10" fontId="7" fillId="0" borderId="39" xfId="23" applyNumberFormat="1" applyFont="1" applyBorder="1" applyAlignment="1">
      <alignment horizontal="center" vertical="center"/>
      <protection/>
    </xf>
    <xf numFmtId="10" fontId="23" fillId="0" borderId="11" xfId="23" applyNumberFormat="1" applyFont="1" applyBorder="1" applyAlignment="1">
      <alignment horizontal="center" vertical="center"/>
      <protection/>
    </xf>
    <xf numFmtId="10" fontId="22" fillId="19" borderId="15" xfId="23" applyNumberFormat="1" applyFont="1" applyFill="1" applyBorder="1" applyAlignment="1">
      <alignment horizontal="center" vertical="center"/>
      <protection/>
    </xf>
    <xf numFmtId="10" fontId="22" fillId="19" borderId="11" xfId="23" applyNumberFormat="1" applyFont="1" applyFill="1" applyBorder="1" applyAlignment="1">
      <alignment horizontal="center" vertical="center"/>
      <protection/>
    </xf>
    <xf numFmtId="10" fontId="22" fillId="19" borderId="16" xfId="23" applyNumberFormat="1" applyFont="1" applyFill="1" applyBorder="1" applyAlignment="1">
      <alignment horizontal="center" vertical="center"/>
      <protection/>
    </xf>
    <xf numFmtId="10" fontId="22" fillId="0" borderId="11" xfId="23" applyNumberFormat="1" applyFont="1" applyBorder="1" applyAlignment="1">
      <alignment horizontal="center" vertical="center"/>
      <protection/>
    </xf>
    <xf numFmtId="0" fontId="23" fillId="0" borderId="10" xfId="22" applyFont="1" applyBorder="1" applyAlignment="1">
      <alignment horizontal="center" vertical="center"/>
      <protection/>
    </xf>
    <xf numFmtId="0" fontId="20" fillId="20" borderId="10" xfId="22" applyFont="1" applyFill="1" applyBorder="1" applyAlignment="1">
      <alignment horizontal="center" vertical="center" wrapText="1"/>
      <protection/>
    </xf>
    <xf numFmtId="0" fontId="20" fillId="20" borderId="15" xfId="22" applyFont="1" applyFill="1" applyBorder="1" applyAlignment="1">
      <alignment horizontal="center" vertical="center" wrapText="1"/>
      <protection/>
    </xf>
    <xf numFmtId="0" fontId="20" fillId="20" borderId="11" xfId="22" applyFont="1" applyFill="1" applyBorder="1" applyAlignment="1">
      <alignment horizontal="center" vertical="center" wrapText="1"/>
      <protection/>
    </xf>
    <xf numFmtId="0" fontId="20" fillId="20" borderId="16" xfId="22" applyFont="1" applyFill="1" applyBorder="1" applyAlignment="1">
      <alignment horizontal="center" vertical="center" wrapText="1"/>
      <protection/>
    </xf>
    <xf numFmtId="43" fontId="22" fillId="7" borderId="15" xfId="23" applyNumberFormat="1" applyFont="1" applyFill="1" applyBorder="1" applyAlignment="1">
      <alignment horizontal="left" vertical="center"/>
      <protection/>
    </xf>
    <xf numFmtId="43" fontId="22" fillId="7" borderId="11" xfId="23" applyNumberFormat="1" applyFont="1" applyFill="1" applyBorder="1" applyAlignment="1">
      <alignment horizontal="left" vertical="center"/>
      <protection/>
    </xf>
    <xf numFmtId="43" fontId="22" fillId="7" borderId="16" xfId="23" applyNumberFormat="1" applyFont="1" applyFill="1" applyBorder="1" applyAlignment="1">
      <alignment horizontal="left" vertical="center"/>
      <protection/>
    </xf>
    <xf numFmtId="10" fontId="23" fillId="15" borderId="10" xfId="23" applyNumberFormat="1" applyFont="1" applyFill="1" applyBorder="1" applyAlignment="1">
      <alignment horizontal="center" vertical="center"/>
      <protection/>
    </xf>
    <xf numFmtId="0" fontId="22" fillId="15" borderId="15" xfId="22" applyFont="1" applyFill="1" applyBorder="1" applyAlignment="1">
      <alignment horizontal="justify" vertical="center" wrapText="1"/>
      <protection/>
    </xf>
    <xf numFmtId="0" fontId="22" fillId="15" borderId="11" xfId="22" applyFont="1" applyFill="1" applyBorder="1" applyAlignment="1">
      <alignment horizontal="justify" vertical="center" wrapText="1"/>
      <protection/>
    </xf>
    <xf numFmtId="0" fontId="22" fillId="15" borderId="16" xfId="22" applyFont="1" applyFill="1" applyBorder="1" applyAlignment="1">
      <alignment horizontal="justify" vertical="center" wrapText="1"/>
      <protection/>
    </xf>
    <xf numFmtId="0" fontId="23" fillId="21" borderId="11" xfId="22" applyFont="1" applyFill="1" applyBorder="1" applyAlignment="1">
      <alignment horizontal="center" vertical="center"/>
      <protection/>
    </xf>
    <xf numFmtId="0" fontId="28" fillId="0" borderId="0" xfId="0" applyFont="1" applyAlignment="1">
      <alignment horizontal="center" vertical="center"/>
    </xf>
    <xf numFmtId="0" fontId="20" fillId="6" borderId="10" xfId="22" applyFont="1" applyFill="1" applyBorder="1" applyAlignment="1">
      <alignment horizontal="center" vertical="center" wrapText="1"/>
      <protection/>
    </xf>
    <xf numFmtId="0" fontId="46" fillId="0" borderId="0" xfId="0" applyNumberFormat="1" applyFont="1" applyFill="1" applyBorder="1" applyAlignment="1" applyProtection="1">
      <alignment horizontal="center" vertical="top" wrapText="1"/>
      <protection/>
    </xf>
    <xf numFmtId="0" fontId="47" fillId="0" borderId="0" xfId="0" applyNumberFormat="1" applyFont="1" applyFill="1" applyBorder="1" applyAlignment="1" applyProtection="1">
      <alignment horizontal="right" vertical="top" wrapText="1"/>
      <protection/>
    </xf>
    <xf numFmtId="0" fontId="48" fillId="0" borderId="0" xfId="0" applyNumberFormat="1" applyFont="1" applyFill="1" applyBorder="1" applyAlignment="1" applyProtection="1">
      <alignment horizontal="left" vertical="top" wrapText="1"/>
      <protection/>
    </xf>
    <xf numFmtId="0" fontId="49" fillId="0" borderId="0" xfId="0" applyNumberFormat="1" applyFont="1" applyFill="1" applyBorder="1" applyAlignment="1" applyProtection="1">
      <alignment horizontal="center" vertical="center" wrapText="1"/>
      <protection/>
    </xf>
    <xf numFmtId="0" fontId="48" fillId="0" borderId="40" xfId="0" applyNumberFormat="1" applyFont="1" applyFill="1" applyBorder="1" applyAlignment="1" applyProtection="1">
      <alignment horizontal="left" vertical="top" wrapText="1"/>
      <protection/>
    </xf>
    <xf numFmtId="0" fontId="50" fillId="22" borderId="41" xfId="0" applyNumberFormat="1" applyFont="1" applyFill="1" applyBorder="1" applyAlignment="1" applyProtection="1">
      <alignment horizontal="center" vertical="top" wrapText="1"/>
      <protection/>
    </xf>
    <xf numFmtId="0" fontId="50" fillId="22" borderId="0" xfId="0" applyNumberFormat="1" applyFont="1" applyFill="1" applyBorder="1" applyAlignment="1" applyProtection="1">
      <alignment horizontal="center" vertical="top" wrapText="1"/>
      <protection/>
    </xf>
    <xf numFmtId="0" fontId="51" fillId="23" borderId="42" xfId="0" applyNumberFormat="1" applyFont="1" applyFill="1" applyBorder="1" applyAlignment="1" applyProtection="1">
      <alignment horizontal="center" vertical="top" wrapText="1"/>
      <protection/>
    </xf>
    <xf numFmtId="0" fontId="51" fillId="23" borderId="42" xfId="0" applyNumberFormat="1" applyFont="1" applyFill="1" applyBorder="1" applyAlignment="1" applyProtection="1">
      <alignment horizontal="left" vertical="top" wrapText="1"/>
      <protection/>
    </xf>
    <xf numFmtId="0" fontId="51" fillId="23" borderId="42" xfId="0" applyNumberFormat="1" applyFont="1" applyFill="1" applyBorder="1" applyAlignment="1" applyProtection="1">
      <alignment horizontal="right" vertical="top" wrapText="1"/>
      <protection/>
    </xf>
    <xf numFmtId="177" fontId="51" fillId="0" borderId="42" xfId="0" applyNumberFormat="1" applyFont="1" applyFill="1" applyBorder="1" applyAlignment="1" applyProtection="1">
      <alignment horizontal="center" vertical="top" wrapText="1"/>
      <protection/>
    </xf>
    <xf numFmtId="0" fontId="51" fillId="0" borderId="42" xfId="0" applyNumberFormat="1" applyFont="1" applyFill="1" applyBorder="1" applyAlignment="1" applyProtection="1">
      <alignment horizontal="center" vertical="top" wrapText="1"/>
      <protection/>
    </xf>
    <xf numFmtId="0" fontId="51" fillId="0" borderId="42" xfId="0" applyNumberFormat="1" applyFont="1" applyFill="1" applyBorder="1" applyAlignment="1" applyProtection="1">
      <alignment horizontal="left" vertical="top" wrapText="1"/>
      <protection/>
    </xf>
    <xf numFmtId="0" fontId="51" fillId="0" borderId="42" xfId="0" applyNumberFormat="1" applyFont="1" applyFill="1" applyBorder="1" applyAlignment="1" applyProtection="1">
      <alignment horizontal="right" vertical="top" wrapText="1"/>
      <protection/>
    </xf>
    <xf numFmtId="0" fontId="52" fillId="0" borderId="42" xfId="0" applyNumberFormat="1" applyFont="1" applyFill="1" applyBorder="1" applyAlignment="1" applyProtection="1">
      <alignment horizontal="center" vertical="top" wrapText="1"/>
      <protection/>
    </xf>
    <xf numFmtId="0" fontId="52" fillId="0" borderId="42" xfId="0" applyNumberFormat="1" applyFont="1" applyFill="1" applyBorder="1" applyAlignment="1" applyProtection="1">
      <alignment horizontal="left" vertical="top" wrapText="1"/>
      <protection/>
    </xf>
    <xf numFmtId="178" fontId="52" fillId="0" borderId="42" xfId="0" applyNumberFormat="1" applyFont="1" applyFill="1" applyBorder="1" applyAlignment="1" applyProtection="1">
      <alignment horizontal="right" vertical="top" wrapText="1"/>
      <protection/>
    </xf>
    <xf numFmtId="0" fontId="52" fillId="0" borderId="42" xfId="0" applyNumberFormat="1" applyFont="1" applyFill="1" applyBorder="1" applyAlignment="1" applyProtection="1">
      <alignment horizontal="right" vertical="top" wrapText="1"/>
      <protection/>
    </xf>
    <xf numFmtId="179" fontId="52" fillId="0" borderId="42" xfId="0" applyNumberFormat="1" applyFont="1" applyFill="1" applyBorder="1" applyAlignment="1" applyProtection="1">
      <alignment horizontal="right" vertical="top" wrapText="1"/>
      <protection/>
    </xf>
    <xf numFmtId="180" fontId="52" fillId="0" borderId="42" xfId="0" applyNumberFormat="1" applyFont="1" applyFill="1" applyBorder="1" applyAlignment="1" applyProtection="1">
      <alignment horizontal="right" vertical="top" wrapText="1"/>
      <protection/>
    </xf>
    <xf numFmtId="181" fontId="52" fillId="0" borderId="42" xfId="0" applyNumberFormat="1" applyFont="1" applyFill="1" applyBorder="1" applyAlignment="1" applyProtection="1">
      <alignment horizontal="right" vertical="top" wrapText="1"/>
      <protection/>
    </xf>
    <xf numFmtId="182" fontId="52" fillId="0" borderId="42" xfId="0" applyNumberFormat="1" applyFont="1" applyFill="1" applyBorder="1" applyAlignment="1" applyProtection="1">
      <alignment horizontal="right" vertical="top" wrapText="1"/>
      <protection/>
    </xf>
    <xf numFmtId="183" fontId="51" fillId="0" borderId="42" xfId="0" applyNumberFormat="1" applyFont="1" applyFill="1" applyBorder="1" applyAlignment="1" applyProtection="1">
      <alignment horizontal="center" vertical="top" wrapText="1"/>
      <protection/>
    </xf>
    <xf numFmtId="184" fontId="51" fillId="0" borderId="42" xfId="0" applyNumberFormat="1" applyFont="1" applyFill="1" applyBorder="1" applyAlignment="1" applyProtection="1">
      <alignment horizontal="center" vertical="top" wrapText="1"/>
      <protection/>
    </xf>
    <xf numFmtId="0" fontId="53" fillId="0" borderId="0" xfId="0" applyNumberFormat="1" applyFont="1" applyFill="1" applyBorder="1" applyAlignment="1" applyProtection="1">
      <alignment horizontal="center" vertical="center" wrapText="1"/>
      <protection/>
    </xf>
    <xf numFmtId="0" fontId="50" fillId="24" borderId="41" xfId="0" applyNumberFormat="1" applyFont="1" applyFill="1" applyBorder="1" applyAlignment="1" applyProtection="1">
      <alignment horizontal="center" vertical="top" wrapText="1"/>
      <protection/>
    </xf>
    <xf numFmtId="0" fontId="50" fillId="24" borderId="0" xfId="0" applyNumberFormat="1" applyFont="1" applyFill="1" applyBorder="1" applyAlignment="1" applyProtection="1">
      <alignment horizontal="center" vertical="top" wrapText="1"/>
      <protection/>
    </xf>
    <xf numFmtId="185" fontId="51" fillId="0" borderId="42" xfId="0" applyNumberFormat="1" applyFont="1" applyFill="1" applyBorder="1" applyAlignment="1" applyProtection="1">
      <alignment horizontal="center" vertical="top" wrapText="1"/>
      <protection/>
    </xf>
    <xf numFmtId="186" fontId="52" fillId="0" borderId="42" xfId="0" applyNumberFormat="1" applyFont="1" applyFill="1" applyBorder="1" applyAlignment="1" applyProtection="1">
      <alignment horizontal="right" vertical="top" wrapText="1"/>
      <protection/>
    </xf>
    <xf numFmtId="0" fontId="54" fillId="0" borderId="0" xfId="0" applyNumberFormat="1" applyFont="1" applyFill="1" applyBorder="1" applyAlignment="1" applyProtection="1">
      <alignment horizontal="center" vertical="center" wrapText="1"/>
      <protection/>
    </xf>
    <xf numFmtId="0" fontId="50" fillId="25" borderId="41" xfId="0" applyNumberFormat="1" applyFont="1" applyFill="1" applyBorder="1" applyAlignment="1" applyProtection="1">
      <alignment horizontal="center" vertical="top" wrapText="1"/>
      <protection/>
    </xf>
    <xf numFmtId="0" fontId="50" fillId="25" borderId="0" xfId="0" applyNumberFormat="1" applyFont="1" applyFill="1" applyBorder="1" applyAlignment="1" applyProtection="1">
      <alignment horizontal="center" vertical="top" wrapText="1"/>
      <protection/>
    </xf>
    <xf numFmtId="0" fontId="55" fillId="0" borderId="0" xfId="0" applyNumberFormat="1" applyFont="1" applyFill="1" applyBorder="1" applyAlignment="1" applyProtection="1">
      <alignment horizontal="left" vertical="top" wrapText="1"/>
      <protection/>
    </xf>
    <xf numFmtId="0" fontId="55" fillId="0" borderId="0" xfId="0" applyNumberFormat="1" applyFont="1" applyFill="1" applyBorder="1" applyAlignment="1" applyProtection="1">
      <alignment horizontal="right" vertical="top" wrapText="1"/>
      <protection/>
    </xf>
    <xf numFmtId="0" fontId="47" fillId="0" borderId="0" xfId="0" applyNumberFormat="1" applyFont="1" applyFill="1" applyBorder="1" applyAlignment="1" applyProtection="1">
      <alignment horizontal="left" vertical="top" wrapText="1"/>
      <protection/>
    </xf>
    <xf numFmtId="0" fontId="1" fillId="0" borderId="0" xfId="0"/>
  </cellXfs>
  <cellStyles count="18">
    <cellStyle name="Normal" xfId="0"/>
    <cellStyle name="Percent" xfId="15"/>
    <cellStyle name="Currency" xfId="16"/>
    <cellStyle name="Currency [0]" xfId="17"/>
    <cellStyle name="Comma" xfId="18"/>
    <cellStyle name="Comma [0]" xfId="19"/>
    <cellStyle name="Porcentagem" xfId="20"/>
    <cellStyle name="Ênfase1" xfId="21"/>
    <cellStyle name="Normal 10" xfId="22"/>
    <cellStyle name="Porcentagem 2 2" xfId="23"/>
    <cellStyle name="Normal 3" xfId="24"/>
    <cellStyle name="Normal 2" xfId="25"/>
    <cellStyle name="Vírgula 2" xfId="26"/>
    <cellStyle name="Tit1" xfId="27"/>
    <cellStyle name="Cab1" xfId="28"/>
    <cellStyle name="Normal 3 2" xfId="29"/>
    <cellStyle name="Hiperlink 2" xfId="30"/>
    <cellStyle name="Vírgula 3" xfId="3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styles" Target="styles.xml" /><Relationship Id="rId12" Type="http://schemas.openxmlformats.org/officeDocument/2006/relationships/sharedStrings" Target="sharedStrings.xml" /><Relationship Id="rId13" Type="http://schemas.openxmlformats.org/officeDocument/2006/relationships/theme" Target="theme/theme1.xml" /><Relationship Id="rId14" Type="http://schemas.openxmlformats.org/officeDocument/2006/relationships/customXml" Target="../customXml/item1.xml" /><Relationship Id="rId15" Type="http://schemas.openxmlformats.org/officeDocument/2006/relationships/customXml" Target="../customXml/item2.xml" /><Relationship Id="rId16" Type="http://schemas.openxmlformats.org/officeDocument/2006/relationships/customXml" Target="../customXml/item3.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eg" /><Relationship Id="rId2" Type="http://schemas.openxmlformats.org/officeDocument/2006/relationships/image" Target="../media/image2.jpeg" /><Relationship Id="rId3" Type="http://schemas.openxmlformats.org/officeDocument/2006/relationships/image" Target="../media/image3.jpeg" /><Relationship Id="rId4" Type="http://schemas.openxmlformats.org/officeDocument/2006/relationships/image" Target="../media/image4.jpeg" /><Relationship Id="rId5" Type="http://schemas.openxmlformats.org/officeDocument/2006/relationships/image" Target="../media/image5.jpeg" /><Relationship Id="rId6" Type="http://schemas.openxmlformats.org/officeDocument/2006/relationships/image" Target="../media/image6.jpeg" /><Relationship Id="rId7" Type="http://schemas.openxmlformats.org/officeDocument/2006/relationships/image" Target="../media/image7.jpeg" /><Relationship Id="rId8" Type="http://schemas.openxmlformats.org/officeDocument/2006/relationships/image" Target="../media/image8.jpeg" /><Relationship Id="rId9" Type="http://schemas.openxmlformats.org/officeDocument/2006/relationships/image" Target="../media/image9.png" /><Relationship Id="rId10" Type="http://schemas.openxmlformats.org/officeDocument/2006/relationships/image" Target="../media/image10.png" /></Relationships>
</file>

<file path=xl/drawings/_rels/drawing2.xml.rels><?xml version="1.0" encoding="UTF-8" standalone="yes"?><Relationships xmlns="http://schemas.openxmlformats.org/package/2006/relationships"><Relationship Id="rId1" Type="http://schemas.openxmlformats.org/officeDocument/2006/relationships/image" Target="../media/image11.jpeg" /></Relationships>
</file>

<file path=xl/drawings/_rels/drawing3.xml.rels><?xml version="1.0" encoding="UTF-8" standalone="yes"?><Relationships xmlns="http://schemas.openxmlformats.org/package/2006/relationships"><Relationship Id="rId1" Type="http://schemas.openxmlformats.org/officeDocument/2006/relationships/hyperlink" Target="https://www.caixa.gov.br/Downloads/sinapi-metodologia/Livro_SINAPI_Calculos_Parametros.pdf" TargetMode="External" /></Relationships>
</file>

<file path=xl/drawings/_rels/drawing4.xml.rels><?xml version="1.0" encoding="UTF-8" standalone="yes"?><Relationships xmlns="http://schemas.openxmlformats.org/package/2006/relationships"><Relationship Id="rId1" Type="http://schemas.openxmlformats.org/officeDocument/2006/relationships/image" Target="../media/image12.png" /></Relationships>
</file>

<file path=xl/drawings/_rels/vmlDrawing1.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4.png" /></Relationships>
</file>

<file path=xl/drawings/_rels/vmlDrawing2.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5.png" /><Relationship Id="rId3" Type="http://schemas.openxmlformats.org/officeDocument/2006/relationships/image" Target="../media/image14.png" /></Relationships>
</file>

<file path=xl/drawings/_rels/vmlDrawing3.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6.png" /><Relationship Id="rId3" Type="http://schemas.openxmlformats.org/officeDocument/2006/relationships/image" Target="../media/image14.png" /></Relationships>
</file>

<file path=xl/drawings/_rels/vmlDrawing4.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6.png" /><Relationship Id="rId3" Type="http://schemas.openxmlformats.org/officeDocument/2006/relationships/image" Target="../media/image14.png" /></Relationships>
</file>

<file path=xl/drawings/_rels/vmlDrawing5.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6.png" /><Relationship Id="rId3" Type="http://schemas.openxmlformats.org/officeDocument/2006/relationships/image" Target="../media/image14.png" /></Relationships>
</file>

<file path=xl/drawings/_rels/vmlDrawing6.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6.png" /><Relationship Id="rId3" Type="http://schemas.openxmlformats.org/officeDocument/2006/relationships/image" Target="../media/image14.png" /></Relationships>
</file>

<file path=xl/drawings/_rels/vmlDrawing7.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6.png" /><Relationship Id="rId3" Type="http://schemas.openxmlformats.org/officeDocument/2006/relationships/image" Target="../media/image14.png" /></Relationships>
</file>

<file path=xl/drawings/_rels/vmlDrawing8.vml.rels><?xml version="1.0" encoding="UTF-8" standalone="yes"?><Relationships xmlns="http://schemas.openxmlformats.org/package/2006/relationships"><Relationship Id="rId1" Type="http://schemas.openxmlformats.org/officeDocument/2006/relationships/image" Target="../media/image13.png" /><Relationship Id="rId2" Type="http://schemas.openxmlformats.org/officeDocument/2006/relationships/image" Target="../media/image16.png" /><Relationship Id="rId3" Type="http://schemas.openxmlformats.org/officeDocument/2006/relationships/image" Target="../media/image1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140073</xdr:rowOff>
    </xdr:from>
    <xdr:to>
      <xdr:col>10</xdr:col>
      <xdr:colOff>899380</xdr:colOff>
      <xdr:row>38</xdr:row>
      <xdr:rowOff>114301</xdr:rowOff>
    </xdr:to>
    <xdr:pic>
      <xdr:nvPicPr>
        <xdr:cNvPr id="19" name="Imagem 18"/>
        <xdr:cNvPicPr>
          <a:picLocks noChangeAspect="1"/>
        </xdr:cNvPicPr>
      </xdr:nvPicPr>
      <xdr:blipFill>
        <a:blip r:embed="rId1">
          <a:extLst>
            <a:ext uri="{28A0092B-C50C-407E-A947-70E740481C1C}">
              <a14:useLocalDpi xmlns:a14="http://schemas.microsoft.com/office/drawing/2010/main" val="0"/>
            </a:ext>
          </a:extLst>
        </a:blip>
        <a:srcRect r="3265" b="11999"/>
        <a:stretch>
          <a:fillRect/>
        </a:stretch>
      </xdr:blipFill>
      <xdr:spPr>
        <a:xfrm>
          <a:off x="0" y="2105025"/>
          <a:ext cx="9563100" cy="5305425"/>
        </a:xfrm>
        <a:prstGeom prst="rect"/>
        <a:ln>
          <a:noFill/>
        </a:ln>
      </xdr:spPr>
    </xdr:pic>
    <xdr:clientData/>
  </xdr:twoCellAnchor>
  <xdr:twoCellAnchor editAs="oneCell">
    <xdr:from>
      <xdr:col>0</xdr:col>
      <xdr:colOff>0</xdr:colOff>
      <xdr:row>47</xdr:row>
      <xdr:rowOff>76200</xdr:rowOff>
    </xdr:from>
    <xdr:to>
      <xdr:col>4</xdr:col>
      <xdr:colOff>27940</xdr:colOff>
      <xdr:row>55</xdr:row>
      <xdr:rowOff>142875</xdr:rowOff>
    </xdr:to>
    <xdr:pic>
      <xdr:nvPicPr>
        <xdr:cNvPr id="26" name="Imagem 2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0" y="9191625"/>
          <a:ext cx="3495675" cy="1590675"/>
        </a:xfrm>
        <a:prstGeom prst="rect"/>
        <a:ln>
          <a:noFill/>
        </a:ln>
      </xdr:spPr>
    </xdr:pic>
    <xdr:clientData/>
  </xdr:twoCellAnchor>
  <xdr:twoCellAnchor editAs="oneCell">
    <xdr:from>
      <xdr:col>3</xdr:col>
      <xdr:colOff>381000</xdr:colOff>
      <xdr:row>47</xdr:row>
      <xdr:rowOff>85725</xdr:rowOff>
    </xdr:from>
    <xdr:to>
      <xdr:col>8</xdr:col>
      <xdr:colOff>133350</xdr:colOff>
      <xdr:row>55</xdr:row>
      <xdr:rowOff>150957</xdr:rowOff>
    </xdr:to>
    <xdr:pic>
      <xdr:nvPicPr>
        <xdr:cNvPr id="29" name="Imagem 2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981325" y="9201150"/>
          <a:ext cx="4086225" cy="1590675"/>
        </a:xfrm>
        <a:prstGeom prst="rect"/>
        <a:ln>
          <a:noFill/>
        </a:ln>
      </xdr:spPr>
    </xdr:pic>
    <xdr:clientData/>
  </xdr:twoCellAnchor>
  <xdr:twoCellAnchor editAs="oneCell">
    <xdr:from>
      <xdr:col>7</xdr:col>
      <xdr:colOff>438710</xdr:colOff>
      <xdr:row>47</xdr:row>
      <xdr:rowOff>81915</xdr:rowOff>
    </xdr:from>
    <xdr:to>
      <xdr:col>11</xdr:col>
      <xdr:colOff>0</xdr:colOff>
      <xdr:row>56</xdr:row>
      <xdr:rowOff>190500</xdr:rowOff>
    </xdr:to>
    <xdr:pic>
      <xdr:nvPicPr>
        <xdr:cNvPr id="31" name="Imagem 30"/>
        <xdr:cNvPicPr>
          <a:picLocks noChangeAspect="1"/>
        </xdr:cNvPicPr>
      </xdr:nvPicPr>
      <xdr:blipFill>
        <a:blip r:embed="rId4">
          <a:extLst>
            <a:ext uri="{28A0092B-C50C-407E-A947-70E740481C1C}">
              <a14:useLocalDpi xmlns:a14="http://schemas.microsoft.com/office/drawing/2010/main" val="0"/>
            </a:ext>
          </a:extLst>
        </a:blip>
        <a:srcRect l="9234" t="7714" r="3414"/>
        <a:stretch>
          <a:fillRect/>
        </a:stretch>
      </xdr:blipFill>
      <xdr:spPr bwMode="auto">
        <a:xfrm>
          <a:off x="6505575" y="9201150"/>
          <a:ext cx="3457575" cy="1819275"/>
        </a:xfrm>
        <a:prstGeom prst="rect"/>
        <a:ln>
          <a:noFill/>
        </a:ln>
        <a:extLst>
          <a:ext uri="{53640926-AAD7-44D8-BBD7-CCE9431645EC}">
            <a14:shadowObscured xmlns:a14="http://schemas.microsoft.com/office/drawing/2010/main"/>
          </a:ext>
        </a:extLst>
      </xdr:spPr>
    </xdr:pic>
    <xdr:clientData/>
  </xdr:twoCellAnchor>
  <xdr:twoCellAnchor editAs="oneCell">
    <xdr:from>
      <xdr:col>0</xdr:col>
      <xdr:colOff>0</xdr:colOff>
      <xdr:row>9</xdr:row>
      <xdr:rowOff>11206</xdr:rowOff>
    </xdr:from>
    <xdr:to>
      <xdr:col>3</xdr:col>
      <xdr:colOff>387761</xdr:colOff>
      <xdr:row>17</xdr:row>
      <xdr:rowOff>72166</xdr:rowOff>
    </xdr:to>
    <xdr:pic>
      <xdr:nvPicPr>
        <xdr:cNvPr id="6" name="Imagem 5"/>
        <xdr:cNvPicPr>
          <a:picLocks noChangeAspect="1"/>
        </xdr:cNvPicPr>
      </xdr:nvPicPr>
      <xdr:blipFill>
        <a:blip r:embed="rId5">
          <a:extLst>
            <a:ext uri="{28A0092B-C50C-407E-A947-70E740481C1C}">
              <a14:useLocalDpi xmlns:a14="http://schemas.microsoft.com/office/drawing/2010/main" val="0"/>
            </a:ext>
          </a:extLst>
        </a:blip>
        <a:srcRect l="10877"/>
        <a:stretch>
          <a:fillRect/>
        </a:stretch>
      </xdr:blipFill>
      <xdr:spPr>
        <a:xfrm>
          <a:off x="0" y="1781175"/>
          <a:ext cx="2990850" cy="1581150"/>
        </a:xfrm>
        <a:prstGeom prst="rect"/>
        <a:ln>
          <a:noFill/>
        </a:ln>
      </xdr:spPr>
    </xdr:pic>
    <xdr:clientData/>
  </xdr:twoCellAnchor>
  <xdr:twoCellAnchor editAs="oneCell">
    <xdr:from>
      <xdr:col>7</xdr:col>
      <xdr:colOff>53413</xdr:colOff>
      <xdr:row>8</xdr:row>
      <xdr:rowOff>156882</xdr:rowOff>
    </xdr:from>
    <xdr:to>
      <xdr:col>10</xdr:col>
      <xdr:colOff>901213</xdr:colOff>
      <xdr:row>17</xdr:row>
      <xdr:rowOff>52742</xdr:rowOff>
    </xdr:to>
    <xdr:pic>
      <xdr:nvPicPr>
        <xdr:cNvPr id="8" name="Imagem 7"/>
        <xdr:cNvPicPr>
          <a:picLocks noChangeAspect="1"/>
        </xdr:cNvPicPr>
      </xdr:nvPicPr>
      <xdr:blipFill>
        <a:blip r:embed="rId6">
          <a:extLst>
            <a:ext uri="{28A0092B-C50C-407E-A947-70E740481C1C}">
              <a14:useLocalDpi xmlns:a14="http://schemas.microsoft.com/office/drawing/2010/main" val="0"/>
            </a:ext>
          </a:extLst>
        </a:blip>
        <a:srcRect r="4069" b="14865"/>
        <a:stretch>
          <a:fillRect/>
        </a:stretch>
      </xdr:blipFill>
      <xdr:spPr bwMode="auto">
        <a:xfrm>
          <a:off x="6124575" y="1733550"/>
          <a:ext cx="3448050" cy="1609725"/>
        </a:xfrm>
        <a:prstGeom prst="rect"/>
        <a:ln>
          <a:noFill/>
        </a:ln>
        <a:extLst>
          <a:ext uri="{53640926-AAD7-44D8-BBD7-CCE9431645EC}">
            <a14:shadowObscured xmlns:a14="http://schemas.microsoft.com/office/drawing/2010/main"/>
          </a:ext>
        </a:extLst>
      </xdr:spPr>
    </xdr:pic>
    <xdr:clientData/>
  </xdr:twoCellAnchor>
  <xdr:twoCellAnchor editAs="oneCell">
    <xdr:from>
      <xdr:col>2</xdr:col>
      <xdr:colOff>560295</xdr:colOff>
      <xdr:row>9</xdr:row>
      <xdr:rowOff>0</xdr:rowOff>
    </xdr:from>
    <xdr:to>
      <xdr:col>5</xdr:col>
      <xdr:colOff>179295</xdr:colOff>
      <xdr:row>17</xdr:row>
      <xdr:rowOff>65401</xdr:rowOff>
    </xdr:to>
    <xdr:pic>
      <xdr:nvPicPr>
        <xdr:cNvPr id="13" name="Imagem 12"/>
        <xdr:cNvPicPr>
          <a:picLocks noChangeAspect="1"/>
        </xdr:cNvPicPr>
      </xdr:nvPicPr>
      <xdr:blipFill>
        <a:blip r:embed="rId7">
          <a:extLst>
            <a:ext uri="{28A0092B-C50C-407E-A947-70E740481C1C}">
              <a14:useLocalDpi xmlns:a14="http://schemas.microsoft.com/office/drawing/2010/main" val="0"/>
            </a:ext>
          </a:extLst>
        </a:blip>
        <a:srcRect b="16915"/>
        <a:stretch>
          <a:fillRect/>
        </a:stretch>
      </xdr:blipFill>
      <xdr:spPr bwMode="auto">
        <a:xfrm>
          <a:off x="2295525" y="1771650"/>
          <a:ext cx="2219325" cy="1590675"/>
        </a:xfrm>
        <a:prstGeom prst="rect"/>
        <a:ln>
          <a:noFill/>
        </a:ln>
        <a:extLst>
          <a:ext uri="{53640926-AAD7-44D8-BBD7-CCE9431645EC}">
            <a14:shadowObscured xmlns:a14="http://schemas.microsoft.com/office/drawing/2010/main"/>
          </a:ext>
        </a:extLst>
      </xdr:spPr>
    </xdr:pic>
    <xdr:clientData/>
  </xdr:twoCellAnchor>
  <xdr:twoCellAnchor editAs="oneCell">
    <xdr:from>
      <xdr:col>5</xdr:col>
      <xdr:colOff>65556</xdr:colOff>
      <xdr:row>8</xdr:row>
      <xdr:rowOff>98333</xdr:rowOff>
    </xdr:from>
    <xdr:to>
      <xdr:col>8</xdr:col>
      <xdr:colOff>47625</xdr:colOff>
      <xdr:row>17</xdr:row>
      <xdr:rowOff>66674</xdr:rowOff>
    </xdr:to>
    <xdr:pic>
      <xdr:nvPicPr>
        <xdr:cNvPr id="12" name="Imagem 11"/>
        <xdr:cNvPicPr>
          <a:picLocks noChangeAspect="1"/>
        </xdr:cNvPicPr>
      </xdr:nvPicPr>
      <xdr:blipFill>
        <a:blip r:embed="rId8">
          <a:extLst>
            <a:ext uri="{28A0092B-C50C-407E-A947-70E740481C1C}">
              <a14:useLocalDpi xmlns:a14="http://schemas.microsoft.com/office/drawing/2010/main" val="0"/>
            </a:ext>
          </a:extLst>
        </a:blip>
        <a:srcRect r="30895" b="14373"/>
        <a:stretch>
          <a:fillRect/>
        </a:stretch>
      </xdr:blipFill>
      <xdr:spPr>
        <a:xfrm>
          <a:off x="4400550" y="1676400"/>
          <a:ext cx="2581275" cy="1685925"/>
        </a:xfrm>
        <a:prstGeom prst="rect"/>
        <a:ln>
          <a:noFill/>
        </a:ln>
      </xdr:spPr>
    </xdr:pic>
    <xdr:clientData/>
  </xdr:twoCellAnchor>
  <xdr:twoCellAnchor editAs="oneCell">
    <xdr:from>
      <xdr:col>9</xdr:col>
      <xdr:colOff>57710</xdr:colOff>
      <xdr:row>2</xdr:row>
      <xdr:rowOff>63314</xdr:rowOff>
    </xdr:from>
    <xdr:to>
      <xdr:col>10</xdr:col>
      <xdr:colOff>602316</xdr:colOff>
      <xdr:row>7</xdr:row>
      <xdr:rowOff>16825</xdr:rowOff>
    </xdr:to>
    <xdr:pic>
      <xdr:nvPicPr>
        <xdr:cNvPr id="2" name="Imagem 1"/>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7858125" y="447675"/>
          <a:ext cx="1409700" cy="904875"/>
        </a:xfrm>
        <a:prstGeom prst="rect"/>
        <a:ln>
          <a:noFill/>
        </a:ln>
      </xdr:spPr>
    </xdr:pic>
    <xdr:clientData/>
  </xdr:twoCellAnchor>
  <xdr:twoCellAnchor>
    <xdr:from>
      <xdr:col>0</xdr:col>
      <xdr:colOff>0</xdr:colOff>
      <xdr:row>0</xdr:row>
      <xdr:rowOff>7282</xdr:rowOff>
    </xdr:from>
    <xdr:to>
      <xdr:col>11</xdr:col>
      <xdr:colOff>0</xdr:colOff>
      <xdr:row>1</xdr:row>
      <xdr:rowOff>104782</xdr:rowOff>
    </xdr:to>
    <xdr:sp macro="" textlink="">
      <xdr:nvSpPr>
        <xdr:cNvPr id="3" name="Onda 2"/>
        <xdr:cNvSpPr/>
      </xdr:nvSpPr>
      <xdr:spPr>
        <a:xfrm>
          <a:off x="0" y="9525"/>
          <a:ext cx="9963150" cy="285750"/>
        </a:xfrm>
        <a:prstGeom prst="wave"/>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pt-BR"/>
        </a:p>
      </xdr:txBody>
    </xdr:sp>
    <xdr:clientData/>
  </xdr:twoCellAnchor>
  <xdr:twoCellAnchor>
    <xdr:from>
      <xdr:col>0</xdr:col>
      <xdr:colOff>0</xdr:colOff>
      <xdr:row>0</xdr:row>
      <xdr:rowOff>1</xdr:rowOff>
    </xdr:from>
    <xdr:to>
      <xdr:col>11</xdr:col>
      <xdr:colOff>0</xdr:colOff>
      <xdr:row>0</xdr:row>
      <xdr:rowOff>114300</xdr:rowOff>
    </xdr:to>
    <xdr:sp macro="" textlink="">
      <xdr:nvSpPr>
        <xdr:cNvPr id="4" name="Retângulo 3"/>
        <xdr:cNvSpPr/>
      </xdr:nvSpPr>
      <xdr:spPr>
        <a:xfrm>
          <a:off x="0" y="0"/>
          <a:ext cx="9963150" cy="114300"/>
        </a:xfrm>
        <a:prstGeom prst="rect"/>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BR" sz="1100"/>
        </a:p>
      </xdr:txBody>
    </xdr:sp>
    <xdr:clientData/>
  </xdr:twoCellAnchor>
  <xdr:twoCellAnchor>
    <xdr:from>
      <xdr:col>0</xdr:col>
      <xdr:colOff>0</xdr:colOff>
      <xdr:row>16</xdr:row>
      <xdr:rowOff>155200</xdr:rowOff>
    </xdr:from>
    <xdr:to>
      <xdr:col>11</xdr:col>
      <xdr:colOff>0</xdr:colOff>
      <xdr:row>18</xdr:row>
      <xdr:rowOff>62200</xdr:rowOff>
    </xdr:to>
    <xdr:sp macro="" textlink="">
      <xdr:nvSpPr>
        <xdr:cNvPr id="14" name="Onda 13"/>
        <xdr:cNvSpPr/>
      </xdr:nvSpPr>
      <xdr:spPr>
        <a:xfrm>
          <a:off x="0" y="3257550"/>
          <a:ext cx="9963150" cy="295275"/>
        </a:xfrm>
        <a:prstGeom prst="wave"/>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pt-BR"/>
        </a:p>
      </xdr:txBody>
    </xdr:sp>
    <xdr:clientData/>
  </xdr:twoCellAnchor>
  <xdr:twoCellAnchor>
    <xdr:from>
      <xdr:col>0</xdr:col>
      <xdr:colOff>0</xdr:colOff>
      <xdr:row>7</xdr:row>
      <xdr:rowOff>182094</xdr:rowOff>
    </xdr:from>
    <xdr:to>
      <xdr:col>11</xdr:col>
      <xdr:colOff>0</xdr:colOff>
      <xdr:row>9</xdr:row>
      <xdr:rowOff>89094</xdr:rowOff>
    </xdr:to>
    <xdr:sp macro="" textlink="">
      <xdr:nvSpPr>
        <xdr:cNvPr id="5" name="Onda 4"/>
        <xdr:cNvSpPr/>
      </xdr:nvSpPr>
      <xdr:spPr>
        <a:xfrm>
          <a:off x="0" y="1514475"/>
          <a:ext cx="9963150" cy="342900"/>
        </a:xfrm>
        <a:prstGeom prst="wave"/>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pt-BR"/>
        </a:p>
      </xdr:txBody>
    </xdr:sp>
    <xdr:clientData/>
  </xdr:twoCellAnchor>
  <xdr:twoCellAnchor>
    <xdr:from>
      <xdr:col>0</xdr:col>
      <xdr:colOff>0</xdr:colOff>
      <xdr:row>55</xdr:row>
      <xdr:rowOff>93000</xdr:rowOff>
    </xdr:from>
    <xdr:to>
      <xdr:col>11</xdr:col>
      <xdr:colOff>0</xdr:colOff>
      <xdr:row>57</xdr:row>
      <xdr:rowOff>0</xdr:rowOff>
    </xdr:to>
    <xdr:sp macro="" textlink="">
      <xdr:nvSpPr>
        <xdr:cNvPr id="23" name="Onda 22"/>
        <xdr:cNvSpPr/>
      </xdr:nvSpPr>
      <xdr:spPr>
        <a:xfrm>
          <a:off x="0" y="10734675"/>
          <a:ext cx="9963150" cy="295275"/>
        </a:xfrm>
        <a:prstGeom prst="wave"/>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pt-BR"/>
        </a:p>
      </xdr:txBody>
    </xdr:sp>
    <xdr:clientData/>
  </xdr:twoCellAnchor>
  <xdr:twoCellAnchor>
    <xdr:from>
      <xdr:col>0</xdr:col>
      <xdr:colOff>0</xdr:colOff>
      <xdr:row>56</xdr:row>
      <xdr:rowOff>76201</xdr:rowOff>
    </xdr:from>
    <xdr:to>
      <xdr:col>11</xdr:col>
      <xdr:colOff>0</xdr:colOff>
      <xdr:row>57</xdr:row>
      <xdr:rowOff>0</xdr:rowOff>
    </xdr:to>
    <xdr:sp macro="" textlink="">
      <xdr:nvSpPr>
        <xdr:cNvPr id="27" name="Retângulo 26"/>
        <xdr:cNvSpPr/>
      </xdr:nvSpPr>
      <xdr:spPr>
        <a:xfrm>
          <a:off x="0" y="10906125"/>
          <a:ext cx="9963150" cy="123825"/>
        </a:xfrm>
        <a:prstGeom prst="rect"/>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BR" sz="1100"/>
        </a:p>
      </xdr:txBody>
    </xdr:sp>
    <xdr:clientData/>
  </xdr:twoCellAnchor>
  <xdr:twoCellAnchor>
    <xdr:from>
      <xdr:col>0</xdr:col>
      <xdr:colOff>0</xdr:colOff>
      <xdr:row>46</xdr:row>
      <xdr:rowOff>57149</xdr:rowOff>
    </xdr:from>
    <xdr:to>
      <xdr:col>11</xdr:col>
      <xdr:colOff>0</xdr:colOff>
      <xdr:row>47</xdr:row>
      <xdr:rowOff>154649</xdr:rowOff>
    </xdr:to>
    <xdr:sp macro="" textlink="">
      <xdr:nvSpPr>
        <xdr:cNvPr id="24" name="Onda 23"/>
        <xdr:cNvSpPr/>
      </xdr:nvSpPr>
      <xdr:spPr>
        <a:xfrm>
          <a:off x="0" y="8982075"/>
          <a:ext cx="9963150" cy="285750"/>
        </a:xfrm>
        <a:prstGeom prst="wave"/>
        <a:solidFill>
          <a:srgbClr val="ED7D3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pt-BR"/>
        </a:p>
      </xdr:txBody>
    </xdr:sp>
    <xdr:clientData/>
  </xdr:twoCellAnchor>
  <xdr:twoCellAnchor editAs="oneCell">
    <xdr:from>
      <xdr:col>0</xdr:col>
      <xdr:colOff>281828</xdr:colOff>
      <xdr:row>1</xdr:row>
      <xdr:rowOff>133350</xdr:rowOff>
    </xdr:from>
    <xdr:to>
      <xdr:col>2</xdr:col>
      <xdr:colOff>119903</xdr:colOff>
      <xdr:row>6</xdr:row>
      <xdr:rowOff>175856</xdr:rowOff>
    </xdr:to>
    <xdr:pic>
      <xdr:nvPicPr>
        <xdr:cNvPr id="35" name="Imagem 34"/>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85750" y="323850"/>
          <a:ext cx="1571625" cy="990600"/>
        </a:xfrm>
        <a:prstGeom prst="rect"/>
        <a:ln>
          <a:noFill/>
        </a:ln>
      </xdr:spPr>
    </xdr:pic>
    <xdr:clientData/>
  </xdr:twoCellAnchor>
  <xdr:twoCellAnchor>
    <xdr:from>
      <xdr:col>0</xdr:col>
      <xdr:colOff>0</xdr:colOff>
      <xdr:row>36</xdr:row>
      <xdr:rowOff>45544</xdr:rowOff>
    </xdr:from>
    <xdr:to>
      <xdr:col>11</xdr:col>
      <xdr:colOff>0</xdr:colOff>
      <xdr:row>46</xdr:row>
      <xdr:rowOff>28575</xdr:rowOff>
    </xdr:to>
    <xdr:grpSp>
      <xdr:nvGrpSpPr>
        <xdr:cNvPr id="40" name="Agrupar 39"/>
        <xdr:cNvGrpSpPr>
          <a:grpSpLocks/>
        </xdr:cNvGrpSpPr>
      </xdr:nvGrpSpPr>
      <xdr:grpSpPr>
        <a:xfrm>
          <a:off x="0" y="6962775"/>
          <a:ext cx="9963150" cy="1990725"/>
          <a:chOff x="0" y="6271534"/>
          <a:chExt cx="6958853" cy="1992806"/>
        </a:xfrm>
      </xdr:grpSpPr>
      <xdr:sp macro="" textlink="">
        <xdr:nvSpPr>
          <xdr:cNvPr id="21" name="Retângulo 20"/>
          <xdr:cNvSpPr/>
        </xdr:nvSpPr>
        <xdr:spPr>
          <a:xfrm>
            <a:off x="0" y="6453876"/>
            <a:ext cx="4749417" cy="1810464"/>
          </a:xfrm>
          <a:prstGeom prst="rect"/>
          <a:solidFill>
            <a:srgbClr val="262626">
              <a:alpha val="58000"/>
            </a:srgb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pt-BR" sz="1100">
              <a:solidFill>
                <a:schemeClr val="lt1"/>
              </a:solidFill>
              <a:latin typeface="+mn-lt"/>
              <a:ea typeface="+mn-ea"/>
              <a:cs typeface="+mn-cs"/>
            </a:endParaRPr>
          </a:p>
        </xdr:txBody>
      </xdr:sp>
      <xdr:sp macro="" textlink="">
        <xdr:nvSpPr>
          <xdr:cNvPr id="18" name="Paralelogramo 17" descr="forma colorida retangular"/>
          <xdr:cNvSpPr/>
        </xdr:nvSpPr>
        <xdr:spPr>
          <a:xfrm>
            <a:off x="4340585" y="6872863"/>
            <a:ext cx="2586954" cy="927651"/>
          </a:xfrm>
          <a:prstGeom prst="parallelogram"/>
          <a:solidFill>
            <a:srgbClr val="ED7D31">
              <a:alpha val="74000"/>
            </a:srgbClr>
          </a:solidFill>
          <a:ln>
            <a:noFill/>
          </a:ln>
        </xdr:spPr>
        <xdr:style>
          <a:lnRef idx="0">
            <a:srgbClr val="000000"/>
          </a:lnRef>
          <a:fillRef idx="0">
            <a:srgbClr val="000000"/>
          </a:fillRef>
          <a:effectRef idx="0">
            <a:srgbClr val="000000"/>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15000"/>
              </a:lnSpc>
              <a:spcAft>
                <a:spcPts val="1000"/>
              </a:spcAft>
            </a:pPr>
            <a:r>
              <a:rPr lang="pt-BR" sz="1100">
                <a:effectLst/>
                <a:ea typeface="Calibri" panose="020F0502020204030204" pitchFamily="34" charset="0"/>
                <a:cs typeface="Times New Roman" panose="02020603050405020304" pitchFamily="18" charset="0"/>
              </a:rPr>
              <a:t> </a:t>
            </a:r>
          </a:p>
        </xdr:txBody>
      </xdr:sp>
      <xdr:sp macro="" textlink="">
        <xdr:nvSpPr>
          <xdr:cNvPr id="17" name="Retângulo 16"/>
          <xdr:cNvSpPr/>
        </xdr:nvSpPr>
        <xdr:spPr>
          <a:xfrm>
            <a:off x="0" y="6620773"/>
            <a:ext cx="4528474" cy="1613675"/>
          </a:xfrm>
          <a:prstGeom prst="rect"/>
          <a:no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indent="0" algn="ctr" defTabSz="914400" eaLnBrk="1" fontAlgn="auto" latinLnBrk="0" hangingPunct="1">
              <a:lnSpc>
                <a:spcPct val="115000"/>
              </a:lnSpc>
              <a:spcBef>
                <a:spcPts val="0"/>
              </a:spcBef>
              <a:spcAft>
                <a:spcPts val="1000"/>
              </a:spcAft>
              <a:buClrTx/>
              <a:buSzTx/>
              <a:buFontTx/>
              <a:buNone/>
              <a:tabLst/>
              <a:defRPr/>
            </a:pPr>
            <a:r>
              <a:rPr lang="pt-BR" sz="1100" b="0" baseline="0">
                <a:solidFill>
                  <a:schemeClr val="lt1"/>
                </a:solidFill>
                <a:effectLst/>
                <a:latin typeface="Arial Black" panose="020B0A04020102020204" pitchFamily="34" charset="0"/>
                <a:ea typeface="+mn-ea"/>
                <a:cs typeface="+mn-cs"/>
              </a:rPr>
              <a:t>SISTEMA DE CUSTOS E ORÇAMENTOS REFERENCIAIS DE MINAS GERAIS</a:t>
            </a:r>
            <a:endParaRPr lang="pt-BR" sz="1100">
              <a:effectLst/>
              <a:latin typeface="Arial Black" panose="020B0A04020102020204" pitchFamily="34" charset="0"/>
            </a:endParaRPr>
          </a:p>
          <a:p>
            <a:pPr algn="ctr">
              <a:lnSpc>
                <a:spcPct val="115000"/>
              </a:lnSpc>
              <a:spcAft>
                <a:spcPts val="1000"/>
              </a:spcAft>
            </a:pPr>
            <a:r>
              <a:rPr lang="pt-BR" sz="4000" spc="1000">
                <a:effectLst/>
                <a:latin typeface="Stencil" panose="040409050D0802020404" pitchFamily="82" charset="0"/>
                <a:ea typeface="Calibri" panose="020F0502020204030204" pitchFamily="34" charset="0"/>
                <a:cs typeface="Times New Roman" panose="02020603050405020304" pitchFamily="18" charset="0"/>
              </a:rPr>
              <a:t>SICOR-MG</a:t>
            </a:r>
            <a:endParaRPr lang="pt-BR" sz="1100">
              <a:effectLst/>
              <a:ea typeface="Calibri" panose="020F0502020204030204" pitchFamily="34" charset="0"/>
              <a:cs typeface="Times New Roman" panose="02020603050405020304" pitchFamily="18" charset="0"/>
            </a:endParaRPr>
          </a:p>
        </xdr:txBody>
      </xdr:sp>
      <xdr:sp macro="" textlink="">
        <xdr:nvSpPr>
          <xdr:cNvPr id="32" name="Retângulo 31"/>
          <xdr:cNvSpPr/>
        </xdr:nvSpPr>
        <xdr:spPr>
          <a:xfrm>
            <a:off x="4425831" y="6873860"/>
            <a:ext cx="2414722" cy="924164"/>
          </a:xfrm>
          <a:prstGeom prst="rect"/>
          <a:no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15000"/>
              </a:lnSpc>
              <a:spcAft>
                <a:spcPts val="1000"/>
              </a:spcAft>
            </a:pPr>
            <a:r>
              <a:rPr lang="pt-BR" sz="1300">
                <a:effectLst/>
                <a:latin typeface="Arial Black" panose="020B0A04020102020204" pitchFamily="34" charset="0"/>
                <a:ea typeface="Calibri" panose="020F0502020204030204" pitchFamily="34" charset="0"/>
                <a:cs typeface="Times New Roman" panose="02020603050405020304" pitchFamily="18" charset="0"/>
              </a:rPr>
              <a:t>VIGÊNCIA: 30/04/2026</a:t>
            </a:r>
            <a:endParaRPr lang="pt-BR" sz="1300">
              <a:effectLst/>
              <a:ea typeface="Calibri" panose="020F0502020204030204" pitchFamily="34" charset="0"/>
              <a:cs typeface="Times New Roman" panose="02020603050405020304" pitchFamily="18" charset="0"/>
            </a:endParaRPr>
          </a:p>
        </xdr:txBody>
      </xdr:sp>
      <xdr:sp macro="" textlink="">
        <xdr:nvSpPr>
          <xdr:cNvPr id="37" name="Retângulo 36"/>
          <xdr:cNvSpPr/>
        </xdr:nvSpPr>
        <xdr:spPr>
          <a:xfrm>
            <a:off x="0" y="6271534"/>
            <a:ext cx="6958853" cy="457349"/>
          </a:xfrm>
          <a:prstGeom prst="rect"/>
          <a:solidFill>
            <a:srgbClr val="333F50">
              <a:alpha val="74000"/>
            </a:srgb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15000"/>
              </a:lnSpc>
              <a:spcAft>
                <a:spcPts val="1000"/>
              </a:spcAft>
            </a:pPr>
            <a:r>
              <a:rPr lang="pt-BR" sz="1500">
                <a:effectLst/>
                <a:latin typeface="Arial Black" panose="020B0A04020102020204" pitchFamily="34" charset="0"/>
                <a:ea typeface="Calibri" panose="020F0502020204030204" pitchFamily="34" charset="0"/>
                <a:cs typeface="Times New Roman" panose="02020603050405020304" pitchFamily="18" charset="0"/>
              </a:rPr>
              <a:t>SEINFRA-MG</a:t>
            </a:r>
            <a:r>
              <a:rPr lang="pt-BR" sz="1500" baseline="0">
                <a:effectLst/>
                <a:latin typeface="Arial Black" panose="020B0A04020102020204" pitchFamily="34" charset="0"/>
                <a:ea typeface="Calibri" panose="020F0502020204030204" pitchFamily="34" charset="0"/>
                <a:cs typeface="Times New Roman" panose="02020603050405020304" pitchFamily="18" charset="0"/>
              </a:rPr>
              <a:t> / DER-MG</a:t>
            </a:r>
            <a:endParaRPr lang="pt-BR" sz="1500">
              <a:effectLst/>
              <a:ea typeface="Calibri" panose="020F0502020204030204" pitchFamily="34"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47625</xdr:colOff>
      <xdr:row>8</xdr:row>
      <xdr:rowOff>97822</xdr:rowOff>
    </xdr:from>
    <xdr:to>
      <xdr:col>6</xdr:col>
      <xdr:colOff>485775</xdr:colOff>
      <xdr:row>29</xdr:row>
      <xdr:rowOff>84201</xdr:rowOff>
    </xdr:to>
    <xdr:pic>
      <xdr:nvPicPr>
        <xdr:cNvPr id="2" name="Imagem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43025" y="1543050"/>
          <a:ext cx="5114925" cy="3790950"/>
        </a:xfrm>
        <a:prstGeom prst="rect"/>
        <a:ln>
          <a:noFill/>
        </a:ln>
      </xdr:spPr>
    </xdr:pic>
    <xdr:clientData/>
  </xdr:twoCellAnchor>
  <xdr:twoCellAnchor>
    <xdr:from>
      <xdr:col>0</xdr:col>
      <xdr:colOff>657224</xdr:colOff>
      <xdr:row>27</xdr:row>
      <xdr:rowOff>123825</xdr:rowOff>
    </xdr:from>
    <xdr:to>
      <xdr:col>7</xdr:col>
      <xdr:colOff>228600</xdr:colOff>
      <xdr:row>35</xdr:row>
      <xdr:rowOff>9525</xdr:rowOff>
    </xdr:to>
    <xdr:sp macro="" textlink="">
      <xdr:nvSpPr>
        <xdr:cNvPr id="3" name="CaixaDeTexto 2"/>
        <xdr:cNvSpPr txBox="1"/>
      </xdr:nvSpPr>
      <xdr:spPr>
        <a:xfrm>
          <a:off x="657225" y="5010150"/>
          <a:ext cx="6410325" cy="1333500"/>
        </a:xfrm>
        <a:prstGeom prst="rect"/>
        <a:solidFill>
          <a:srgbClr val="FFFFFF"/>
        </a:solidFill>
        <a:ln w="25400" cmpd="sng">
          <a:solidFill>
            <a:schemeClr val="tx1"/>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l"/>
          <a:r>
            <a:rPr lang="pt-BR" sz="1200" baseline="0">
              <a:latin typeface="Eras Medium ITC" panose="020B0602030504020804" pitchFamily="34" charset="0"/>
            </a:rPr>
            <a:t>"Havendo divergências entre quaisquer dados informados no arquivo PDF disponibilizado para download e nos arquivos fonte armazenados na sede da SEINFRA, serão considerados válidos estes últimos, para efeito de referência."</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xdr:from>
      <xdr:col>1</xdr:col>
      <xdr:colOff>314326</xdr:colOff>
      <xdr:row>44</xdr:row>
      <xdr:rowOff>142875</xdr:rowOff>
    </xdr:from>
    <xdr:to>
      <xdr:col>5</xdr:col>
      <xdr:colOff>400051</xdr:colOff>
      <xdr:row>47</xdr:row>
      <xdr:rowOff>9525</xdr:rowOff>
    </xdr:to>
    <xdr:sp macro="" textlink="">
      <xdr:nvSpPr>
        <xdr:cNvPr id="2" name="CaixaDeTexto 1">
          <a:hlinkClick r:id="rId1"/>
        </xdr:cNvPr>
        <xdr:cNvSpPr txBox="1"/>
      </xdr:nvSpPr>
      <xdr:spPr>
        <a:xfrm>
          <a:off x="971550" y="8172450"/>
          <a:ext cx="6572250" cy="352425"/>
        </a:xfrm>
        <a:prstGeom prst="rect"/>
        <a:solidFill>
          <a:srgbClr val="FFFFFF"/>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pt-BR" sz="800"/>
            <a:t>https://www.caixa.gov.br/Downloads/sinapi-metodologia/Livro_SINAPI_Calculos_Parametros.pdf</a:t>
          </a: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9525</xdr:rowOff>
    </xdr:from>
    <xdr:to>
      <xdr:col>8</xdr:col>
      <xdr:colOff>904875</xdr:colOff>
      <xdr:row>1</xdr:row>
      <xdr:rowOff>9525</xdr:rowOff>
    </xdr:to>
    <xdr:pic>
      <xdr:nvPicPr>
        <xdr:cNvPr id="1" name="Picture 1"/>
        <xdr:cNvPicPr>
          <a:picLocks noChangeAspect="1"/>
        </xdr:cNvPicPr>
      </xdr:nvPicPr>
      <xdr:blipFill>
        <a:blip r:embed="rId1"/>
        <a:stretch>
          <a:fillRect/>
        </a:stretch>
      </xdr:blipFill>
      <xdr:spPr>
        <a:xfrm>
          <a:off x="0" y="9525"/>
          <a:ext cx="6153150" cy="866775"/>
        </a:xfrm>
        <a:prstGeom prst="rect"/>
        <a:ln w="9525" cmpd="sng">
          <a:noFill/>
        </a:ln>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1.vm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vmlDrawing" Target="../drawings/vmlDrawing2.vml" /><Relationship Id="rId3"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3.vml" /><Relationship Id="rId2"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3.xml" /><Relationship Id="rId2" Type="http://schemas.openxmlformats.org/officeDocument/2006/relationships/vmlDrawing" Target="../drawings/vmlDrawing4.vml" /><Relationship Id="rId3"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5.vml" /><Relationship Id="rId2"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vmlDrawing" Target="../drawings/vmlDrawing6.vml" /><Relationship Id="rId2"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vmlDrawing" Target="../drawings/vmlDrawing7.vml" /><Relationship Id="rId2" Type="http://schemas.openxmlformats.org/officeDocument/2006/relationships/printerSettings" Target="../printerSettings/printerSettings8.bin" /></Relationships>
</file>

<file path=xl/worksheets/_rels/sheet9.xml.rels><?xml version="1.0" encoding="UTF-8" standalone="yes"?><Relationships xmlns="http://schemas.openxmlformats.org/package/2006/relationships"><Relationship Id="rId1" Type="http://schemas.openxmlformats.org/officeDocument/2006/relationships/vmlDrawing" Target="../drawings/vmlDrawing8.vml" /><Relationship Id="rId2" Type="http://schemas.openxmlformats.org/officeDocument/2006/relationships/printerSettings" Target="../printerSettings/printerSettings9.bin" /></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showGridLines="0" tabSelected="1" zoomScaleSheetLayoutView="100" zoomScalePageLayoutView="115" workbookViewId="0" topLeftCell="A1"/>
  </sheetViews>
  <sheetFormatPr defaultColWidth="0" defaultRowHeight="15" zeroHeight="1"/>
  <cols>
    <col min="1" max="10" width="9.1" customWidth="1"/>
    <col min="11" max="11" width="13.6" customWidth="1"/>
    <col min="12" max="16384" width="9.1" hidden="1" customWidth="1"/>
  </cols>
  <sheetData>
    <row r="1" spans="1:11" ht="15">
      <c r="A1" s="3"/>
      <c r="B1" s="4"/>
      <c r="C1" s="4"/>
      <c r="D1" s="4"/>
      <c r="E1" s="4"/>
      <c r="F1" s="4"/>
      <c r="G1" s="4"/>
      <c r="H1" s="4"/>
      <c r="I1" s="4"/>
      <c r="J1" s="4"/>
      <c r="K1" s="5"/>
    </row>
    <row r="2" spans="1:11" ht="15">
      <c r="A2" s="6"/>
      <c r="B2" s="2"/>
      <c r="C2" s="2"/>
      <c r="D2" s="2"/>
      <c r="E2" s="2"/>
      <c r="F2" s="2"/>
      <c r="G2" s="2"/>
      <c r="H2" s="2"/>
      <c r="I2" s="2"/>
      <c r="J2" s="2"/>
      <c r="K2" s="7"/>
    </row>
    <row r="3" spans="1:11" ht="15">
      <c r="A3" s="6"/>
      <c r="B3" s="2"/>
      <c r="C3" s="2"/>
      <c r="D3" s="2"/>
      <c r="E3" s="2"/>
      <c r="F3" s="2"/>
      <c r="G3" s="2"/>
      <c r="H3" s="2"/>
      <c r="I3" s="2"/>
      <c r="J3" s="2"/>
      <c r="K3" s="7"/>
    </row>
    <row r="4" spans="1:11" ht="15">
      <c r="A4" s="6"/>
      <c r="B4" s="2"/>
      <c r="C4" s="2"/>
      <c r="D4" s="2"/>
      <c r="E4" s="2"/>
      <c r="F4" s="2"/>
      <c r="G4" s="2"/>
      <c r="H4" s="2"/>
      <c r="I4" s="2"/>
      <c r="J4" s="2"/>
      <c r="K4" s="7"/>
    </row>
    <row r="5" spans="1:11" ht="15">
      <c r="A5" s="6"/>
      <c r="B5" s="2"/>
      <c r="C5" s="2"/>
      <c r="D5" s="2"/>
      <c r="E5" s="2"/>
      <c r="F5" s="2"/>
      <c r="G5" s="2"/>
      <c r="H5" s="2"/>
      <c r="I5" s="2"/>
      <c r="J5" s="2"/>
      <c r="K5" s="7"/>
    </row>
    <row r="6" spans="1:11" ht="15">
      <c r="A6" s="6"/>
      <c r="B6" s="2"/>
      <c r="C6" s="2"/>
      <c r="D6" s="2"/>
      <c r="E6" s="2"/>
      <c r="F6" s="2"/>
      <c r="G6" s="2"/>
      <c r="H6" s="2"/>
      <c r="I6" s="2"/>
      <c r="J6" s="2"/>
      <c r="K6" s="7"/>
    </row>
    <row r="7" spans="1:11" ht="15">
      <c r="A7" s="6"/>
      <c r="B7" s="2"/>
      <c r="C7" s="2"/>
      <c r="D7" s="2"/>
      <c r="E7" s="2"/>
      <c r="F7" s="2"/>
      <c r="G7" s="2"/>
      <c r="H7" s="2"/>
      <c r="I7" s="2"/>
      <c r="J7" s="2"/>
      <c r="K7" s="7"/>
    </row>
    <row r="8" spans="1:11" ht="19.5" customHeight="1">
      <c r="A8" s="6"/>
      <c r="B8" s="2"/>
      <c r="C8" s="2"/>
      <c r="D8" s="2"/>
      <c r="E8" s="2"/>
      <c r="F8" s="2"/>
      <c r="G8" s="2"/>
      <c r="H8" s="2"/>
      <c r="I8" s="2"/>
      <c r="J8" s="2"/>
      <c r="K8" s="7"/>
    </row>
    <row r="9" spans="1:11" ht="15">
      <c r="A9" s="6"/>
      <c r="B9" s="2"/>
      <c r="C9" s="2"/>
      <c r="D9" s="2"/>
      <c r="E9" s="2"/>
      <c r="F9" s="2"/>
      <c r="G9" s="2"/>
      <c r="H9" s="2"/>
      <c r="I9" s="2"/>
      <c r="J9" s="2"/>
      <c r="K9" s="7"/>
    </row>
    <row r="10" spans="1:11" ht="15">
      <c r="A10" s="8"/>
      <c r="B10" s="1"/>
      <c r="C10" s="1"/>
      <c r="D10" s="1"/>
      <c r="E10" s="1"/>
      <c r="F10" s="1"/>
      <c r="G10" s="1"/>
      <c r="H10" s="1"/>
      <c r="I10" s="1"/>
      <c r="J10" s="1"/>
      <c r="K10" s="9"/>
    </row>
    <row r="11" spans="1:11" ht="15">
      <c r="A11" s="8"/>
      <c r="B11" s="1"/>
      <c r="C11" s="1"/>
      <c r="D11" s="1"/>
      <c r="E11" s="1"/>
      <c r="F11" s="1"/>
      <c r="G11" s="1"/>
      <c r="H11" s="1"/>
      <c r="I11" s="1"/>
      <c r="J11" s="1"/>
      <c r="K11" s="9"/>
    </row>
    <row r="12" spans="1:11" ht="15">
      <c r="A12" s="8"/>
      <c r="B12" s="1"/>
      <c r="C12" s="1"/>
      <c r="D12" s="1"/>
      <c r="E12" s="1"/>
      <c r="F12" s="1"/>
      <c r="G12" s="1"/>
      <c r="H12" s="1"/>
      <c r="I12" s="1"/>
      <c r="J12" s="1"/>
      <c r="K12" s="9"/>
    </row>
    <row r="13" spans="1:11" ht="15">
      <c r="A13" s="8"/>
      <c r="B13" s="1"/>
      <c r="C13" s="1"/>
      <c r="D13" s="1"/>
      <c r="E13" s="1"/>
      <c r="F13" s="1"/>
      <c r="G13" s="1"/>
      <c r="H13" s="1"/>
      <c r="I13" s="1"/>
      <c r="J13" s="1"/>
      <c r="K13" s="9"/>
    </row>
    <row r="14" spans="1:11" ht="15">
      <c r="A14" s="8"/>
      <c r="B14" s="1"/>
      <c r="C14" s="1"/>
      <c r="D14" s="1"/>
      <c r="E14" s="1"/>
      <c r="F14" s="1"/>
      <c r="G14" s="1"/>
      <c r="H14" s="1"/>
      <c r="I14" s="1"/>
      <c r="J14" s="1"/>
      <c r="K14" s="9"/>
    </row>
    <row r="15" spans="1:11" ht="15">
      <c r="A15" s="8"/>
      <c r="B15" s="1"/>
      <c r="C15" s="1"/>
      <c r="D15" s="1"/>
      <c r="E15" s="1"/>
      <c r="F15" s="1"/>
      <c r="G15" s="1"/>
      <c r="H15" s="1"/>
      <c r="I15" s="1"/>
      <c r="J15" s="1"/>
      <c r="K15" s="9"/>
    </row>
    <row r="16" spans="1:11" ht="15">
      <c r="A16" s="8"/>
      <c r="B16" s="1"/>
      <c r="C16" s="1"/>
      <c r="D16" s="1"/>
      <c r="E16" s="1"/>
      <c r="F16" s="1"/>
      <c r="G16" s="1"/>
      <c r="H16" s="1"/>
      <c r="I16" s="1"/>
      <c r="J16" s="1"/>
      <c r="K16" s="9"/>
    </row>
    <row r="17" spans="1:11" ht="15">
      <c r="A17" s="8"/>
      <c r="B17" s="1"/>
      <c r="C17" s="1"/>
      <c r="D17" s="1"/>
      <c r="E17" s="1"/>
      <c r="F17" s="1"/>
      <c r="G17" s="1"/>
      <c r="H17" s="1"/>
      <c r="I17" s="1"/>
      <c r="J17" s="1"/>
      <c r="K17" s="9"/>
    </row>
    <row r="18" spans="1:11" ht="15">
      <c r="A18" s="8"/>
      <c r="B18" s="1"/>
      <c r="C18" s="1"/>
      <c r="D18" s="1"/>
      <c r="E18" s="1"/>
      <c r="F18" s="1"/>
      <c r="G18" s="1"/>
      <c r="H18" s="1"/>
      <c r="I18" s="1"/>
      <c r="J18" s="1"/>
      <c r="K18" s="9"/>
    </row>
    <row r="19" spans="1:11" ht="15">
      <c r="A19" s="8"/>
      <c r="B19" s="1"/>
      <c r="C19" s="1"/>
      <c r="D19" s="1"/>
      <c r="E19" s="1"/>
      <c r="F19" s="1"/>
      <c r="G19" s="1"/>
      <c r="H19" s="1"/>
      <c r="I19" s="1"/>
      <c r="J19" s="1"/>
      <c r="K19" s="9"/>
    </row>
    <row r="20" spans="1:11" ht="15">
      <c r="A20" s="8"/>
      <c r="B20" s="1"/>
      <c r="C20" s="1"/>
      <c r="D20" s="1"/>
      <c r="E20" s="1"/>
      <c r="F20" s="1"/>
      <c r="G20" s="1"/>
      <c r="H20" s="1"/>
      <c r="I20" s="1"/>
      <c r="J20" s="1"/>
      <c r="K20" s="9"/>
    </row>
    <row r="21" spans="1:11" ht="15">
      <c r="A21" s="8"/>
      <c r="B21" s="1"/>
      <c r="C21" s="1"/>
      <c r="D21" s="1"/>
      <c r="E21" s="1"/>
      <c r="F21" s="1"/>
      <c r="G21" s="1"/>
      <c r="H21" s="1"/>
      <c r="I21" s="1"/>
      <c r="J21" s="1"/>
      <c r="K21" s="9"/>
    </row>
    <row r="22" spans="1:11" ht="15">
      <c r="A22" s="8"/>
      <c r="B22" s="1"/>
      <c r="C22" s="1"/>
      <c r="D22" s="1"/>
      <c r="E22" s="1"/>
      <c r="F22" s="1"/>
      <c r="G22" s="1"/>
      <c r="H22" s="1"/>
      <c r="I22" s="1"/>
      <c r="J22" s="1"/>
      <c r="K22" s="9"/>
    </row>
    <row r="23" spans="1:11" ht="15">
      <c r="A23" s="8"/>
      <c r="B23" s="1"/>
      <c r="C23" s="1"/>
      <c r="D23" s="1"/>
      <c r="E23" s="1"/>
      <c r="F23" s="1"/>
      <c r="G23" s="1"/>
      <c r="H23" s="1"/>
      <c r="I23" s="1"/>
      <c r="J23" s="1"/>
      <c r="K23" s="9"/>
    </row>
    <row r="24" spans="1:11" ht="15">
      <c r="A24" s="8"/>
      <c r="B24" s="1"/>
      <c r="C24" s="1"/>
      <c r="D24" s="1"/>
      <c r="E24" s="1"/>
      <c r="F24" s="1"/>
      <c r="G24" s="1"/>
      <c r="H24" s="1"/>
      <c r="I24" s="1"/>
      <c r="J24" s="1"/>
      <c r="K24" s="9"/>
    </row>
    <row r="25" spans="1:11" ht="15">
      <c r="A25" s="8"/>
      <c r="B25" s="1"/>
      <c r="C25" s="1"/>
      <c r="D25" s="1"/>
      <c r="E25" s="1"/>
      <c r="F25" s="1"/>
      <c r="G25" s="1"/>
      <c r="H25" s="1"/>
      <c r="I25" s="1"/>
      <c r="J25" s="1"/>
      <c r="K25" s="9"/>
    </row>
    <row r="26" spans="1:11" ht="15">
      <c r="A26" s="8"/>
      <c r="B26" s="1"/>
      <c r="C26" s="1"/>
      <c r="D26" s="1"/>
      <c r="E26" s="1"/>
      <c r="F26" s="1"/>
      <c r="G26" s="1"/>
      <c r="H26" s="1"/>
      <c r="I26" s="1"/>
      <c r="J26" s="1"/>
      <c r="K26" s="9"/>
    </row>
    <row r="27" spans="1:11" ht="15">
      <c r="A27" s="8"/>
      <c r="B27" s="1"/>
      <c r="C27" s="1"/>
      <c r="D27" s="1"/>
      <c r="E27" s="1"/>
      <c r="F27" s="1"/>
      <c r="G27" s="1"/>
      <c r="H27" s="1"/>
      <c r="I27" s="1"/>
      <c r="J27" s="1"/>
      <c r="K27" s="9"/>
    </row>
    <row r="28" spans="1:11" ht="15">
      <c r="A28" s="8"/>
      <c r="B28" s="1"/>
      <c r="C28" s="1"/>
      <c r="D28" s="1"/>
      <c r="E28" s="1"/>
      <c r="F28" s="1"/>
      <c r="G28" s="1"/>
      <c r="H28" s="1"/>
      <c r="I28" s="1"/>
      <c r="J28" s="1"/>
      <c r="K28" s="9"/>
    </row>
    <row r="29" spans="1:11" ht="15">
      <c r="A29" s="8"/>
      <c r="B29" s="1"/>
      <c r="C29" s="1"/>
      <c r="D29" s="1"/>
      <c r="E29" s="1"/>
      <c r="F29" s="1"/>
      <c r="G29" s="1"/>
      <c r="H29" s="1"/>
      <c r="I29" s="1"/>
      <c r="J29" s="1"/>
      <c r="K29" s="9"/>
    </row>
    <row r="30" spans="1:11" ht="15">
      <c r="A30" s="8"/>
      <c r="B30" s="1"/>
      <c r="C30" s="1"/>
      <c r="D30" s="1"/>
      <c r="E30" s="1"/>
      <c r="F30" s="1"/>
      <c r="G30" s="1"/>
      <c r="H30" s="1"/>
      <c r="I30" s="1"/>
      <c r="J30" s="1"/>
      <c r="K30" s="9"/>
    </row>
    <row r="31" spans="1:11" ht="15">
      <c r="A31" s="8"/>
      <c r="B31" s="1"/>
      <c r="C31" s="1"/>
      <c r="D31" s="1"/>
      <c r="E31" s="1"/>
      <c r="F31" s="1"/>
      <c r="G31" s="1"/>
      <c r="H31" s="1"/>
      <c r="I31" s="1"/>
      <c r="J31" s="1"/>
      <c r="K31" s="9"/>
    </row>
    <row r="32" spans="1:11" ht="15">
      <c r="A32" s="8"/>
      <c r="B32" s="1"/>
      <c r="C32" s="1"/>
      <c r="D32" s="1"/>
      <c r="E32" s="1"/>
      <c r="F32" s="1"/>
      <c r="G32" s="1"/>
      <c r="H32" s="1"/>
      <c r="I32" s="1"/>
      <c r="J32" s="1"/>
      <c r="K32" s="9"/>
    </row>
    <row r="33" spans="1:11" ht="15">
      <c r="A33" s="8"/>
      <c r="B33" s="1"/>
      <c r="C33" s="1"/>
      <c r="D33" s="1"/>
      <c r="E33" s="1"/>
      <c r="F33" s="1"/>
      <c r="G33" s="1"/>
      <c r="H33" s="1"/>
      <c r="I33" s="1"/>
      <c r="J33" s="1"/>
      <c r="K33" s="9"/>
    </row>
    <row r="34" spans="1:11" ht="15">
      <c r="A34" s="8"/>
      <c r="B34" s="1"/>
      <c r="C34" s="1"/>
      <c r="D34" s="1"/>
      <c r="E34" s="1"/>
      <c r="F34" s="1"/>
      <c r="G34" s="1"/>
      <c r="H34" s="1"/>
      <c r="I34" s="1"/>
      <c r="J34" s="1"/>
      <c r="K34" s="9"/>
    </row>
    <row r="35" spans="1:11" ht="15">
      <c r="A35" s="8"/>
      <c r="B35" s="1"/>
      <c r="C35" s="1"/>
      <c r="D35" s="1"/>
      <c r="E35" s="1"/>
      <c r="F35" s="1"/>
      <c r="G35" s="1"/>
      <c r="H35" s="1"/>
      <c r="I35" s="1"/>
      <c r="J35" s="1"/>
      <c r="K35" s="9"/>
    </row>
    <row r="36" spans="1:11" ht="15">
      <c r="A36" s="8"/>
      <c r="B36" s="1"/>
      <c r="C36" s="1"/>
      <c r="D36" s="1"/>
      <c r="E36" s="1"/>
      <c r="F36" s="1"/>
      <c r="G36" s="1"/>
      <c r="H36" s="1"/>
      <c r="I36" s="1"/>
      <c r="J36" s="1"/>
      <c r="K36" s="9"/>
    </row>
    <row r="37" spans="1:11" ht="15">
      <c r="A37" s="8"/>
      <c r="B37" s="1"/>
      <c r="C37" s="1"/>
      <c r="D37" s="1"/>
      <c r="E37" s="1"/>
      <c r="F37" s="1"/>
      <c r="G37" s="1"/>
      <c r="H37" s="1"/>
      <c r="I37" s="1"/>
      <c r="J37" s="1"/>
      <c r="K37" s="9"/>
    </row>
    <row r="38" spans="1:11" ht="15">
      <c r="A38" s="8"/>
      <c r="B38" s="1"/>
      <c r="C38" s="1"/>
      <c r="D38" s="1"/>
      <c r="E38" s="1"/>
      <c r="F38" s="1"/>
      <c r="G38" s="1"/>
      <c r="H38" s="1"/>
      <c r="I38" s="1"/>
      <c r="J38" s="1"/>
      <c r="K38" s="9"/>
    </row>
    <row r="39" spans="1:11" ht="15">
      <c r="A39" s="8"/>
      <c r="B39" s="1"/>
      <c r="C39" s="1"/>
      <c r="D39" s="1"/>
      <c r="E39" s="1"/>
      <c r="F39" s="1"/>
      <c r="G39" s="1"/>
      <c r="H39" s="1"/>
      <c r="I39" s="1"/>
      <c r="J39" s="1"/>
      <c r="K39" s="9"/>
    </row>
    <row r="40" spans="1:11" ht="15">
      <c r="A40" s="8"/>
      <c r="B40" s="1"/>
      <c r="C40" s="1"/>
      <c r="D40" s="1"/>
      <c r="E40" s="1"/>
      <c r="F40" s="1"/>
      <c r="G40" s="1"/>
      <c r="H40" s="1"/>
      <c r="I40" s="1"/>
      <c r="J40" s="1"/>
      <c r="K40" s="9"/>
    </row>
    <row r="41" spans="1:11" ht="15">
      <c r="A41" s="8"/>
      <c r="B41" s="1"/>
      <c r="C41" s="1"/>
      <c r="D41" s="1"/>
      <c r="E41" s="1"/>
      <c r="F41" s="1"/>
      <c r="G41" s="1"/>
      <c r="H41" s="1"/>
      <c r="I41" s="1"/>
      <c r="J41" s="1"/>
      <c r="K41" s="9"/>
    </row>
    <row r="42" spans="1:11" ht="15">
      <c r="A42" s="8"/>
      <c r="B42" s="1"/>
      <c r="C42" s="1"/>
      <c r="D42" s="1"/>
      <c r="E42" s="1"/>
      <c r="F42" s="1"/>
      <c r="G42" s="1"/>
      <c r="H42" s="1"/>
      <c r="I42" s="1"/>
      <c r="J42" s="1"/>
      <c r="K42" s="9"/>
    </row>
    <row r="43" spans="1:11" ht="15">
      <c r="A43" s="8"/>
      <c r="B43" s="1"/>
      <c r="C43" s="1"/>
      <c r="D43" s="1"/>
      <c r="E43" s="1"/>
      <c r="F43" s="1"/>
      <c r="G43" s="1"/>
      <c r="H43" s="1"/>
      <c r="I43" s="1"/>
      <c r="J43" s="1"/>
      <c r="K43" s="9"/>
    </row>
    <row r="44" spans="1:11" ht="15">
      <c r="A44" s="8"/>
      <c r="B44" s="1"/>
      <c r="C44" s="1"/>
      <c r="D44" s="1"/>
      <c r="E44" s="1"/>
      <c r="F44" s="1"/>
      <c r="G44" s="1"/>
      <c r="H44" s="1"/>
      <c r="I44" s="1"/>
      <c r="J44" s="1"/>
      <c r="K44" s="9"/>
    </row>
    <row r="45" spans="1:11" ht="15">
      <c r="A45" s="8"/>
      <c r="B45" s="1"/>
      <c r="C45" s="1"/>
      <c r="D45" s="1"/>
      <c r="E45" s="1"/>
      <c r="F45" s="1"/>
      <c r="G45" s="1"/>
      <c r="H45" s="1"/>
      <c r="I45" s="1"/>
      <c r="J45" s="1"/>
      <c r="K45" s="9"/>
    </row>
    <row r="46" spans="1:11" ht="23.25" customHeight="1">
      <c r="A46" s="8"/>
      <c r="B46" s="1"/>
      <c r="C46" s="1"/>
      <c r="D46" s="1"/>
      <c r="E46" s="1"/>
      <c r="F46" s="1"/>
      <c r="G46" s="1"/>
      <c r="H46" s="1"/>
      <c r="I46" s="1"/>
      <c r="J46" s="1"/>
      <c r="K46" s="9"/>
    </row>
    <row r="47" spans="1:11" ht="15">
      <c r="A47" s="8"/>
      <c r="B47" s="1"/>
      <c r="C47" s="1"/>
      <c r="D47" s="1"/>
      <c r="E47" s="1"/>
      <c r="F47" s="1"/>
      <c r="G47" s="1"/>
      <c r="H47" s="1"/>
      <c r="I47" s="1"/>
      <c r="J47" s="1"/>
      <c r="K47" s="9"/>
    </row>
    <row r="48" spans="1:11" ht="15">
      <c r="A48" s="8"/>
      <c r="B48" s="1"/>
      <c r="C48" s="1"/>
      <c r="D48" s="1"/>
      <c r="E48" s="1"/>
      <c r="F48" s="1"/>
      <c r="G48" s="1"/>
      <c r="H48" s="1"/>
      <c r="I48" s="1"/>
      <c r="J48" s="1"/>
      <c r="K48" s="9"/>
    </row>
    <row r="49" spans="1:11" ht="15">
      <c r="A49" s="8"/>
      <c r="B49" s="1"/>
      <c r="C49" s="1"/>
      <c r="D49" s="1"/>
      <c r="E49" s="1"/>
      <c r="F49" s="1"/>
      <c r="G49" s="1"/>
      <c r="H49" s="1"/>
      <c r="I49" s="1"/>
      <c r="J49" s="1"/>
      <c r="K49" s="9"/>
    </row>
    <row r="50" spans="1:11" ht="15">
      <c r="A50" s="8"/>
      <c r="B50" s="1"/>
      <c r="C50" s="1"/>
      <c r="D50" s="1"/>
      <c r="E50" s="1"/>
      <c r="F50" s="1"/>
      <c r="G50" s="1"/>
      <c r="H50" s="1"/>
      <c r="I50" s="1"/>
      <c r="J50" s="1"/>
      <c r="K50" s="9"/>
    </row>
    <row r="51" spans="1:11" ht="15">
      <c r="A51" s="8"/>
      <c r="B51" s="1"/>
      <c r="C51" s="1"/>
      <c r="D51" s="1"/>
      <c r="E51" s="1"/>
      <c r="F51" s="1"/>
      <c r="G51" s="1"/>
      <c r="H51" s="1"/>
      <c r="I51" s="1"/>
      <c r="J51" s="1"/>
      <c r="K51" s="9"/>
    </row>
    <row r="52" spans="1:11" ht="15">
      <c r="A52" s="8"/>
      <c r="B52" s="1"/>
      <c r="C52" s="1"/>
      <c r="D52" s="1"/>
      <c r="E52" s="1"/>
      <c r="F52" s="1"/>
      <c r="G52" s="1"/>
      <c r="H52" s="1"/>
      <c r="I52" s="1"/>
      <c r="J52" s="1"/>
      <c r="K52" s="9"/>
    </row>
    <row r="53" spans="1:11" ht="15">
      <c r="A53" s="8"/>
      <c r="B53" s="1"/>
      <c r="C53" s="1"/>
      <c r="D53" s="1"/>
      <c r="E53" s="1"/>
      <c r="F53" s="1"/>
      <c r="G53" s="1"/>
      <c r="H53" s="1"/>
      <c r="I53" s="1"/>
      <c r="J53" s="1"/>
      <c r="K53" s="9"/>
    </row>
    <row r="54" spans="1:11" ht="15">
      <c r="A54" s="8"/>
      <c r="B54" s="1"/>
      <c r="C54" s="1"/>
      <c r="D54" s="1"/>
      <c r="E54" s="1"/>
      <c r="F54" s="1"/>
      <c r="G54" s="1"/>
      <c r="H54" s="1"/>
      <c r="I54" s="1"/>
      <c r="J54" s="1"/>
      <c r="K54" s="9"/>
    </row>
    <row r="55" spans="1:11" ht="15">
      <c r="A55" s="8"/>
      <c r="B55" s="1"/>
      <c r="C55" s="1"/>
      <c r="D55" s="1"/>
      <c r="E55" s="1"/>
      <c r="F55" s="1"/>
      <c r="G55" s="1"/>
      <c r="H55" s="1"/>
      <c r="I55" s="1"/>
      <c r="J55" s="1"/>
      <c r="K55" s="9"/>
    </row>
    <row r="56" spans="1:11" ht="15">
      <c r="A56" s="8"/>
      <c r="B56" s="1"/>
      <c r="C56" s="1"/>
      <c r="D56" s="1"/>
      <c r="E56" s="1"/>
      <c r="F56" s="1"/>
      <c r="G56" s="1"/>
      <c r="H56" s="1"/>
      <c r="I56" s="1"/>
      <c r="J56" s="1"/>
      <c r="K56" s="9"/>
    </row>
    <row r="57" spans="1:11" ht="15.75">
      <c r="A57" s="10"/>
      <c r="B57" s="11"/>
      <c r="C57" s="11"/>
      <c r="D57" s="11"/>
      <c r="E57" s="11"/>
      <c r="F57" s="11"/>
      <c r="G57" s="11"/>
      <c r="H57" s="11"/>
      <c r="I57" s="11"/>
      <c r="J57" s="11"/>
      <c r="K57" s="12"/>
    </row>
  </sheetData>
  <printOptions horizontalCentered="1" verticalCentered="1"/>
  <pageMargins left="0" right="0" top="0" bottom="0" header="0" footer="0"/>
  <pageSetup horizontalDpi="1200" verticalDpi="1200" orientation="portrait" paperSize="9" scale="10" r:id="rId2"/>
  <colBreaks count="2" manualBreakCount="2">
    <brk id="11" max="65535" man="1"/>
    <brk id="16383" max="65535"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2"/>
  <sheetViews>
    <sheetView showGridLines="0" workbookViewId="0" topLeftCell="A1"/>
  </sheetViews>
  <sheetFormatPr defaultColWidth="8.8" defaultRowHeight="14.25"/>
  <cols>
    <col min="1" max="1" width="13.6" style="13" customWidth="1"/>
    <col min="2" max="2" width="9.9" style="13" customWidth="1"/>
    <col min="3" max="3" width="10.4" style="13" customWidth="1"/>
    <col min="4" max="5" width="9.1" style="13" customWidth="1"/>
    <col min="6" max="6" width="10.6" style="13" customWidth="1"/>
    <col min="7" max="8" width="9.1" style="13" customWidth="1"/>
    <col min="9" max="9" width="5" style="13" customWidth="1"/>
    <col min="10" max="16384" width="9.1" style="13" customWidth="1"/>
  </cols>
  <sheetData>
    <row r="2" spans="1:9" ht="15">
      <c r="A2" s="84" t="s">
        <v>1029</v>
      </c>
      <c r="B2" s="84"/>
      <c r="C2" s="84"/>
      <c r="D2" s="84"/>
      <c r="E2" s="84"/>
      <c r="F2" s="84"/>
      <c r="G2" s="84"/>
      <c r="H2" s="84"/>
      <c r="I2" s="84"/>
    </row>
    <row r="3" spans="1:9" ht="15">
      <c r="A3" s="82"/>
      <c r="B3" s="82"/>
      <c r="C3" s="82"/>
      <c r="D3" s="82"/>
      <c r="E3" s="82"/>
      <c r="F3" s="82"/>
      <c r="G3" s="82"/>
      <c r="H3" s="82"/>
      <c r="I3" s="82"/>
    </row>
    <row r="4" spans="1:9" ht="15">
      <c r="A4" s="82"/>
      <c r="B4" s="82"/>
      <c r="C4" s="82"/>
      <c r="D4" s="82"/>
      <c r="E4" s="82"/>
      <c r="F4" s="82"/>
      <c r="G4" s="82"/>
      <c r="H4" s="82"/>
      <c r="I4" s="82"/>
    </row>
    <row r="5" spans="1:9" ht="14.25" customHeight="1">
      <c r="A5" s="85" t="s">
        <v>1040</v>
      </c>
      <c r="B5" s="85"/>
      <c r="C5" s="85"/>
      <c r="D5" s="85"/>
      <c r="E5" s="85"/>
      <c r="F5" s="85"/>
      <c r="G5" s="85"/>
      <c r="H5" s="85"/>
      <c r="I5" s="85"/>
    </row>
    <row r="6" spans="1:9" ht="14.25">
      <c r="A6" s="85"/>
      <c r="B6" s="85"/>
      <c r="C6" s="85"/>
      <c r="D6" s="85"/>
      <c r="E6" s="85"/>
      <c r="F6" s="85"/>
      <c r="G6" s="85"/>
      <c r="H6" s="85"/>
      <c r="I6" s="85"/>
    </row>
    <row r="7" spans="1:9" ht="14.25" customHeight="1">
      <c r="A7" s="85"/>
      <c r="B7" s="85"/>
      <c r="C7" s="85"/>
      <c r="D7" s="85"/>
      <c r="E7" s="85"/>
      <c r="F7" s="85"/>
      <c r="G7" s="85"/>
      <c r="H7" s="85"/>
      <c r="I7" s="85"/>
    </row>
    <row r="8" spans="1:9" ht="14.25">
      <c r="A8" s="85"/>
      <c r="B8" s="85"/>
      <c r="C8" s="85"/>
      <c r="D8" s="85"/>
      <c r="E8" s="85"/>
      <c r="F8" s="85"/>
      <c r="G8" s="85"/>
      <c r="H8" s="85"/>
      <c r="I8" s="85"/>
    </row>
    <row r="9" spans="1:9" ht="14.25">
      <c r="A9" s="85"/>
      <c r="B9" s="85"/>
      <c r="C9" s="85"/>
      <c r="D9" s="85"/>
      <c r="E9" s="85"/>
      <c r="F9" s="85"/>
      <c r="G9" s="85"/>
      <c r="H9" s="85"/>
      <c r="I9" s="85"/>
    </row>
    <row r="10" spans="1:9" ht="14.25">
      <c r="A10" s="85"/>
      <c r="B10" s="85"/>
      <c r="C10" s="85"/>
      <c r="D10" s="85"/>
      <c r="E10" s="85"/>
      <c r="F10" s="85"/>
      <c r="G10" s="85"/>
      <c r="H10" s="85"/>
      <c r="I10" s="85"/>
    </row>
    <row r="11" spans="1:9" ht="14.25">
      <c r="A11" s="85"/>
      <c r="B11" s="85"/>
      <c r="C11" s="85"/>
      <c r="D11" s="85"/>
      <c r="E11" s="85"/>
      <c r="F11" s="85"/>
      <c r="G11" s="85"/>
      <c r="H11" s="85"/>
      <c r="I11" s="85"/>
    </row>
    <row r="12" spans="1:9" ht="14.25">
      <c r="A12" s="85"/>
      <c r="B12" s="85"/>
      <c r="C12" s="85"/>
      <c r="D12" s="85"/>
      <c r="E12" s="85"/>
      <c r="F12" s="85"/>
      <c r="G12" s="85"/>
      <c r="H12" s="85"/>
      <c r="I12" s="85"/>
    </row>
    <row r="13" spans="1:9" ht="14.25">
      <c r="A13" s="85"/>
      <c r="B13" s="85"/>
      <c r="C13" s="85"/>
      <c r="D13" s="85"/>
      <c r="E13" s="85"/>
      <c r="F13" s="85"/>
      <c r="G13" s="85"/>
      <c r="H13" s="85"/>
      <c r="I13" s="85"/>
    </row>
    <row r="14" spans="1:9" ht="14.25">
      <c r="A14" s="85"/>
      <c r="B14" s="85"/>
      <c r="C14" s="85"/>
      <c r="D14" s="85"/>
      <c r="E14" s="85"/>
      <c r="F14" s="85"/>
      <c r="G14" s="85"/>
      <c r="H14" s="85"/>
      <c r="I14" s="85"/>
    </row>
    <row r="15" spans="1:9" ht="14.25">
      <c r="A15" s="85"/>
      <c r="B15" s="85"/>
      <c r="C15" s="85"/>
      <c r="D15" s="85"/>
      <c r="E15" s="85"/>
      <c r="F15" s="85"/>
      <c r="G15" s="85"/>
      <c r="H15" s="85"/>
      <c r="I15" s="85"/>
    </row>
    <row r="16" spans="1:9" ht="184.5" customHeight="1">
      <c r="A16" s="85"/>
      <c r="B16" s="85"/>
      <c r="C16" s="85"/>
      <c r="D16" s="85"/>
      <c r="E16" s="85"/>
      <c r="F16" s="85"/>
      <c r="G16" s="85"/>
      <c r="H16" s="85"/>
      <c r="I16" s="85"/>
    </row>
    <row r="17" spans="1:9" ht="99" customHeight="1">
      <c r="A17" s="86" t="s">
        <v>1041</v>
      </c>
      <c r="B17" s="86"/>
      <c r="C17" s="86"/>
      <c r="D17" s="86"/>
      <c r="E17" s="86"/>
      <c r="F17" s="86"/>
      <c r="G17" s="86"/>
      <c r="H17" s="86"/>
      <c r="I17" s="86"/>
    </row>
    <row r="18" spans="1:9" ht="144" customHeight="1">
      <c r="A18" s="87" t="s">
        <v>1042</v>
      </c>
      <c r="B18" s="87"/>
      <c r="C18" s="87"/>
      <c r="D18" s="87"/>
      <c r="E18" s="87"/>
      <c r="F18" s="87"/>
      <c r="G18" s="87"/>
      <c r="H18" s="87"/>
      <c r="I18" s="87"/>
    </row>
    <row r="20" spans="1:9" ht="14.25">
      <c r="A20" s="88" t="s">
        <v>1030</v>
      </c>
      <c r="B20" s="88"/>
      <c r="C20" s="88"/>
      <c r="D20" s="88"/>
      <c r="E20" s="88"/>
      <c r="F20" s="88"/>
      <c r="G20" s="88"/>
      <c r="H20" s="88"/>
      <c r="I20" s="88"/>
    </row>
    <row r="21" spans="1:9" ht="14.25">
      <c r="A21" s="88"/>
      <c r="B21" s="88"/>
      <c r="C21" s="88"/>
      <c r="D21" s="88"/>
      <c r="E21" s="88"/>
      <c r="F21" s="88"/>
      <c r="G21" s="88"/>
      <c r="H21" s="88"/>
      <c r="I21" s="88"/>
    </row>
    <row r="22" spans="1:9" ht="14.25">
      <c r="A22" s="88"/>
      <c r="B22" s="88"/>
      <c r="C22" s="88"/>
      <c r="D22" s="88"/>
      <c r="E22" s="88"/>
      <c r="F22" s="88"/>
      <c r="G22" s="88"/>
      <c r="H22" s="88"/>
      <c r="I22" s="88"/>
    </row>
  </sheetData>
  <mergeCells count="5">
    <mergeCell ref="A2:I2"/>
    <mergeCell ref="A5:I16"/>
    <mergeCell ref="A17:I17"/>
    <mergeCell ref="A18:I18"/>
    <mergeCell ref="A20:I22"/>
  </mergeCells>
  <pageMargins left="0.7086614173228347" right="0.7086614173228347" top="1.1811023622047245" bottom="0.984251968503937" header="0" footer="0"/>
  <pageSetup horizontalDpi="600" verticalDpi="600" orientation="portrait" paperSize="9" r:id="rId2"/>
  <headerFooter>
    <oddHeader>&amp;L&amp;G&amp;R&amp;"Arial,Normal"&amp;8&amp;G&amp;
Página &amp;P</oddHead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5:I402"/>
  <sheetViews>
    <sheetView showGridLines="0" workbookViewId="0" topLeftCell="A1"/>
  </sheetViews>
  <sheetFormatPr defaultColWidth="8.8" defaultRowHeight="14.25"/>
  <cols>
    <col min="1" max="1" width="13.6" style="13" customWidth="1"/>
    <col min="2" max="2" width="9.9" style="13" customWidth="1"/>
    <col min="3" max="3" width="10.4" style="13" customWidth="1"/>
    <col min="4" max="5" width="9.1" style="13" customWidth="1"/>
    <col min="6" max="6" width="10.6" style="13" customWidth="1"/>
    <col min="7" max="8" width="9.1" style="13" customWidth="1"/>
    <col min="9" max="9" width="5" style="13" customWidth="1"/>
    <col min="10" max="16384" width="9.1" style="13" customWidth="1"/>
  </cols>
  <sheetData>
    <row r="15" spans="2:7" ht="14.25">
      <c r="B15" s="90"/>
      <c r="C15" s="90"/>
      <c r="D15" s="90"/>
      <c r="E15" s="90"/>
      <c r="F15" s="90"/>
      <c r="G15" s="90"/>
    </row>
    <row r="16" spans="2:7" ht="14.25">
      <c r="B16" s="90"/>
      <c r="C16" s="90"/>
      <c r="D16" s="90"/>
      <c r="E16" s="90"/>
      <c r="F16" s="90"/>
      <c r="G16" s="90"/>
    </row>
    <row r="17" spans="2:7" ht="14.25">
      <c r="B17" s="90"/>
      <c r="C17" s="90"/>
      <c r="D17" s="90"/>
      <c r="E17" s="90"/>
      <c r="F17" s="90"/>
      <c r="G17" s="90"/>
    </row>
    <row r="18" spans="2:7" ht="14.25">
      <c r="B18" s="90"/>
      <c r="C18" s="90"/>
      <c r="D18" s="90"/>
      <c r="E18" s="90"/>
      <c r="F18" s="90"/>
      <c r="G18" s="90"/>
    </row>
    <row r="19" spans="2:7" ht="14.25">
      <c r="B19" s="90"/>
      <c r="C19" s="90"/>
      <c r="D19" s="90"/>
      <c r="E19" s="90"/>
      <c r="F19" s="90"/>
      <c r="G19" s="90"/>
    </row>
    <row r="20" spans="2:7" ht="14.25">
      <c r="B20" s="90"/>
      <c r="C20" s="90"/>
      <c r="D20" s="90"/>
      <c r="E20" s="90"/>
      <c r="F20" s="90"/>
      <c r="G20" s="90"/>
    </row>
    <row r="21" spans="2:7" ht="14.25">
      <c r="B21" s="90"/>
      <c r="C21" s="90"/>
      <c r="D21" s="90"/>
      <c r="E21" s="90"/>
      <c r="F21" s="90"/>
      <c r="G21" s="90"/>
    </row>
    <row r="22" spans="2:7" ht="14.25">
      <c r="B22" s="90"/>
      <c r="C22" s="90"/>
      <c r="D22" s="90"/>
      <c r="E22" s="90"/>
      <c r="F22" s="90"/>
      <c r="G22" s="90"/>
    </row>
    <row r="23" spans="2:7" ht="14.25">
      <c r="B23" s="90"/>
      <c r="C23" s="90"/>
      <c r="D23" s="90"/>
      <c r="E23" s="90"/>
      <c r="F23" s="90"/>
      <c r="G23" s="90"/>
    </row>
    <row r="24" spans="2:7" ht="14.25">
      <c r="B24" s="90"/>
      <c r="C24" s="90"/>
      <c r="D24" s="90"/>
      <c r="E24" s="90"/>
      <c r="F24" s="90"/>
      <c r="G24" s="90"/>
    </row>
    <row r="25" spans="2:7" ht="14.25">
      <c r="B25" s="90"/>
      <c r="C25" s="90"/>
      <c r="D25" s="90"/>
      <c r="E25" s="90"/>
      <c r="F25" s="90"/>
      <c r="G25" s="90"/>
    </row>
    <row r="26" spans="2:7" ht="14.25">
      <c r="B26" s="90"/>
      <c r="C26" s="90"/>
      <c r="D26" s="90"/>
      <c r="E26" s="90"/>
      <c r="F26" s="90"/>
      <c r="G26" s="90"/>
    </row>
    <row r="50" spans="1:9" ht="15">
      <c r="A50" s="89" t="s">
        <v>0</v>
      </c>
      <c r="B50" s="89"/>
      <c r="C50" s="89"/>
      <c r="D50" s="89"/>
      <c r="E50" s="89"/>
      <c r="F50" s="89"/>
      <c r="G50" s="89"/>
      <c r="H50" s="89"/>
      <c r="I50" s="89"/>
    </row>
    <row r="51" spans="1:7" ht="14.25">
      <c r="A51" s="14" t="s">
        <v>1</v>
      </c>
      <c r="C51" s="14" t="s">
        <v>2</v>
      </c>
      <c r="E51" s="14" t="s">
        <v>3</v>
      </c>
      <c r="G51" s="14" t="s">
        <v>4</v>
      </c>
    </row>
    <row r="52" spans="1:7" ht="14.25">
      <c r="A52" s="14" t="s">
        <v>5</v>
      </c>
      <c r="C52" s="14" t="s">
        <v>6</v>
      </c>
      <c r="E52" s="14" t="s">
        <v>7</v>
      </c>
      <c r="G52" s="14" t="s">
        <v>8</v>
      </c>
    </row>
    <row r="53" spans="1:7" ht="14.25">
      <c r="A53" s="14" t="s">
        <v>9</v>
      </c>
      <c r="C53" s="14" t="s">
        <v>10</v>
      </c>
      <c r="E53" s="14" t="s">
        <v>11</v>
      </c>
      <c r="G53" s="14" t="s">
        <v>12</v>
      </c>
    </row>
    <row r="54" spans="1:7" ht="14.25">
      <c r="A54" s="14" t="s">
        <v>13</v>
      </c>
      <c r="C54" s="14" t="s">
        <v>14</v>
      </c>
      <c r="E54" s="14" t="s">
        <v>15</v>
      </c>
      <c r="G54" s="14" t="s">
        <v>16</v>
      </c>
    </row>
    <row r="55" spans="1:7" ht="14.25">
      <c r="A55" s="14" t="s">
        <v>17</v>
      </c>
      <c r="C55" s="14" t="s">
        <v>18</v>
      </c>
      <c r="E55" s="14" t="s">
        <v>19</v>
      </c>
      <c r="G55" s="14" t="s">
        <v>20</v>
      </c>
    </row>
    <row r="56" spans="1:7" ht="14.25">
      <c r="A56" s="14" t="s">
        <v>21</v>
      </c>
      <c r="C56" s="15" t="s">
        <v>22</v>
      </c>
      <c r="E56" s="14" t="s">
        <v>23</v>
      </c>
      <c r="G56" s="14" t="s">
        <v>24</v>
      </c>
    </row>
    <row r="57" spans="1:7" ht="14.25">
      <c r="A57" s="14" t="s">
        <v>25</v>
      </c>
      <c r="C57" s="14" t="s">
        <v>26</v>
      </c>
      <c r="E57" s="14" t="s">
        <v>27</v>
      </c>
      <c r="G57" s="14" t="s">
        <v>28</v>
      </c>
    </row>
    <row r="58" spans="1:7" ht="14.25">
      <c r="A58" s="14" t="s">
        <v>29</v>
      </c>
      <c r="C58" s="14" t="s">
        <v>30</v>
      </c>
      <c r="E58" s="14" t="s">
        <v>31</v>
      </c>
      <c r="G58" s="14" t="s">
        <v>32</v>
      </c>
    </row>
    <row r="59" spans="1:7" ht="14.25">
      <c r="A59" s="14" t="s">
        <v>33</v>
      </c>
      <c r="C59" s="14" t="s">
        <v>34</v>
      </c>
      <c r="E59" s="14" t="s">
        <v>35</v>
      </c>
      <c r="G59" s="14" t="s">
        <v>36</v>
      </c>
    </row>
    <row r="60" spans="1:7" ht="14.25">
      <c r="A60" s="14" t="s">
        <v>37</v>
      </c>
      <c r="C60" s="14" t="s">
        <v>38</v>
      </c>
      <c r="E60" s="14" t="s">
        <v>39</v>
      </c>
      <c r="G60" s="14" t="s">
        <v>40</v>
      </c>
    </row>
    <row r="61" spans="1:7" ht="14.25">
      <c r="A61" s="14" t="s">
        <v>41</v>
      </c>
      <c r="C61" s="14" t="s">
        <v>42</v>
      </c>
      <c r="E61" s="14" t="s">
        <v>43</v>
      </c>
      <c r="G61" s="14" t="s">
        <v>44</v>
      </c>
    </row>
    <row r="62" spans="1:7" ht="14.25">
      <c r="A62" s="14" t="s">
        <v>45</v>
      </c>
      <c r="C62" s="14" t="s">
        <v>46</v>
      </c>
      <c r="E62" s="15" t="s">
        <v>47</v>
      </c>
      <c r="G62" s="14" t="s">
        <v>48</v>
      </c>
    </row>
    <row r="63" spans="1:7" ht="14.25">
      <c r="A63" s="14" t="s">
        <v>49</v>
      </c>
      <c r="C63" s="14" t="s">
        <v>50</v>
      </c>
      <c r="E63" s="14" t="s">
        <v>51</v>
      </c>
      <c r="G63" s="14" t="s">
        <v>52</v>
      </c>
    </row>
    <row r="64" spans="1:7" ht="14.25">
      <c r="A64" s="14" t="s">
        <v>53</v>
      </c>
      <c r="C64" s="14" t="s">
        <v>54</v>
      </c>
      <c r="E64" s="14" t="s">
        <v>55</v>
      </c>
      <c r="G64" s="14" t="s">
        <v>56</v>
      </c>
    </row>
    <row r="65" spans="1:7" ht="14.25">
      <c r="A65" s="14" t="s">
        <v>57</v>
      </c>
      <c r="C65" s="14" t="s">
        <v>58</v>
      </c>
      <c r="E65" s="14" t="s">
        <v>59</v>
      </c>
      <c r="G65" s="14" t="s">
        <v>60</v>
      </c>
    </row>
    <row r="66" spans="1:7" ht="14.25">
      <c r="A66" s="14" t="s">
        <v>61</v>
      </c>
      <c r="C66" s="14" t="s">
        <v>62</v>
      </c>
      <c r="E66" s="14" t="s">
        <v>63</v>
      </c>
      <c r="G66" s="14" t="s">
        <v>64</v>
      </c>
    </row>
    <row r="67" spans="1:7" ht="14.25">
      <c r="A67" s="14" t="s">
        <v>65</v>
      </c>
      <c r="C67" s="14" t="s">
        <v>66</v>
      </c>
      <c r="E67" s="14" t="s">
        <v>67</v>
      </c>
      <c r="G67" s="14" t="s">
        <v>68</v>
      </c>
    </row>
    <row r="68" spans="1:7" ht="14.25">
      <c r="A68" s="14" t="s">
        <v>69</v>
      </c>
      <c r="C68" s="14" t="s">
        <v>70</v>
      </c>
      <c r="E68" s="14" t="s">
        <v>71</v>
      </c>
      <c r="G68" s="15" t="s">
        <v>72</v>
      </c>
    </row>
    <row r="69" spans="1:7" ht="14.25">
      <c r="A69" s="14" t="s">
        <v>73</v>
      </c>
      <c r="C69" s="14" t="s">
        <v>74</v>
      </c>
      <c r="E69" s="14" t="s">
        <v>75</v>
      </c>
      <c r="G69" s="14" t="s">
        <v>76</v>
      </c>
    </row>
    <row r="70" spans="1:7" ht="14.25">
      <c r="A70" s="14" t="s">
        <v>77</v>
      </c>
      <c r="C70" s="14" t="s">
        <v>78</v>
      </c>
      <c r="E70" s="14" t="s">
        <v>79</v>
      </c>
      <c r="G70" s="14" t="s">
        <v>80</v>
      </c>
    </row>
    <row r="71" spans="1:7" ht="14.25">
      <c r="A71" s="14" t="s">
        <v>81</v>
      </c>
      <c r="C71" s="14" t="s">
        <v>82</v>
      </c>
      <c r="E71" s="14" t="s">
        <v>83</v>
      </c>
      <c r="G71" s="14" t="s">
        <v>84</v>
      </c>
    </row>
    <row r="72" spans="1:7" ht="14.25">
      <c r="A72" s="14" t="s">
        <v>85</v>
      </c>
      <c r="C72" s="14" t="s">
        <v>86</v>
      </c>
      <c r="E72" s="14" t="s">
        <v>87</v>
      </c>
      <c r="G72" s="14" t="s">
        <v>88</v>
      </c>
    </row>
    <row r="73" spans="1:7" ht="14.25">
      <c r="A73" s="14" t="s">
        <v>89</v>
      </c>
      <c r="C73" s="14" t="s">
        <v>90</v>
      </c>
      <c r="E73" s="14" t="s">
        <v>91</v>
      </c>
      <c r="G73" s="14" t="s">
        <v>92</v>
      </c>
    </row>
    <row r="74" spans="1:7" ht="14.25">
      <c r="A74" s="14" t="s">
        <v>93</v>
      </c>
      <c r="C74" s="14" t="s">
        <v>94</v>
      </c>
      <c r="E74" s="14" t="s">
        <v>95</v>
      </c>
      <c r="G74" s="14" t="s">
        <v>96</v>
      </c>
    </row>
    <row r="75" spans="1:7" ht="14.25">
      <c r="A75" s="14" t="s">
        <v>97</v>
      </c>
      <c r="C75" s="14" t="s">
        <v>98</v>
      </c>
      <c r="E75" s="14" t="s">
        <v>99</v>
      </c>
      <c r="G75" s="14" t="s">
        <v>100</v>
      </c>
    </row>
    <row r="76" spans="1:7" ht="14.25">
      <c r="A76" s="14" t="s">
        <v>101</v>
      </c>
      <c r="C76" s="14" t="s">
        <v>102</v>
      </c>
      <c r="E76" s="14" t="s">
        <v>103</v>
      </c>
      <c r="G76" s="14" t="s">
        <v>104</v>
      </c>
    </row>
    <row r="77" spans="1:7" ht="14.25">
      <c r="A77" s="14" t="s">
        <v>105</v>
      </c>
      <c r="C77" s="14" t="s">
        <v>106</v>
      </c>
      <c r="E77" s="14" t="s">
        <v>107</v>
      </c>
      <c r="G77" s="14" t="s">
        <v>108</v>
      </c>
    </row>
    <row r="78" spans="1:7" ht="14.25">
      <c r="A78" s="14" t="s">
        <v>109</v>
      </c>
      <c r="C78" s="14" t="s">
        <v>110</v>
      </c>
      <c r="E78" s="14" t="s">
        <v>111</v>
      </c>
      <c r="G78" s="14" t="s">
        <v>112</v>
      </c>
    </row>
    <row r="79" spans="1:7" ht="14.25">
      <c r="A79" s="14" t="s">
        <v>113</v>
      </c>
      <c r="C79" s="14" t="s">
        <v>114</v>
      </c>
      <c r="E79" s="14" t="s">
        <v>115</v>
      </c>
      <c r="G79" s="14" t="s">
        <v>116</v>
      </c>
    </row>
    <row r="80" spans="1:7" ht="14.25">
      <c r="A80" s="14" t="s">
        <v>117</v>
      </c>
      <c r="C80" s="14" t="s">
        <v>118</v>
      </c>
      <c r="E80" s="14" t="s">
        <v>119</v>
      </c>
      <c r="G80" s="14" t="s">
        <v>120</v>
      </c>
    </row>
    <row r="81" spans="1:7" ht="14.25">
      <c r="A81" s="14" t="s">
        <v>121</v>
      </c>
      <c r="C81" s="14" t="s">
        <v>122</v>
      </c>
      <c r="E81" s="14" t="s">
        <v>123</v>
      </c>
      <c r="G81" s="14" t="s">
        <v>124</v>
      </c>
    </row>
    <row r="82" spans="1:7" ht="14.25">
      <c r="A82" s="14" t="s">
        <v>125</v>
      </c>
      <c r="C82" s="14" t="s">
        <v>126</v>
      </c>
      <c r="E82" s="14" t="s">
        <v>127</v>
      </c>
      <c r="G82" s="14" t="s">
        <v>128</v>
      </c>
    </row>
    <row r="83" spans="1:7" ht="14.25">
      <c r="A83" s="14" t="s">
        <v>129</v>
      </c>
      <c r="C83" s="14" t="s">
        <v>130</v>
      </c>
      <c r="E83" s="14" t="s">
        <v>131</v>
      </c>
      <c r="G83" s="14" t="s">
        <v>132</v>
      </c>
    </row>
    <row r="84" spans="1:7" ht="14.25">
      <c r="A84" s="14" t="s">
        <v>133</v>
      </c>
      <c r="C84" s="14" t="s">
        <v>134</v>
      </c>
      <c r="E84" s="14" t="s">
        <v>135</v>
      </c>
      <c r="G84" s="14" t="s">
        <v>136</v>
      </c>
    </row>
    <row r="85" spans="1:7" ht="14.25">
      <c r="A85" s="14" t="s">
        <v>137</v>
      </c>
      <c r="C85" s="14" t="s">
        <v>138</v>
      </c>
      <c r="E85" s="14" t="s">
        <v>139</v>
      </c>
      <c r="G85" s="14" t="s">
        <v>140</v>
      </c>
    </row>
    <row r="86" spans="1:7" ht="14.25">
      <c r="A86" s="14" t="s">
        <v>141</v>
      </c>
      <c r="C86" s="14" t="s">
        <v>142</v>
      </c>
      <c r="E86" s="14" t="s">
        <v>143</v>
      </c>
      <c r="G86" s="14" t="s">
        <v>144</v>
      </c>
    </row>
    <row r="87" spans="1:7" ht="14.25">
      <c r="A87" s="14" t="s">
        <v>145</v>
      </c>
      <c r="C87" s="14" t="s">
        <v>146</v>
      </c>
      <c r="E87" s="14" t="s">
        <v>147</v>
      </c>
      <c r="G87" s="14" t="s">
        <v>148</v>
      </c>
    </row>
    <row r="88" spans="1:7" ht="14.25">
      <c r="A88" s="14" t="s">
        <v>149</v>
      </c>
      <c r="C88" s="14" t="s">
        <v>150</v>
      </c>
      <c r="E88" s="14" t="s">
        <v>151</v>
      </c>
      <c r="G88" s="14" t="s">
        <v>152</v>
      </c>
    </row>
    <row r="89" spans="1:7" ht="14.25">
      <c r="A89" s="14" t="s">
        <v>153</v>
      </c>
      <c r="C89" s="14" t="s">
        <v>154</v>
      </c>
      <c r="E89" s="14" t="s">
        <v>155</v>
      </c>
      <c r="G89" s="14" t="s">
        <v>156</v>
      </c>
    </row>
    <row r="90" spans="1:7" ht="14.25">
      <c r="A90" s="14" t="s">
        <v>157</v>
      </c>
      <c r="C90" s="14" t="s">
        <v>158</v>
      </c>
      <c r="E90" s="14" t="s">
        <v>159</v>
      </c>
      <c r="G90" s="14" t="s">
        <v>160</v>
      </c>
    </row>
    <row r="91" spans="1:7" ht="14.25">
      <c r="A91" s="14" t="s">
        <v>161</v>
      </c>
      <c r="C91" s="14" t="s">
        <v>162</v>
      </c>
      <c r="E91" s="14" t="s">
        <v>163</v>
      </c>
      <c r="G91" s="14" t="s">
        <v>164</v>
      </c>
    </row>
    <row r="92" spans="1:7" ht="14.25">
      <c r="A92" s="14" t="s">
        <v>165</v>
      </c>
      <c r="C92" s="14" t="s">
        <v>166</v>
      </c>
      <c r="E92" s="14" t="s">
        <v>167</v>
      </c>
      <c r="G92" s="14" t="s">
        <v>168</v>
      </c>
    </row>
    <row r="93" spans="1:7" ht="14.25">
      <c r="A93" s="14" t="s">
        <v>169</v>
      </c>
      <c r="C93" s="14" t="s">
        <v>170</v>
      </c>
      <c r="E93" s="14" t="s">
        <v>171</v>
      </c>
      <c r="G93" s="14" t="s">
        <v>172</v>
      </c>
    </row>
    <row r="94" spans="1:7" ht="14.25">
      <c r="A94" s="14" t="s">
        <v>173</v>
      </c>
      <c r="C94" s="14" t="s">
        <v>174</v>
      </c>
      <c r="E94" s="14" t="s">
        <v>175</v>
      </c>
      <c r="G94" s="14" t="s">
        <v>176</v>
      </c>
    </row>
    <row r="95" spans="1:7" ht="14.25">
      <c r="A95" s="14" t="s">
        <v>177</v>
      </c>
      <c r="C95" s="14" t="s">
        <v>178</v>
      </c>
      <c r="E95" s="14" t="s">
        <v>179</v>
      </c>
      <c r="G95" s="15"/>
    </row>
    <row r="96" spans="1:5" ht="14.25">
      <c r="A96" s="14" t="s">
        <v>180</v>
      </c>
      <c r="C96" s="14" t="s">
        <v>181</v>
      </c>
      <c r="E96" s="14" t="s">
        <v>182</v>
      </c>
    </row>
    <row r="97" spans="1:5" ht="14.25">
      <c r="A97" s="14"/>
      <c r="C97" s="14"/>
      <c r="E97" s="14"/>
    </row>
    <row r="98" spans="1:5" ht="14.25">
      <c r="A98" s="14"/>
      <c r="C98" s="14"/>
      <c r="E98" s="14"/>
    </row>
    <row r="99" spans="1:9" ht="15">
      <c r="A99" s="89" t="s">
        <v>183</v>
      </c>
      <c r="B99" s="89"/>
      <c r="C99" s="89"/>
      <c r="D99" s="89"/>
      <c r="E99" s="89"/>
      <c r="F99" s="89"/>
      <c r="G99" s="89"/>
      <c r="H99" s="89"/>
      <c r="I99" s="89"/>
    </row>
    <row r="100" spans="1:3" ht="14.25">
      <c r="A100" s="15" t="s">
        <v>184</v>
      </c>
      <c r="C100" s="14" t="s">
        <v>185</v>
      </c>
    </row>
    <row r="101" spans="1:3" ht="14.25">
      <c r="A101" s="15" t="s">
        <v>186</v>
      </c>
      <c r="C101" s="14" t="s">
        <v>187</v>
      </c>
    </row>
    <row r="102" spans="1:3" ht="14.25">
      <c r="A102" s="15" t="s">
        <v>188</v>
      </c>
      <c r="C102" s="14" t="s">
        <v>189</v>
      </c>
    </row>
    <row r="103" spans="1:3" ht="14.25">
      <c r="A103" s="15" t="s">
        <v>190</v>
      </c>
      <c r="C103" s="14" t="s">
        <v>191</v>
      </c>
    </row>
    <row r="104" spans="1:3" ht="14.25">
      <c r="A104" s="15" t="s">
        <v>192</v>
      </c>
      <c r="C104" s="14" t="s">
        <v>193</v>
      </c>
    </row>
    <row r="105" spans="1:3" ht="14.25">
      <c r="A105" s="15" t="s">
        <v>194</v>
      </c>
      <c r="C105" s="14" t="s">
        <v>195</v>
      </c>
    </row>
    <row r="106" spans="1:3" ht="14.25">
      <c r="A106" s="15" t="s">
        <v>196</v>
      </c>
      <c r="C106" s="14" t="s">
        <v>197</v>
      </c>
    </row>
    <row r="107" spans="1:3" ht="14.25">
      <c r="A107" s="15" t="s">
        <v>198</v>
      </c>
      <c r="C107" s="14" t="s">
        <v>199</v>
      </c>
    </row>
    <row r="108" spans="1:3" ht="14.25">
      <c r="A108" s="15" t="s">
        <v>200</v>
      </c>
      <c r="C108" s="14" t="s">
        <v>201</v>
      </c>
    </row>
    <row r="109" spans="1:3" ht="14.25">
      <c r="A109" s="15" t="s">
        <v>202</v>
      </c>
      <c r="C109" s="15" t="s">
        <v>203</v>
      </c>
    </row>
    <row r="110" spans="1:3" ht="14.25">
      <c r="A110" s="15" t="s">
        <v>204</v>
      </c>
      <c r="C110" s="15" t="s">
        <v>205</v>
      </c>
    </row>
    <row r="111" spans="1:3" ht="14.25">
      <c r="A111" s="15" t="s">
        <v>206</v>
      </c>
      <c r="C111" s="15" t="s">
        <v>207</v>
      </c>
    </row>
    <row r="112" spans="1:3" ht="14.25">
      <c r="A112" s="15" t="s">
        <v>208</v>
      </c>
      <c r="C112" s="15" t="s">
        <v>209</v>
      </c>
    </row>
    <row r="113" spans="1:3" ht="14.25">
      <c r="A113" s="15" t="s">
        <v>210</v>
      </c>
      <c r="C113" s="15" t="s">
        <v>211</v>
      </c>
    </row>
    <row r="114" spans="1:3" ht="14.25">
      <c r="A114" s="15" t="s">
        <v>212</v>
      </c>
      <c r="C114" s="15" t="s">
        <v>213</v>
      </c>
    </row>
    <row r="115" spans="1:3" ht="14.25">
      <c r="A115" s="15" t="s">
        <v>214</v>
      </c>
      <c r="C115" s="15" t="s">
        <v>215</v>
      </c>
    </row>
    <row r="116" spans="1:3" ht="14.25">
      <c r="A116" s="15" t="s">
        <v>216</v>
      </c>
      <c r="C116" s="15" t="s">
        <v>217</v>
      </c>
    </row>
    <row r="117" spans="1:3" ht="14.25">
      <c r="A117" s="15" t="s">
        <v>218</v>
      </c>
      <c r="C117" s="15" t="s">
        <v>219</v>
      </c>
    </row>
    <row r="118" spans="1:3" ht="14.25">
      <c r="A118" s="15" t="s">
        <v>220</v>
      </c>
      <c r="C118" s="15" t="s">
        <v>221</v>
      </c>
    </row>
    <row r="119" spans="1:3" ht="14.25">
      <c r="A119" s="15" t="s">
        <v>222</v>
      </c>
      <c r="C119" s="15" t="s">
        <v>223</v>
      </c>
    </row>
    <row r="120" spans="1:3" ht="14.25">
      <c r="A120" s="15" t="s">
        <v>224</v>
      </c>
      <c r="C120" s="15" t="s">
        <v>225</v>
      </c>
    </row>
    <row r="121" spans="1:3" ht="14.25">
      <c r="A121" s="15" t="s">
        <v>226</v>
      </c>
      <c r="C121" s="15" t="s">
        <v>227</v>
      </c>
    </row>
    <row r="122" spans="1:3" ht="14.25">
      <c r="A122" s="16" t="s">
        <v>228</v>
      </c>
      <c r="C122" s="15" t="s">
        <v>229</v>
      </c>
    </row>
    <row r="123" spans="1:3" ht="14.25">
      <c r="A123" s="15" t="s">
        <v>230</v>
      </c>
      <c r="C123" s="15" t="s">
        <v>231</v>
      </c>
    </row>
    <row r="124" spans="1:3" ht="14.25">
      <c r="A124" s="15" t="s">
        <v>232</v>
      </c>
      <c r="C124" s="15" t="s">
        <v>233</v>
      </c>
    </row>
    <row r="125" spans="1:3" ht="14.25">
      <c r="A125" s="15" t="s">
        <v>234</v>
      </c>
      <c r="C125" s="15" t="s">
        <v>235</v>
      </c>
    </row>
    <row r="126" spans="1:3" ht="14.25">
      <c r="A126" s="15" t="s">
        <v>236</v>
      </c>
      <c r="C126" s="15" t="s">
        <v>237</v>
      </c>
    </row>
    <row r="127" spans="1:3" ht="14.25">
      <c r="A127" s="15" t="s">
        <v>238</v>
      </c>
      <c r="C127" s="15" t="s">
        <v>239</v>
      </c>
    </row>
    <row r="128" spans="1:3" ht="14.25">
      <c r="A128" s="15" t="s">
        <v>240</v>
      </c>
      <c r="C128" s="15" t="s">
        <v>241</v>
      </c>
    </row>
    <row r="129" spans="1:3" ht="14.25">
      <c r="A129" s="15" t="s">
        <v>242</v>
      </c>
      <c r="C129" s="15" t="s">
        <v>243</v>
      </c>
    </row>
    <row r="130" spans="1:3" ht="14.25">
      <c r="A130" s="15" t="s">
        <v>244</v>
      </c>
      <c r="C130" s="15" t="s">
        <v>245</v>
      </c>
    </row>
    <row r="131" spans="1:3" ht="14.25">
      <c r="A131" s="15" t="s">
        <v>246</v>
      </c>
      <c r="C131" s="15" t="s">
        <v>247</v>
      </c>
    </row>
    <row r="132" spans="1:3" ht="14.25">
      <c r="A132" s="15" t="s">
        <v>248</v>
      </c>
      <c r="C132" s="15" t="s">
        <v>249</v>
      </c>
    </row>
    <row r="133" spans="1:3" ht="14.25">
      <c r="A133" s="15" t="s">
        <v>250</v>
      </c>
      <c r="C133" s="15" t="s">
        <v>251</v>
      </c>
    </row>
    <row r="134" spans="1:3" ht="14.25">
      <c r="A134" s="15" t="s">
        <v>252</v>
      </c>
      <c r="C134" s="15" t="s">
        <v>253</v>
      </c>
    </row>
    <row r="135" spans="1:3" ht="14.25">
      <c r="A135" s="15" t="s">
        <v>254</v>
      </c>
      <c r="C135" s="15" t="s">
        <v>255</v>
      </c>
    </row>
    <row r="136" spans="1:3" ht="14.25">
      <c r="A136" s="15" t="s">
        <v>256</v>
      </c>
      <c r="C136" s="15" t="s">
        <v>257</v>
      </c>
    </row>
    <row r="137" spans="1:3" ht="14.25">
      <c r="A137" s="15" t="s">
        <v>258</v>
      </c>
      <c r="C137" s="15" t="s">
        <v>259</v>
      </c>
    </row>
    <row r="138" spans="1:3" ht="14.25">
      <c r="A138" s="15" t="s">
        <v>260</v>
      </c>
      <c r="C138" s="15" t="s">
        <v>261</v>
      </c>
    </row>
    <row r="139" spans="1:3" ht="14.25">
      <c r="A139" s="15" t="s">
        <v>262</v>
      </c>
      <c r="C139" s="15" t="s">
        <v>263</v>
      </c>
    </row>
    <row r="140" spans="1:3" ht="14.25">
      <c r="A140" s="15" t="s">
        <v>264</v>
      </c>
      <c r="C140" s="15" t="s">
        <v>265</v>
      </c>
    </row>
    <row r="141" spans="1:3" ht="14.25">
      <c r="A141" s="15" t="s">
        <v>266</v>
      </c>
      <c r="C141" s="15" t="s">
        <v>267</v>
      </c>
    </row>
    <row r="142" spans="1:3" ht="14.25">
      <c r="A142" s="15" t="s">
        <v>268</v>
      </c>
      <c r="C142" s="15" t="s">
        <v>269</v>
      </c>
    </row>
    <row r="143" spans="1:3" ht="14.25">
      <c r="A143" s="15" t="s">
        <v>270</v>
      </c>
      <c r="C143" s="15"/>
    </row>
    <row r="144" spans="1:3" ht="14.25">
      <c r="A144" s="15"/>
      <c r="C144" s="15"/>
    </row>
    <row r="145" spans="1:3" ht="14.25">
      <c r="A145" s="15"/>
      <c r="C145" s="15"/>
    </row>
    <row r="146" spans="1:3" ht="14.25">
      <c r="A146" s="15"/>
      <c r="C146" s="15"/>
    </row>
    <row r="147" spans="1:3" ht="14.25">
      <c r="A147" s="15"/>
      <c r="C147" s="15"/>
    </row>
    <row r="148" spans="1:9" s="17" customFormat="1" ht="15">
      <c r="A148" s="89" t="s">
        <v>271</v>
      </c>
      <c r="B148" s="89"/>
      <c r="C148" s="89"/>
      <c r="D148" s="89"/>
      <c r="E148" s="89"/>
      <c r="F148" s="89"/>
      <c r="G148" s="89"/>
      <c r="H148" s="89"/>
      <c r="I148" s="89"/>
    </row>
    <row r="149" spans="1:6" s="16" customFormat="1" ht="11.25">
      <c r="A149" s="18" t="s">
        <v>272</v>
      </c>
      <c r="C149" s="16" t="s">
        <v>273</v>
      </c>
      <c r="F149" s="16" t="s">
        <v>274</v>
      </c>
    </row>
    <row r="150" spans="1:6" s="16" customFormat="1" ht="11.25">
      <c r="A150" s="18" t="s">
        <v>275</v>
      </c>
      <c r="C150" s="16" t="s">
        <v>276</v>
      </c>
      <c r="F150" s="16" t="s">
        <v>277</v>
      </c>
    </row>
    <row r="151" spans="1:6" s="16" customFormat="1" ht="11.25">
      <c r="A151" s="18" t="s">
        <v>278</v>
      </c>
      <c r="C151" s="16" t="s">
        <v>279</v>
      </c>
      <c r="F151" s="16" t="s">
        <v>280</v>
      </c>
    </row>
    <row r="152" spans="1:6" s="16" customFormat="1" ht="11.25">
      <c r="A152" s="18" t="s">
        <v>281</v>
      </c>
      <c r="C152" s="16" t="s">
        <v>282</v>
      </c>
      <c r="F152" s="16" t="s">
        <v>283</v>
      </c>
    </row>
    <row r="153" spans="1:6" s="16" customFormat="1" ht="11.25">
      <c r="A153" s="18" t="s">
        <v>284</v>
      </c>
      <c r="C153" s="16" t="s">
        <v>285</v>
      </c>
      <c r="F153" s="16" t="s">
        <v>286</v>
      </c>
    </row>
    <row r="154" spans="1:6" s="16" customFormat="1" ht="11.25">
      <c r="A154" s="18" t="s">
        <v>287</v>
      </c>
      <c r="C154" s="16" t="s">
        <v>288</v>
      </c>
      <c r="F154" s="16" t="s">
        <v>289</v>
      </c>
    </row>
    <row r="155" spans="1:6" s="16" customFormat="1" ht="11.25">
      <c r="A155" s="18" t="s">
        <v>290</v>
      </c>
      <c r="C155" s="18" t="s">
        <v>291</v>
      </c>
      <c r="F155" s="16" t="s">
        <v>292</v>
      </c>
    </row>
    <row r="156" spans="1:6" s="16" customFormat="1" ht="11.25">
      <c r="A156" s="18" t="s">
        <v>293</v>
      </c>
      <c r="C156" s="18" t="s">
        <v>294</v>
      </c>
      <c r="F156" s="16" t="s">
        <v>295</v>
      </c>
    </row>
    <row r="157" spans="1:6" s="16" customFormat="1" ht="11.25">
      <c r="A157" s="18" t="s">
        <v>296</v>
      </c>
      <c r="C157" s="18" t="s">
        <v>297</v>
      </c>
      <c r="F157" s="16" t="s">
        <v>298</v>
      </c>
    </row>
    <row r="158" spans="1:6" s="16" customFormat="1" ht="11.25">
      <c r="A158" s="18" t="s">
        <v>299</v>
      </c>
      <c r="C158" s="16" t="s">
        <v>300</v>
      </c>
      <c r="F158" s="16" t="s">
        <v>301</v>
      </c>
    </row>
    <row r="159" spans="1:6" s="16" customFormat="1" ht="11.25">
      <c r="A159" s="18" t="s">
        <v>302</v>
      </c>
      <c r="C159" s="16" t="s">
        <v>303</v>
      </c>
      <c r="F159" s="16" t="s">
        <v>304</v>
      </c>
    </row>
    <row r="160" spans="1:6" s="16" customFormat="1" ht="11.25">
      <c r="A160" s="18" t="s">
        <v>305</v>
      </c>
      <c r="C160" s="16" t="s">
        <v>306</v>
      </c>
      <c r="F160" s="16" t="s">
        <v>307</v>
      </c>
    </row>
    <row r="161" spans="1:6" s="16" customFormat="1" ht="11.25">
      <c r="A161" s="18" t="s">
        <v>308</v>
      </c>
      <c r="C161" s="16" t="s">
        <v>309</v>
      </c>
      <c r="F161" s="18" t="s">
        <v>310</v>
      </c>
    </row>
    <row r="162" spans="1:6" s="16" customFormat="1" ht="11.25">
      <c r="A162" s="18" t="s">
        <v>311</v>
      </c>
      <c r="C162" s="16" t="s">
        <v>312</v>
      </c>
      <c r="F162" s="18" t="s">
        <v>313</v>
      </c>
    </row>
    <row r="163" spans="1:6" s="16" customFormat="1" ht="11.25">
      <c r="A163" s="18" t="s">
        <v>314</v>
      </c>
      <c r="C163" s="16" t="s">
        <v>315</v>
      </c>
      <c r="F163" s="18" t="s">
        <v>316</v>
      </c>
    </row>
    <row r="164" spans="1:6" s="16" customFormat="1" ht="11.25">
      <c r="A164" s="18" t="s">
        <v>317</v>
      </c>
      <c r="C164" s="16" t="s">
        <v>318</v>
      </c>
      <c r="F164" s="18" t="s">
        <v>319</v>
      </c>
    </row>
    <row r="165" spans="1:6" s="16" customFormat="1" ht="11.25">
      <c r="A165" s="18" t="s">
        <v>320</v>
      </c>
      <c r="C165" s="16" t="s">
        <v>321</v>
      </c>
      <c r="F165" s="18" t="s">
        <v>322</v>
      </c>
    </row>
    <row r="166" spans="1:6" s="16" customFormat="1" ht="11.25">
      <c r="A166" s="18" t="s">
        <v>323</v>
      </c>
      <c r="C166" s="16" t="s">
        <v>324</v>
      </c>
      <c r="F166" s="18" t="s">
        <v>325</v>
      </c>
    </row>
    <row r="167" spans="1:7" s="16" customFormat="1" ht="11.25">
      <c r="A167" s="18" t="s">
        <v>326</v>
      </c>
      <c r="C167" s="16" t="s">
        <v>327</v>
      </c>
      <c r="F167" s="18" t="s">
        <v>328</v>
      </c>
      <c r="G167" s="18"/>
    </row>
    <row r="168" spans="1:7" s="16" customFormat="1" ht="11.25">
      <c r="A168" s="18" t="s">
        <v>329</v>
      </c>
      <c r="C168" s="16" t="s">
        <v>330</v>
      </c>
      <c r="F168" s="18" t="s">
        <v>331</v>
      </c>
      <c r="G168" s="18"/>
    </row>
    <row r="169" spans="1:7" s="16" customFormat="1" ht="11.25">
      <c r="A169" s="18" t="s">
        <v>332</v>
      </c>
      <c r="C169" s="16" t="s">
        <v>333</v>
      </c>
      <c r="F169" s="18" t="s">
        <v>334</v>
      </c>
      <c r="G169" s="18"/>
    </row>
    <row r="170" spans="1:7" s="16" customFormat="1" ht="11.25">
      <c r="A170" s="18" t="s">
        <v>335</v>
      </c>
      <c r="C170" s="16" t="s">
        <v>336</v>
      </c>
      <c r="F170" s="18" t="s">
        <v>337</v>
      </c>
      <c r="G170" s="18"/>
    </row>
    <row r="171" spans="1:7" s="16" customFormat="1" ht="11.25">
      <c r="A171" s="18" t="s">
        <v>338</v>
      </c>
      <c r="C171" s="16" t="s">
        <v>339</v>
      </c>
      <c r="F171" s="18" t="s">
        <v>340</v>
      </c>
      <c r="G171" s="18"/>
    </row>
    <row r="172" spans="1:7" s="16" customFormat="1" ht="11.25">
      <c r="A172" s="18" t="s">
        <v>341</v>
      </c>
      <c r="C172" s="16" t="s">
        <v>342</v>
      </c>
      <c r="F172" s="18" t="s">
        <v>343</v>
      </c>
      <c r="G172" s="18"/>
    </row>
    <row r="173" spans="1:7" s="16" customFormat="1" ht="11.25">
      <c r="A173" s="18" t="s">
        <v>344</v>
      </c>
      <c r="C173" s="16" t="s">
        <v>345</v>
      </c>
      <c r="F173" s="18" t="s">
        <v>346</v>
      </c>
      <c r="G173" s="18"/>
    </row>
    <row r="174" spans="1:7" s="16" customFormat="1" ht="11.25">
      <c r="A174" s="18" t="s">
        <v>347</v>
      </c>
      <c r="C174" s="16" t="s">
        <v>348</v>
      </c>
      <c r="F174" s="18" t="s">
        <v>349</v>
      </c>
      <c r="G174" s="18"/>
    </row>
    <row r="175" spans="1:7" s="16" customFormat="1" ht="11.25">
      <c r="A175" s="18" t="s">
        <v>350</v>
      </c>
      <c r="C175" s="16" t="s">
        <v>351</v>
      </c>
      <c r="F175" s="18" t="s">
        <v>352</v>
      </c>
      <c r="G175" s="18"/>
    </row>
    <row r="176" spans="1:7" s="16" customFormat="1" ht="11.25">
      <c r="A176" s="18" t="s">
        <v>353</v>
      </c>
      <c r="C176" s="16" t="s">
        <v>354</v>
      </c>
      <c r="F176" s="18" t="s">
        <v>355</v>
      </c>
      <c r="G176" s="18"/>
    </row>
    <row r="177" spans="1:7" s="16" customFormat="1" ht="11.25">
      <c r="A177" s="18" t="s">
        <v>356</v>
      </c>
      <c r="C177" s="16" t="s">
        <v>357</v>
      </c>
      <c r="F177" s="18" t="s">
        <v>358</v>
      </c>
      <c r="G177" s="18"/>
    </row>
    <row r="178" spans="1:7" s="16" customFormat="1" ht="11.25">
      <c r="A178" s="18" t="s">
        <v>359</v>
      </c>
      <c r="C178" s="16" t="s">
        <v>360</v>
      </c>
      <c r="F178" s="18" t="s">
        <v>361</v>
      </c>
      <c r="G178" s="18"/>
    </row>
    <row r="179" spans="1:7" s="16" customFormat="1" ht="11.25">
      <c r="A179" s="18" t="s">
        <v>362</v>
      </c>
      <c r="C179" s="16" t="s">
        <v>363</v>
      </c>
      <c r="F179" s="16" t="s">
        <v>364</v>
      </c>
      <c r="G179" s="18"/>
    </row>
    <row r="180" spans="1:7" s="16" customFormat="1" ht="11.25">
      <c r="A180" s="18" t="s">
        <v>365</v>
      </c>
      <c r="C180" s="16" t="s">
        <v>366</v>
      </c>
      <c r="F180" s="16" t="s">
        <v>367</v>
      </c>
      <c r="G180" s="18"/>
    </row>
    <row r="181" spans="1:7" s="16" customFormat="1" ht="11.25">
      <c r="A181" s="18" t="s">
        <v>368</v>
      </c>
      <c r="C181" s="16" t="s">
        <v>369</v>
      </c>
      <c r="F181" s="16" t="s">
        <v>370</v>
      </c>
      <c r="G181" s="18"/>
    </row>
    <row r="182" spans="1:7" s="16" customFormat="1" ht="11.25">
      <c r="A182" s="18" t="s">
        <v>371</v>
      </c>
      <c r="C182" s="16" t="s">
        <v>372</v>
      </c>
      <c r="F182" s="16" t="s">
        <v>373</v>
      </c>
      <c r="G182" s="18"/>
    </row>
    <row r="183" spans="1:7" s="16" customFormat="1" ht="11.25">
      <c r="A183" s="18" t="s">
        <v>374</v>
      </c>
      <c r="C183" s="16" t="s">
        <v>375</v>
      </c>
      <c r="F183" s="16" t="s">
        <v>376</v>
      </c>
      <c r="G183" s="18"/>
    </row>
    <row r="184" spans="1:7" s="16" customFormat="1" ht="11.25">
      <c r="A184" s="18" t="s">
        <v>377</v>
      </c>
      <c r="C184" s="16" t="s">
        <v>378</v>
      </c>
      <c r="F184" s="16" t="s">
        <v>379</v>
      </c>
      <c r="G184" s="18"/>
    </row>
    <row r="185" spans="1:7" s="16" customFormat="1" ht="11.25">
      <c r="A185" s="18" t="s">
        <v>380</v>
      </c>
      <c r="C185" s="16" t="s">
        <v>381</v>
      </c>
      <c r="F185" s="16" t="s">
        <v>382</v>
      </c>
      <c r="G185" s="18"/>
    </row>
    <row r="186" spans="1:7" s="16" customFormat="1" ht="11.25">
      <c r="A186" s="18" t="s">
        <v>383</v>
      </c>
      <c r="C186" s="16" t="s">
        <v>384</v>
      </c>
      <c r="F186" s="16" t="s">
        <v>385</v>
      </c>
      <c r="G186" s="18"/>
    </row>
    <row r="187" spans="1:7" s="16" customFormat="1" ht="11.25">
      <c r="A187" s="18" t="s">
        <v>386</v>
      </c>
      <c r="C187" s="16" t="s">
        <v>387</v>
      </c>
      <c r="F187" s="16" t="s">
        <v>388</v>
      </c>
      <c r="G187" s="18"/>
    </row>
    <row r="188" spans="1:7" s="16" customFormat="1" ht="11.25">
      <c r="A188" s="18" t="s">
        <v>389</v>
      </c>
      <c r="C188" s="16" t="s">
        <v>390</v>
      </c>
      <c r="F188" s="16" t="s">
        <v>391</v>
      </c>
      <c r="G188" s="18"/>
    </row>
    <row r="189" spans="1:7" s="16" customFormat="1" ht="11.25">
      <c r="A189" s="18" t="s">
        <v>392</v>
      </c>
      <c r="C189" s="16" t="s">
        <v>393</v>
      </c>
      <c r="F189" s="16" t="s">
        <v>394</v>
      </c>
      <c r="G189" s="18"/>
    </row>
    <row r="190" spans="1:7" s="16" customFormat="1" ht="11.25">
      <c r="A190" s="18" t="s">
        <v>395</v>
      </c>
      <c r="C190" s="16" t="s">
        <v>396</v>
      </c>
      <c r="F190" s="16" t="s">
        <v>397</v>
      </c>
      <c r="G190" s="18"/>
    </row>
    <row r="191" spans="1:7" s="16" customFormat="1" ht="11.25">
      <c r="A191" s="18" t="s">
        <v>398</v>
      </c>
      <c r="C191" s="16" t="s">
        <v>399</v>
      </c>
      <c r="F191" s="16" t="s">
        <v>400</v>
      </c>
      <c r="G191" s="18"/>
    </row>
    <row r="192" spans="1:7" s="16" customFormat="1" ht="11.25">
      <c r="A192" s="18" t="s">
        <v>401</v>
      </c>
      <c r="C192" s="16" t="s">
        <v>402</v>
      </c>
      <c r="F192" s="16" t="s">
        <v>403</v>
      </c>
      <c r="G192" s="18"/>
    </row>
    <row r="193" spans="1:7" s="16" customFormat="1" ht="11.25">
      <c r="A193" s="18" t="s">
        <v>404</v>
      </c>
      <c r="C193" s="16" t="s">
        <v>405</v>
      </c>
      <c r="F193" s="16" t="s">
        <v>406</v>
      </c>
      <c r="G193" s="18"/>
    </row>
    <row r="194" spans="1:7" s="16" customFormat="1" ht="11.25">
      <c r="A194" s="18" t="s">
        <v>407</v>
      </c>
      <c r="C194" s="16" t="s">
        <v>408</v>
      </c>
      <c r="F194" s="16" t="s">
        <v>409</v>
      </c>
      <c r="G194" s="18"/>
    </row>
    <row r="195" spans="1:7" s="16" customFormat="1" ht="11.25">
      <c r="A195" s="18" t="s">
        <v>410</v>
      </c>
      <c r="C195" s="16" t="s">
        <v>411</v>
      </c>
      <c r="F195" s="16" t="s">
        <v>412</v>
      </c>
      <c r="G195" s="18"/>
    </row>
    <row r="196" spans="1:7" s="16" customFormat="1" ht="11.25">
      <c r="A196" s="18" t="s">
        <v>413</v>
      </c>
      <c r="C196" s="16" t="s">
        <v>414</v>
      </c>
      <c r="F196" s="16" t="s">
        <v>415</v>
      </c>
      <c r="G196" s="18"/>
    </row>
    <row r="197" spans="1:7" s="16" customFormat="1" ht="11.25">
      <c r="A197" s="18" t="s">
        <v>416</v>
      </c>
      <c r="C197" s="16" t="s">
        <v>417</v>
      </c>
      <c r="F197" s="16" t="s">
        <v>418</v>
      </c>
      <c r="G197" s="18"/>
    </row>
    <row r="198" spans="1:7" s="16" customFormat="1" ht="11.25">
      <c r="A198" s="18" t="s">
        <v>419</v>
      </c>
      <c r="C198" s="16" t="s">
        <v>420</v>
      </c>
      <c r="F198" s="16" t="s">
        <v>421</v>
      </c>
      <c r="G198" s="18"/>
    </row>
    <row r="199" spans="1:7" s="16" customFormat="1" ht="11.25">
      <c r="A199" s="18" t="s">
        <v>422</v>
      </c>
      <c r="C199" s="16" t="s">
        <v>423</v>
      </c>
      <c r="F199" s="16" t="s">
        <v>424</v>
      </c>
      <c r="G199" s="18"/>
    </row>
    <row r="200" spans="1:7" s="16" customFormat="1" ht="11.25">
      <c r="A200" s="18" t="s">
        <v>425</v>
      </c>
      <c r="C200" s="16" t="s">
        <v>426</v>
      </c>
      <c r="F200" s="16" t="s">
        <v>427</v>
      </c>
      <c r="G200" s="18"/>
    </row>
    <row r="201" spans="1:7" s="16" customFormat="1" ht="11.25">
      <c r="A201" s="18"/>
      <c r="G201" s="18"/>
    </row>
    <row r="202" spans="1:7" s="16" customFormat="1" ht="11.25">
      <c r="A202" s="18"/>
      <c r="G202" s="18"/>
    </row>
    <row r="203" spans="1:7" s="16" customFormat="1" ht="11.25">
      <c r="A203" s="18"/>
      <c r="G203" s="18"/>
    </row>
    <row r="204" spans="1:7" s="16" customFormat="1" ht="11.25">
      <c r="A204" s="18"/>
      <c r="G204" s="18"/>
    </row>
    <row r="205" spans="1:7" s="16" customFormat="1" ht="11.25">
      <c r="A205" s="18"/>
      <c r="G205" s="18"/>
    </row>
    <row r="206" spans="1:7" s="16" customFormat="1" ht="11.25">
      <c r="A206" s="18"/>
      <c r="G206" s="18"/>
    </row>
    <row r="207" spans="1:7" s="16" customFormat="1" ht="11.25">
      <c r="A207" s="18"/>
      <c r="G207" s="18"/>
    </row>
    <row r="208" spans="1:7" s="16" customFormat="1" ht="11.25">
      <c r="A208" s="18"/>
      <c r="G208" s="18"/>
    </row>
    <row r="209" spans="1:7" s="16" customFormat="1" ht="11.25">
      <c r="A209" s="18"/>
      <c r="G209" s="18"/>
    </row>
    <row r="210" spans="1:9" s="19" customFormat="1" ht="15">
      <c r="A210" s="89" t="s">
        <v>271</v>
      </c>
      <c r="B210" s="89"/>
      <c r="C210" s="89"/>
      <c r="D210" s="89"/>
      <c r="E210" s="89"/>
      <c r="F210" s="89"/>
      <c r="G210" s="89"/>
      <c r="H210" s="89"/>
      <c r="I210" s="89"/>
    </row>
    <row r="211" spans="1:9" s="16" customFormat="1" ht="12">
      <c r="A211" s="14" t="s">
        <v>428</v>
      </c>
      <c r="B211" s="15"/>
      <c r="C211" s="14" t="s">
        <v>429</v>
      </c>
      <c r="D211" s="15"/>
      <c r="E211" s="15"/>
      <c r="F211" s="14" t="s">
        <v>430</v>
      </c>
      <c r="G211" s="15"/>
      <c r="H211" s="15"/>
      <c r="I211" s="15"/>
    </row>
    <row r="212" spans="1:9" s="16" customFormat="1" ht="12">
      <c r="A212" s="14" t="s">
        <v>431</v>
      </c>
      <c r="B212" s="15"/>
      <c r="C212" s="15" t="s">
        <v>432</v>
      </c>
      <c r="D212" s="15"/>
      <c r="E212" s="15"/>
      <c r="F212" s="14" t="s">
        <v>433</v>
      </c>
      <c r="G212" s="15"/>
      <c r="H212" s="15"/>
      <c r="I212" s="15"/>
    </row>
    <row r="213" spans="1:9" s="16" customFormat="1" ht="12">
      <c r="A213" s="14" t="s">
        <v>434</v>
      </c>
      <c r="B213" s="15"/>
      <c r="C213" s="15" t="s">
        <v>435</v>
      </c>
      <c r="D213" s="15"/>
      <c r="E213" s="15"/>
      <c r="F213" s="14" t="s">
        <v>436</v>
      </c>
      <c r="G213" s="15"/>
      <c r="H213" s="15"/>
      <c r="I213" s="15"/>
    </row>
    <row r="214" spans="1:9" s="16" customFormat="1" ht="12">
      <c r="A214" s="14" t="s">
        <v>437</v>
      </c>
      <c r="B214" s="15"/>
      <c r="C214" s="15" t="s">
        <v>438</v>
      </c>
      <c r="D214" s="15"/>
      <c r="E214" s="15"/>
      <c r="F214" s="14" t="s">
        <v>439</v>
      </c>
      <c r="G214" s="15"/>
      <c r="H214" s="15"/>
      <c r="I214" s="15"/>
    </row>
    <row r="215" spans="1:9" s="16" customFormat="1" ht="12">
      <c r="A215" s="14" t="s">
        <v>440</v>
      </c>
      <c r="B215" s="15"/>
      <c r="C215" s="15" t="s">
        <v>441</v>
      </c>
      <c r="D215" s="15"/>
      <c r="E215" s="15"/>
      <c r="F215" s="14" t="s">
        <v>442</v>
      </c>
      <c r="G215" s="15"/>
      <c r="H215" s="15"/>
      <c r="I215" s="15"/>
    </row>
    <row r="216" spans="1:9" ht="14.25">
      <c r="A216" s="14" t="s">
        <v>443</v>
      </c>
      <c r="B216" s="15"/>
      <c r="C216" s="15" t="s">
        <v>444</v>
      </c>
      <c r="D216" s="15"/>
      <c r="E216" s="15"/>
      <c r="F216" s="14" t="s">
        <v>445</v>
      </c>
      <c r="G216" s="15"/>
      <c r="H216" s="15"/>
      <c r="I216" s="15"/>
    </row>
    <row r="217" spans="1:9" ht="14.25">
      <c r="A217" s="14" t="s">
        <v>446</v>
      </c>
      <c r="B217" s="15"/>
      <c r="C217" s="15" t="s">
        <v>447</v>
      </c>
      <c r="D217" s="15"/>
      <c r="E217" s="15"/>
      <c r="F217" s="14" t="s">
        <v>448</v>
      </c>
      <c r="G217" s="15"/>
      <c r="H217" s="15"/>
      <c r="I217" s="15"/>
    </row>
    <row r="218" spans="1:9" ht="14.25">
      <c r="A218" s="14" t="s">
        <v>449</v>
      </c>
      <c r="B218" s="15"/>
      <c r="C218" s="15" t="s">
        <v>450</v>
      </c>
      <c r="D218" s="15"/>
      <c r="E218" s="15"/>
      <c r="F218" s="14" t="s">
        <v>451</v>
      </c>
      <c r="G218" s="15"/>
      <c r="H218" s="15"/>
      <c r="I218" s="15"/>
    </row>
    <row r="219" spans="1:9" ht="14.25">
      <c r="A219" s="14" t="s">
        <v>452</v>
      </c>
      <c r="B219" s="15"/>
      <c r="C219" s="15" t="s">
        <v>453</v>
      </c>
      <c r="D219" s="15"/>
      <c r="E219" s="15"/>
      <c r="F219" s="14" t="s">
        <v>454</v>
      </c>
      <c r="G219" s="15"/>
      <c r="H219" s="15"/>
      <c r="I219" s="15"/>
    </row>
    <row r="220" spans="1:9" ht="14.25">
      <c r="A220" s="14" t="s">
        <v>455</v>
      </c>
      <c r="B220" s="15"/>
      <c r="C220" s="15" t="s">
        <v>456</v>
      </c>
      <c r="D220" s="15"/>
      <c r="E220" s="15"/>
      <c r="F220" s="14" t="s">
        <v>457</v>
      </c>
      <c r="G220" s="15"/>
      <c r="H220" s="15"/>
      <c r="I220" s="15"/>
    </row>
    <row r="221" spans="1:9" ht="14.25">
      <c r="A221" s="14" t="s">
        <v>458</v>
      </c>
      <c r="B221" s="15"/>
      <c r="C221" s="15" t="s">
        <v>459</v>
      </c>
      <c r="D221" s="15"/>
      <c r="E221" s="15"/>
      <c r="F221" s="14" t="s">
        <v>460</v>
      </c>
      <c r="G221" s="15"/>
      <c r="H221" s="15"/>
      <c r="I221" s="15"/>
    </row>
    <row r="222" spans="1:9" ht="14.25">
      <c r="A222" s="14" t="s">
        <v>461</v>
      </c>
      <c r="B222" s="15"/>
      <c r="C222" s="15" t="s">
        <v>462</v>
      </c>
      <c r="D222" s="15"/>
      <c r="E222" s="15"/>
      <c r="F222" s="14" t="s">
        <v>463</v>
      </c>
      <c r="G222" s="15"/>
      <c r="H222" s="15"/>
      <c r="I222" s="15"/>
    </row>
    <row r="223" spans="1:9" ht="14.25">
      <c r="A223" s="14" t="s">
        <v>464</v>
      </c>
      <c r="B223" s="15"/>
      <c r="C223" s="15" t="s">
        <v>465</v>
      </c>
      <c r="D223" s="15"/>
      <c r="E223" s="15"/>
      <c r="F223" s="14" t="s">
        <v>466</v>
      </c>
      <c r="G223" s="15"/>
      <c r="H223" s="15"/>
      <c r="I223" s="15"/>
    </row>
    <row r="224" spans="1:9" ht="14.25">
      <c r="A224" s="14" t="s">
        <v>467</v>
      </c>
      <c r="B224" s="15"/>
      <c r="C224" s="15" t="s">
        <v>468</v>
      </c>
      <c r="D224" s="15"/>
      <c r="E224" s="15"/>
      <c r="F224" s="14" t="s">
        <v>469</v>
      </c>
      <c r="G224" s="15"/>
      <c r="H224" s="15"/>
      <c r="I224" s="15"/>
    </row>
    <row r="225" spans="1:9" ht="14.25">
      <c r="A225" s="14" t="s">
        <v>470</v>
      </c>
      <c r="B225" s="15"/>
      <c r="C225" s="15" t="s">
        <v>471</v>
      </c>
      <c r="D225" s="15"/>
      <c r="E225" s="15"/>
      <c r="F225" s="14" t="s">
        <v>472</v>
      </c>
      <c r="G225" s="15"/>
      <c r="H225" s="15"/>
      <c r="I225" s="15"/>
    </row>
    <row r="226" spans="1:9" ht="14.25">
      <c r="A226" s="14" t="s">
        <v>473</v>
      </c>
      <c r="B226" s="15"/>
      <c r="C226" s="15" t="s">
        <v>474</v>
      </c>
      <c r="D226" s="15"/>
      <c r="E226" s="15"/>
      <c r="F226" s="14" t="s">
        <v>475</v>
      </c>
      <c r="G226" s="15"/>
      <c r="H226" s="15"/>
      <c r="I226" s="15"/>
    </row>
    <row r="227" spans="1:9" ht="14.25">
      <c r="A227" s="14" t="s">
        <v>476</v>
      </c>
      <c r="B227" s="15"/>
      <c r="C227" s="15" t="s">
        <v>477</v>
      </c>
      <c r="D227" s="15"/>
      <c r="E227" s="15"/>
      <c r="F227" s="14" t="s">
        <v>478</v>
      </c>
      <c r="G227" s="15"/>
      <c r="H227" s="15"/>
      <c r="I227" s="15"/>
    </row>
    <row r="228" spans="1:9" ht="14.25">
      <c r="A228" s="14" t="s">
        <v>479</v>
      </c>
      <c r="B228" s="15"/>
      <c r="C228" s="15" t="s">
        <v>480</v>
      </c>
      <c r="D228" s="15"/>
      <c r="E228" s="15"/>
      <c r="F228" s="14" t="s">
        <v>481</v>
      </c>
      <c r="G228" s="15"/>
      <c r="H228" s="15"/>
      <c r="I228" s="15"/>
    </row>
    <row r="229" spans="1:9" ht="14.25">
      <c r="A229" s="14" t="s">
        <v>482</v>
      </c>
      <c r="B229" s="15"/>
      <c r="C229" s="15" t="s">
        <v>483</v>
      </c>
      <c r="D229" s="15"/>
      <c r="E229" s="15"/>
      <c r="F229" s="14" t="s">
        <v>484</v>
      </c>
      <c r="G229" s="15"/>
      <c r="H229" s="15"/>
      <c r="I229" s="15"/>
    </row>
    <row r="230" spans="1:9" ht="14.25">
      <c r="A230" s="14" t="s">
        <v>485</v>
      </c>
      <c r="B230" s="15"/>
      <c r="C230" s="15" t="s">
        <v>486</v>
      </c>
      <c r="D230" s="15"/>
      <c r="E230" s="15"/>
      <c r="F230" s="14" t="s">
        <v>487</v>
      </c>
      <c r="G230" s="15"/>
      <c r="H230" s="15"/>
      <c r="I230" s="15"/>
    </row>
    <row r="231" spans="1:9" ht="14.25">
      <c r="A231" s="14" t="s">
        <v>488</v>
      </c>
      <c r="B231" s="15"/>
      <c r="C231" s="15" t="s">
        <v>489</v>
      </c>
      <c r="D231" s="15"/>
      <c r="E231" s="15"/>
      <c r="F231" s="14" t="s">
        <v>490</v>
      </c>
      <c r="G231" s="15"/>
      <c r="H231" s="15"/>
      <c r="I231" s="15"/>
    </row>
    <row r="232" spans="1:9" ht="14.25">
      <c r="A232" s="14" t="s">
        <v>491</v>
      </c>
      <c r="B232" s="15"/>
      <c r="C232" s="15" t="s">
        <v>492</v>
      </c>
      <c r="D232" s="15"/>
      <c r="E232" s="15"/>
      <c r="F232" s="14" t="s">
        <v>493</v>
      </c>
      <c r="G232" s="15"/>
      <c r="H232" s="15"/>
      <c r="I232" s="15"/>
    </row>
    <row r="233" spans="1:9" ht="14.25">
      <c r="A233" s="14" t="s">
        <v>494</v>
      </c>
      <c r="B233" s="15"/>
      <c r="C233" s="15" t="s">
        <v>495</v>
      </c>
      <c r="D233" s="15"/>
      <c r="E233" s="15"/>
      <c r="F233" s="14" t="s">
        <v>496</v>
      </c>
      <c r="G233" s="15"/>
      <c r="H233" s="15"/>
      <c r="I233" s="15"/>
    </row>
    <row r="234" spans="1:9" ht="14.25">
      <c r="A234" s="14" t="s">
        <v>497</v>
      </c>
      <c r="B234" s="15"/>
      <c r="C234" s="15" t="s">
        <v>498</v>
      </c>
      <c r="D234" s="15"/>
      <c r="E234" s="15"/>
      <c r="F234" s="14"/>
      <c r="G234" s="15"/>
      <c r="H234" s="15"/>
      <c r="I234" s="15"/>
    </row>
    <row r="235" spans="1:9" ht="14.25">
      <c r="A235" s="15" t="s">
        <v>499</v>
      </c>
      <c r="B235" s="15"/>
      <c r="C235" s="15" t="s">
        <v>500</v>
      </c>
      <c r="D235" s="15"/>
      <c r="E235" s="15"/>
      <c r="F235" s="14"/>
      <c r="G235" s="15"/>
      <c r="H235" s="15"/>
      <c r="I235" s="15"/>
    </row>
    <row r="236" spans="1:9" ht="14.25">
      <c r="A236" s="14" t="s">
        <v>501</v>
      </c>
      <c r="B236" s="15"/>
      <c r="C236" s="15" t="s">
        <v>502</v>
      </c>
      <c r="D236" s="15"/>
      <c r="E236" s="15"/>
      <c r="F236" s="15"/>
      <c r="G236" s="15"/>
      <c r="H236" s="15"/>
      <c r="I236" s="15"/>
    </row>
    <row r="237" spans="1:9" ht="14.25">
      <c r="A237" s="14" t="s">
        <v>503</v>
      </c>
      <c r="B237" s="15"/>
      <c r="C237" s="15" t="s">
        <v>504</v>
      </c>
      <c r="D237" s="15"/>
      <c r="E237" s="15"/>
      <c r="F237" s="15"/>
      <c r="G237" s="15"/>
      <c r="H237" s="15"/>
      <c r="I237" s="15"/>
    </row>
    <row r="238" spans="1:9" ht="14.25">
      <c r="A238" s="14" t="s">
        <v>505</v>
      </c>
      <c r="B238" s="15"/>
      <c r="C238" s="15" t="s">
        <v>506</v>
      </c>
      <c r="D238" s="15"/>
      <c r="E238" s="15"/>
      <c r="F238" s="15"/>
      <c r="G238" s="15"/>
      <c r="H238" s="15"/>
      <c r="I238" s="15"/>
    </row>
    <row r="239" spans="1:9" ht="14.25">
      <c r="A239" s="14" t="s">
        <v>507</v>
      </c>
      <c r="B239" s="15"/>
      <c r="C239" s="15" t="s">
        <v>508</v>
      </c>
      <c r="D239" s="15"/>
      <c r="E239" s="15"/>
      <c r="F239" s="15"/>
      <c r="G239" s="15"/>
      <c r="H239" s="15"/>
      <c r="I239" s="15"/>
    </row>
    <row r="240" spans="1:9" ht="14.25">
      <c r="A240" s="14" t="s">
        <v>509</v>
      </c>
      <c r="B240" s="15"/>
      <c r="C240" s="15" t="s">
        <v>510</v>
      </c>
      <c r="D240" s="15"/>
      <c r="E240" s="15"/>
      <c r="F240" s="15"/>
      <c r="G240" s="15"/>
      <c r="H240" s="15"/>
      <c r="I240" s="15"/>
    </row>
    <row r="241" spans="1:9" ht="14.25">
      <c r="A241" s="14" t="s">
        <v>511</v>
      </c>
      <c r="B241" s="15"/>
      <c r="C241" s="15" t="s">
        <v>512</v>
      </c>
      <c r="D241" s="15"/>
      <c r="E241" s="15"/>
      <c r="F241" s="15"/>
      <c r="G241" s="15"/>
      <c r="H241" s="15"/>
      <c r="I241" s="15"/>
    </row>
    <row r="242" spans="1:9" ht="14.25">
      <c r="A242" s="14" t="s">
        <v>513</v>
      </c>
      <c r="B242" s="15"/>
      <c r="C242" s="15" t="s">
        <v>514</v>
      </c>
      <c r="D242" s="15"/>
      <c r="E242" s="15"/>
      <c r="F242" s="15"/>
      <c r="G242" s="15"/>
      <c r="H242" s="15"/>
      <c r="I242" s="15"/>
    </row>
    <row r="243" spans="1:9" ht="14.25">
      <c r="A243" s="14" t="s">
        <v>515</v>
      </c>
      <c r="B243" s="15"/>
      <c r="C243" s="15" t="s">
        <v>516</v>
      </c>
      <c r="D243" s="15"/>
      <c r="E243" s="15"/>
      <c r="F243" s="15"/>
      <c r="G243" s="15"/>
      <c r="H243" s="15"/>
      <c r="I243" s="15"/>
    </row>
    <row r="244" spans="1:9" ht="14.25">
      <c r="A244" s="14" t="s">
        <v>517</v>
      </c>
      <c r="B244" s="15"/>
      <c r="C244" s="15" t="s">
        <v>518</v>
      </c>
      <c r="D244" s="15"/>
      <c r="E244" s="15"/>
      <c r="F244" s="15"/>
      <c r="G244" s="15"/>
      <c r="H244" s="15"/>
      <c r="I244" s="15"/>
    </row>
    <row r="245" spans="1:9" ht="14.25">
      <c r="A245" s="14" t="s">
        <v>519</v>
      </c>
      <c r="B245" s="15"/>
      <c r="C245" s="15" t="s">
        <v>520</v>
      </c>
      <c r="D245" s="15"/>
      <c r="E245" s="15"/>
      <c r="F245" s="15"/>
      <c r="G245" s="15"/>
      <c r="H245" s="15"/>
      <c r="I245" s="15"/>
    </row>
    <row r="246" spans="1:9" ht="14.25">
      <c r="A246" s="14" t="s">
        <v>521</v>
      </c>
      <c r="B246" s="15"/>
      <c r="C246" s="15" t="s">
        <v>522</v>
      </c>
      <c r="D246" s="15"/>
      <c r="E246" s="15"/>
      <c r="F246" s="15"/>
      <c r="G246" s="15"/>
      <c r="H246" s="15"/>
      <c r="I246" s="15"/>
    </row>
    <row r="247" spans="1:9" ht="14.25">
      <c r="A247" s="14" t="s">
        <v>523</v>
      </c>
      <c r="B247" s="15"/>
      <c r="C247" s="15" t="s">
        <v>524</v>
      </c>
      <c r="D247" s="15"/>
      <c r="E247" s="15"/>
      <c r="F247" s="15"/>
      <c r="G247" s="15"/>
      <c r="H247" s="15"/>
      <c r="I247" s="15"/>
    </row>
    <row r="248" spans="1:9" ht="14.25">
      <c r="A248" s="14" t="s">
        <v>525</v>
      </c>
      <c r="B248" s="15"/>
      <c r="C248" s="15" t="s">
        <v>526</v>
      </c>
      <c r="D248" s="15"/>
      <c r="E248" s="15"/>
      <c r="F248" s="15"/>
      <c r="G248" s="15"/>
      <c r="H248" s="15"/>
      <c r="I248" s="15"/>
    </row>
    <row r="249" spans="1:9" ht="14.25">
      <c r="A249" s="14" t="s">
        <v>527</v>
      </c>
      <c r="B249" s="15"/>
      <c r="C249" s="15" t="s">
        <v>528</v>
      </c>
      <c r="D249" s="15"/>
      <c r="E249" s="15"/>
      <c r="F249" s="15"/>
      <c r="G249" s="15"/>
      <c r="H249" s="15"/>
      <c r="I249" s="15"/>
    </row>
    <row r="250" spans="1:9" ht="14.25">
      <c r="A250" s="14" t="s">
        <v>529</v>
      </c>
      <c r="B250" s="15"/>
      <c r="C250" s="15" t="s">
        <v>530</v>
      </c>
      <c r="D250" s="15"/>
      <c r="E250" s="15"/>
      <c r="F250" s="15"/>
      <c r="G250" s="15"/>
      <c r="H250" s="15"/>
      <c r="I250" s="15"/>
    </row>
    <row r="251" spans="1:9" ht="14.25">
      <c r="A251" s="14" t="s">
        <v>531</v>
      </c>
      <c r="B251" s="15"/>
      <c r="C251" s="15" t="s">
        <v>532</v>
      </c>
      <c r="D251" s="15"/>
      <c r="E251" s="15"/>
      <c r="F251" s="15"/>
      <c r="G251" s="15"/>
      <c r="H251" s="15"/>
      <c r="I251" s="15"/>
    </row>
    <row r="252" spans="1:9" ht="14.25">
      <c r="A252" s="14" t="s">
        <v>533</v>
      </c>
      <c r="B252" s="15"/>
      <c r="C252" s="15" t="s">
        <v>534</v>
      </c>
      <c r="D252" s="15"/>
      <c r="E252" s="15"/>
      <c r="F252" s="15"/>
      <c r="G252" s="15"/>
      <c r="H252" s="15"/>
      <c r="I252" s="15"/>
    </row>
    <row r="253" spans="1:9" ht="14.25">
      <c r="A253" s="14" t="s">
        <v>535</v>
      </c>
      <c r="B253" s="15"/>
      <c r="C253" s="15" t="s">
        <v>536</v>
      </c>
      <c r="D253" s="15"/>
      <c r="E253" s="15"/>
      <c r="F253" s="15"/>
      <c r="G253" s="15"/>
      <c r="H253" s="15"/>
      <c r="I253" s="15"/>
    </row>
    <row r="254" spans="1:9" ht="14.25">
      <c r="A254" s="14" t="s">
        <v>537</v>
      </c>
      <c r="B254" s="15"/>
      <c r="C254" s="15" t="s">
        <v>538</v>
      </c>
      <c r="D254" s="15"/>
      <c r="E254" s="15"/>
      <c r="F254" s="15"/>
      <c r="G254" s="15"/>
      <c r="H254" s="15"/>
      <c r="I254" s="15"/>
    </row>
    <row r="255" spans="1:9" ht="14.25">
      <c r="A255" s="14" t="s">
        <v>539</v>
      </c>
      <c r="B255" s="15"/>
      <c r="C255" s="15" t="s">
        <v>540</v>
      </c>
      <c r="D255" s="15"/>
      <c r="E255" s="15"/>
      <c r="F255" s="15"/>
      <c r="G255" s="15"/>
      <c r="H255" s="15"/>
      <c r="I255" s="15"/>
    </row>
    <row r="256" spans="1:9" ht="14.25">
      <c r="A256" s="14"/>
      <c r="B256" s="15"/>
      <c r="C256" s="15"/>
      <c r="D256" s="15"/>
      <c r="E256" s="15"/>
      <c r="F256" s="15"/>
      <c r="G256" s="15"/>
      <c r="H256" s="15"/>
      <c r="I256" s="15"/>
    </row>
    <row r="257" spans="1:3" ht="14.25">
      <c r="A257" s="18"/>
      <c r="B257" s="16"/>
      <c r="C257" s="16"/>
    </row>
    <row r="258" spans="1:3" ht="14.25">
      <c r="A258" s="18"/>
      <c r="B258" s="16"/>
      <c r="C258" s="16"/>
    </row>
    <row r="259" spans="1:3" ht="14.25">
      <c r="A259" s="18"/>
      <c r="B259" s="16"/>
      <c r="C259" s="16"/>
    </row>
    <row r="260" spans="1:9" ht="15">
      <c r="A260" s="89" t="s">
        <v>541</v>
      </c>
      <c r="B260" s="89"/>
      <c r="C260" s="89"/>
      <c r="D260" s="89"/>
      <c r="E260" s="89"/>
      <c r="F260" s="89"/>
      <c r="G260" s="89"/>
      <c r="H260" s="89"/>
      <c r="I260" s="89"/>
    </row>
    <row r="261" spans="1:3" ht="14.25">
      <c r="A261" s="15" t="s">
        <v>542</v>
      </c>
      <c r="B261" s="16"/>
      <c r="C261" s="14" t="s">
        <v>543</v>
      </c>
    </row>
    <row r="262" spans="1:3" ht="14.25">
      <c r="A262" s="15" t="s">
        <v>544</v>
      </c>
      <c r="B262" s="16"/>
      <c r="C262" s="14" t="s">
        <v>545</v>
      </c>
    </row>
    <row r="263" spans="1:3" ht="14.25">
      <c r="A263" s="15" t="s">
        <v>546</v>
      </c>
      <c r="B263" s="16"/>
      <c r="C263" s="14" t="s">
        <v>547</v>
      </c>
    </row>
    <row r="264" spans="1:3" ht="14.25">
      <c r="A264" s="15" t="s">
        <v>548</v>
      </c>
      <c r="B264" s="16"/>
      <c r="C264" s="14" t="s">
        <v>549</v>
      </c>
    </row>
    <row r="265" spans="1:3" ht="14.25">
      <c r="A265" s="15" t="s">
        <v>550</v>
      </c>
      <c r="B265" s="16"/>
      <c r="C265" s="14" t="s">
        <v>551</v>
      </c>
    </row>
    <row r="266" spans="1:3" ht="14.25">
      <c r="A266" s="15" t="s">
        <v>552</v>
      </c>
      <c r="C266" s="14" t="s">
        <v>553</v>
      </c>
    </row>
    <row r="267" spans="1:3" ht="14.25">
      <c r="A267" s="15" t="s">
        <v>554</v>
      </c>
      <c r="C267" s="14" t="s">
        <v>555</v>
      </c>
    </row>
    <row r="268" spans="1:3" ht="14.25">
      <c r="A268" s="15" t="s">
        <v>556</v>
      </c>
      <c r="C268" s="14" t="s">
        <v>557</v>
      </c>
    </row>
    <row r="269" spans="1:3" ht="14.25">
      <c r="A269" s="15" t="s">
        <v>558</v>
      </c>
      <c r="C269" s="14" t="s">
        <v>559</v>
      </c>
    </row>
    <row r="270" spans="1:3" ht="14.25">
      <c r="A270" s="15" t="s">
        <v>560</v>
      </c>
      <c r="C270" s="14" t="s">
        <v>561</v>
      </c>
    </row>
    <row r="271" spans="1:3" ht="14.25">
      <c r="A271" s="15" t="s">
        <v>562</v>
      </c>
      <c r="C271" s="15" t="s">
        <v>563</v>
      </c>
    </row>
    <row r="272" spans="1:3" ht="14.25">
      <c r="A272" s="15" t="s">
        <v>564</v>
      </c>
      <c r="C272" s="15" t="s">
        <v>565</v>
      </c>
    </row>
    <row r="273" spans="1:3" ht="14.25">
      <c r="A273" s="15" t="s">
        <v>566</v>
      </c>
      <c r="C273" s="15" t="s">
        <v>567</v>
      </c>
    </row>
    <row r="274" spans="1:3" ht="14.25">
      <c r="A274" s="15" t="s">
        <v>568</v>
      </c>
      <c r="C274" s="15" t="s">
        <v>569</v>
      </c>
    </row>
    <row r="275" spans="1:3" ht="14.25">
      <c r="A275" s="15" t="s">
        <v>570</v>
      </c>
      <c r="C275" s="15" t="s">
        <v>571</v>
      </c>
    </row>
    <row r="276" spans="1:3" ht="14.25">
      <c r="A276" s="15" t="s">
        <v>572</v>
      </c>
      <c r="C276" s="15" t="s">
        <v>573</v>
      </c>
    </row>
    <row r="277" spans="1:3" ht="14.25">
      <c r="A277" s="15" t="s">
        <v>574</v>
      </c>
      <c r="C277" s="15" t="s">
        <v>575</v>
      </c>
    </row>
    <row r="278" spans="1:3" ht="14.25">
      <c r="A278" s="15" t="s">
        <v>576</v>
      </c>
      <c r="C278" s="15" t="s">
        <v>577</v>
      </c>
    </row>
    <row r="279" spans="1:3" ht="14.25">
      <c r="A279" s="15" t="s">
        <v>578</v>
      </c>
      <c r="C279" s="15" t="s">
        <v>579</v>
      </c>
    </row>
    <row r="280" spans="1:3" ht="14.25">
      <c r="A280" s="15" t="s">
        <v>580</v>
      </c>
      <c r="C280" s="15" t="s">
        <v>581</v>
      </c>
    </row>
    <row r="281" spans="1:3" ht="14.25">
      <c r="A281" s="15" t="s">
        <v>582</v>
      </c>
      <c r="C281" s="15" t="s">
        <v>583</v>
      </c>
    </row>
    <row r="282" spans="1:3" ht="14.25">
      <c r="A282" s="15" t="s">
        <v>584</v>
      </c>
      <c r="C282" s="15" t="s">
        <v>585</v>
      </c>
    </row>
    <row r="283" spans="1:3" ht="14.25">
      <c r="A283" s="15" t="s">
        <v>586</v>
      </c>
      <c r="C283" s="15" t="s">
        <v>587</v>
      </c>
    </row>
    <row r="284" spans="1:3" ht="14.25">
      <c r="A284" s="15" t="s">
        <v>588</v>
      </c>
      <c r="C284" s="15" t="s">
        <v>589</v>
      </c>
    </row>
    <row r="285" spans="1:3" ht="14.25">
      <c r="A285" s="15" t="s">
        <v>590</v>
      </c>
      <c r="C285" s="15" t="s">
        <v>591</v>
      </c>
    </row>
    <row r="286" spans="1:3" ht="14.25">
      <c r="A286" s="15" t="s">
        <v>592</v>
      </c>
      <c r="C286" s="15" t="s">
        <v>593</v>
      </c>
    </row>
    <row r="287" spans="1:3" ht="14.25">
      <c r="A287" s="15" t="s">
        <v>594</v>
      </c>
      <c r="C287" s="15" t="s">
        <v>595</v>
      </c>
    </row>
    <row r="288" spans="1:3" ht="14.25">
      <c r="A288" s="15" t="s">
        <v>596</v>
      </c>
      <c r="C288" s="15" t="s">
        <v>597</v>
      </c>
    </row>
    <row r="289" spans="1:3" ht="14.25">
      <c r="A289" s="15" t="s">
        <v>598</v>
      </c>
      <c r="C289" s="15" t="s">
        <v>599</v>
      </c>
    </row>
    <row r="290" spans="1:3" ht="14.25">
      <c r="A290" s="15" t="s">
        <v>600</v>
      </c>
      <c r="C290" s="15" t="s">
        <v>601</v>
      </c>
    </row>
    <row r="291" spans="1:3" ht="14.25">
      <c r="A291" s="15" t="s">
        <v>602</v>
      </c>
      <c r="C291" s="15" t="s">
        <v>603</v>
      </c>
    </row>
    <row r="292" spans="1:3" ht="14.25">
      <c r="A292" s="15" t="s">
        <v>604</v>
      </c>
      <c r="C292" s="15" t="s">
        <v>605</v>
      </c>
    </row>
    <row r="293" spans="1:3" ht="14.25">
      <c r="A293" s="15" t="s">
        <v>606</v>
      </c>
      <c r="C293" s="15" t="s">
        <v>607</v>
      </c>
    </row>
    <row r="294" spans="1:3" ht="14.25">
      <c r="A294" s="15" t="s">
        <v>608</v>
      </c>
      <c r="C294" s="15" t="s">
        <v>609</v>
      </c>
    </row>
    <row r="295" spans="1:3" ht="14.25">
      <c r="A295" s="15" t="s">
        <v>610</v>
      </c>
      <c r="C295" s="15" t="s">
        <v>611</v>
      </c>
    </row>
    <row r="296" spans="1:3" ht="14.25">
      <c r="A296" s="15" t="s">
        <v>612</v>
      </c>
      <c r="C296" s="15" t="s">
        <v>613</v>
      </c>
    </row>
    <row r="297" spans="1:3" ht="14.25">
      <c r="A297" s="15" t="s">
        <v>614</v>
      </c>
      <c r="C297" s="15" t="s">
        <v>615</v>
      </c>
    </row>
    <row r="298" spans="1:3" ht="14.25">
      <c r="A298" s="15" t="s">
        <v>616</v>
      </c>
      <c r="C298" s="15" t="s">
        <v>617</v>
      </c>
    </row>
    <row r="299" spans="1:3" ht="14.25">
      <c r="A299" s="15" t="s">
        <v>618</v>
      </c>
      <c r="C299" s="15" t="s">
        <v>619</v>
      </c>
    </row>
    <row r="300" spans="1:3" ht="14.25">
      <c r="A300" s="15" t="s">
        <v>620</v>
      </c>
      <c r="C300" s="15" t="s">
        <v>621</v>
      </c>
    </row>
    <row r="301" spans="1:3" ht="14.25">
      <c r="A301" s="15" t="s">
        <v>622</v>
      </c>
      <c r="C301" s="15" t="s">
        <v>623</v>
      </c>
    </row>
    <row r="302" spans="1:3" ht="14.25">
      <c r="A302" s="15" t="s">
        <v>624</v>
      </c>
      <c r="C302" s="15" t="s">
        <v>625</v>
      </c>
    </row>
    <row r="303" spans="1:3" ht="14.25">
      <c r="A303" s="15" t="s">
        <v>626</v>
      </c>
      <c r="C303" s="15" t="s">
        <v>627</v>
      </c>
    </row>
    <row r="309" spans="1:9" ht="15">
      <c r="A309" s="89" t="s">
        <v>628</v>
      </c>
      <c r="B309" s="89"/>
      <c r="C309" s="89"/>
      <c r="D309" s="89"/>
      <c r="E309" s="89"/>
      <c r="F309" s="89"/>
      <c r="G309" s="89"/>
      <c r="H309" s="89"/>
      <c r="I309" s="89"/>
    </row>
    <row r="310" spans="1:7" ht="14.25">
      <c r="A310" s="15" t="s">
        <v>629</v>
      </c>
      <c r="C310" s="15" t="s">
        <v>630</v>
      </c>
      <c r="E310" s="15" t="s">
        <v>631</v>
      </c>
      <c r="G310" s="15" t="s">
        <v>632</v>
      </c>
    </row>
    <row r="311" spans="1:7" ht="14.25">
      <c r="A311" s="15" t="s">
        <v>633</v>
      </c>
      <c r="C311" s="15" t="s">
        <v>634</v>
      </c>
      <c r="E311" s="14" t="s">
        <v>635</v>
      </c>
      <c r="G311" s="15" t="s">
        <v>636</v>
      </c>
    </row>
    <row r="312" spans="1:7" ht="14.25">
      <c r="A312" s="15" t="s">
        <v>637</v>
      </c>
      <c r="C312" s="15" t="s">
        <v>638</v>
      </c>
      <c r="E312" s="14" t="s">
        <v>639</v>
      </c>
      <c r="G312" s="15" t="s">
        <v>640</v>
      </c>
    </row>
    <row r="313" spans="1:7" ht="14.25">
      <c r="A313" s="15" t="s">
        <v>641</v>
      </c>
      <c r="C313" s="15" t="s">
        <v>642</v>
      </c>
      <c r="E313" s="14" t="s">
        <v>643</v>
      </c>
      <c r="G313" s="15" t="s">
        <v>644</v>
      </c>
    </row>
    <row r="314" spans="1:7" ht="14.25">
      <c r="A314" s="15" t="s">
        <v>645</v>
      </c>
      <c r="C314" s="15" t="s">
        <v>646</v>
      </c>
      <c r="E314" s="14" t="s">
        <v>647</v>
      </c>
      <c r="G314" s="15" t="s">
        <v>648</v>
      </c>
    </row>
    <row r="315" spans="1:7" ht="14.25">
      <c r="A315" s="15" t="s">
        <v>649</v>
      </c>
      <c r="C315" s="15" t="s">
        <v>650</v>
      </c>
      <c r="E315" s="14" t="s">
        <v>651</v>
      </c>
      <c r="G315" s="15" t="s">
        <v>652</v>
      </c>
    </row>
    <row r="316" spans="1:7" ht="14.25">
      <c r="A316" s="15" t="s">
        <v>653</v>
      </c>
      <c r="C316" s="15" t="s">
        <v>654</v>
      </c>
      <c r="E316" s="14" t="s">
        <v>655</v>
      </c>
      <c r="G316" s="15" t="s">
        <v>656</v>
      </c>
    </row>
    <row r="317" spans="1:7" ht="14.25">
      <c r="A317" s="15" t="s">
        <v>657</v>
      </c>
      <c r="C317" s="15" t="s">
        <v>658</v>
      </c>
      <c r="E317" s="14" t="s">
        <v>659</v>
      </c>
      <c r="G317" s="15" t="s">
        <v>660</v>
      </c>
    </row>
    <row r="318" spans="1:7" ht="14.25">
      <c r="A318" s="15" t="s">
        <v>661</v>
      </c>
      <c r="C318" s="14" t="s">
        <v>662</v>
      </c>
      <c r="E318" s="14" t="s">
        <v>663</v>
      </c>
      <c r="G318" s="15" t="s">
        <v>664</v>
      </c>
    </row>
    <row r="319" spans="1:7" ht="14.25">
      <c r="A319" s="15" t="s">
        <v>665</v>
      </c>
      <c r="C319" s="15" t="s">
        <v>666</v>
      </c>
      <c r="E319" s="14" t="s">
        <v>667</v>
      </c>
      <c r="G319" s="15"/>
    </row>
    <row r="320" spans="1:5" ht="14.25">
      <c r="A320" s="15" t="s">
        <v>668</v>
      </c>
      <c r="C320" s="15" t="s">
        <v>669</v>
      </c>
      <c r="E320" s="14" t="s">
        <v>670</v>
      </c>
    </row>
    <row r="321" spans="1:5" ht="14.25">
      <c r="A321" s="15" t="s">
        <v>671</v>
      </c>
      <c r="C321" s="16" t="s">
        <v>672</v>
      </c>
      <c r="E321" s="14" t="s">
        <v>673</v>
      </c>
    </row>
    <row r="322" spans="1:5" ht="14.25">
      <c r="A322" s="15" t="s">
        <v>674</v>
      </c>
      <c r="C322" s="15" t="s">
        <v>675</v>
      </c>
      <c r="E322" s="14" t="s">
        <v>676</v>
      </c>
    </row>
    <row r="323" spans="1:5" ht="14.25">
      <c r="A323" s="15" t="s">
        <v>677</v>
      </c>
      <c r="C323" s="15" t="s">
        <v>678</v>
      </c>
      <c r="E323" s="14" t="s">
        <v>679</v>
      </c>
    </row>
    <row r="324" spans="1:5" ht="14.25">
      <c r="A324" s="15" t="s">
        <v>680</v>
      </c>
      <c r="C324" s="15" t="s">
        <v>681</v>
      </c>
      <c r="E324" s="14" t="s">
        <v>682</v>
      </c>
    </row>
    <row r="325" spans="1:5" ht="14.25">
      <c r="A325" s="15" t="s">
        <v>683</v>
      </c>
      <c r="C325" s="15" t="s">
        <v>684</v>
      </c>
      <c r="E325" s="14" t="s">
        <v>685</v>
      </c>
    </row>
    <row r="326" spans="1:5" ht="14.25">
      <c r="A326" s="15" t="s">
        <v>686</v>
      </c>
      <c r="C326" s="15" t="s">
        <v>687</v>
      </c>
      <c r="E326" s="15" t="s">
        <v>688</v>
      </c>
    </row>
    <row r="327" spans="1:5" ht="14.25">
      <c r="A327" s="15" t="s">
        <v>689</v>
      </c>
      <c r="C327" s="15" t="s">
        <v>690</v>
      </c>
      <c r="E327" s="14" t="s">
        <v>691</v>
      </c>
    </row>
    <row r="328" spans="1:5" ht="14.25">
      <c r="A328" s="15" t="s">
        <v>692</v>
      </c>
      <c r="C328" s="15" t="s">
        <v>693</v>
      </c>
      <c r="E328" s="14" t="s">
        <v>694</v>
      </c>
    </row>
    <row r="329" spans="1:5" ht="14.25">
      <c r="A329" s="15" t="s">
        <v>695</v>
      </c>
      <c r="C329" s="15" t="s">
        <v>696</v>
      </c>
      <c r="E329" s="14" t="s">
        <v>697</v>
      </c>
    </row>
    <row r="330" spans="1:5" ht="14.25">
      <c r="A330" s="15" t="s">
        <v>698</v>
      </c>
      <c r="C330" s="15" t="s">
        <v>699</v>
      </c>
      <c r="E330" s="15" t="s">
        <v>700</v>
      </c>
    </row>
    <row r="331" spans="1:5" ht="14.25">
      <c r="A331" s="15" t="s">
        <v>701</v>
      </c>
      <c r="C331" s="15" t="s">
        <v>702</v>
      </c>
      <c r="E331" s="15" t="s">
        <v>703</v>
      </c>
    </row>
    <row r="332" spans="1:5" ht="14.25">
      <c r="A332" s="15" t="s">
        <v>704</v>
      </c>
      <c r="C332" s="15" t="s">
        <v>705</v>
      </c>
      <c r="E332" s="15" t="s">
        <v>706</v>
      </c>
    </row>
    <row r="333" spans="1:5" ht="14.25">
      <c r="A333" s="15" t="s">
        <v>707</v>
      </c>
      <c r="C333" s="15" t="s">
        <v>708</v>
      </c>
      <c r="E333" s="15" t="s">
        <v>709</v>
      </c>
    </row>
    <row r="334" spans="1:5" ht="14.25">
      <c r="A334" s="15" t="s">
        <v>710</v>
      </c>
      <c r="C334" s="15" t="s">
        <v>711</v>
      </c>
      <c r="E334" s="15" t="s">
        <v>712</v>
      </c>
    </row>
    <row r="335" spans="1:5" ht="14.25">
      <c r="A335" s="15" t="s">
        <v>713</v>
      </c>
      <c r="C335" s="15" t="s">
        <v>714</v>
      </c>
      <c r="E335" s="15" t="s">
        <v>715</v>
      </c>
    </row>
    <row r="336" spans="1:5" ht="14.25">
      <c r="A336" s="15" t="s">
        <v>716</v>
      </c>
      <c r="C336" s="15" t="s">
        <v>717</v>
      </c>
      <c r="E336" s="15" t="s">
        <v>718</v>
      </c>
    </row>
    <row r="337" spans="1:5" ht="14.25">
      <c r="A337" s="15" t="s">
        <v>719</v>
      </c>
      <c r="C337" s="15" t="s">
        <v>720</v>
      </c>
      <c r="E337" s="15" t="s">
        <v>721</v>
      </c>
    </row>
    <row r="338" spans="1:5" ht="14.25">
      <c r="A338" s="15" t="s">
        <v>722</v>
      </c>
      <c r="C338" s="15" t="s">
        <v>723</v>
      </c>
      <c r="E338" s="15" t="s">
        <v>724</v>
      </c>
    </row>
    <row r="339" spans="1:5" ht="14.25">
      <c r="A339" s="15" t="s">
        <v>725</v>
      </c>
      <c r="C339" s="15" t="s">
        <v>726</v>
      </c>
      <c r="E339" s="15" t="s">
        <v>727</v>
      </c>
    </row>
    <row r="340" spans="1:5" ht="14.25">
      <c r="A340" s="15" t="s">
        <v>728</v>
      </c>
      <c r="C340" s="15" t="s">
        <v>729</v>
      </c>
      <c r="E340" s="15" t="s">
        <v>730</v>
      </c>
    </row>
    <row r="341" spans="1:5" ht="14.25">
      <c r="A341" s="15" t="s">
        <v>731</v>
      </c>
      <c r="C341" s="15" t="s">
        <v>732</v>
      </c>
      <c r="E341" s="15" t="s">
        <v>733</v>
      </c>
    </row>
    <row r="342" spans="1:5" ht="14.25">
      <c r="A342" s="15" t="s">
        <v>734</v>
      </c>
      <c r="C342" s="15" t="s">
        <v>735</v>
      </c>
      <c r="E342" s="15" t="s">
        <v>736</v>
      </c>
    </row>
    <row r="343" spans="1:5" ht="14.25">
      <c r="A343" s="15" t="s">
        <v>737</v>
      </c>
      <c r="C343" s="15" t="s">
        <v>738</v>
      </c>
      <c r="E343" s="15" t="s">
        <v>739</v>
      </c>
    </row>
    <row r="344" spans="1:5" ht="14.25">
      <c r="A344" s="15" t="s">
        <v>740</v>
      </c>
      <c r="C344" s="15" t="s">
        <v>741</v>
      </c>
      <c r="E344" s="15" t="s">
        <v>742</v>
      </c>
    </row>
    <row r="345" spans="1:5" ht="14.25">
      <c r="A345" s="15" t="s">
        <v>743</v>
      </c>
      <c r="C345" s="15" t="s">
        <v>744</v>
      </c>
      <c r="E345" s="15" t="s">
        <v>745</v>
      </c>
    </row>
    <row r="346" spans="1:5" ht="14.25">
      <c r="A346" s="15" t="s">
        <v>746</v>
      </c>
      <c r="C346" s="15" t="s">
        <v>747</v>
      </c>
      <c r="E346" s="15" t="s">
        <v>748</v>
      </c>
    </row>
    <row r="347" spans="1:5" ht="14.25">
      <c r="A347" s="15" t="s">
        <v>749</v>
      </c>
      <c r="C347" s="15" t="s">
        <v>750</v>
      </c>
      <c r="E347" s="15" t="s">
        <v>751</v>
      </c>
    </row>
    <row r="348" spans="1:5" ht="14.25">
      <c r="A348" s="15" t="s">
        <v>752</v>
      </c>
      <c r="C348" s="15" t="s">
        <v>753</v>
      </c>
      <c r="E348" s="15" t="s">
        <v>754</v>
      </c>
    </row>
    <row r="349" spans="1:5" ht="14.25">
      <c r="A349" s="15" t="s">
        <v>755</v>
      </c>
      <c r="C349" s="15" t="s">
        <v>756</v>
      </c>
      <c r="E349" s="15" t="s">
        <v>757</v>
      </c>
    </row>
    <row r="350" spans="1:5" ht="14.25">
      <c r="A350" s="15" t="s">
        <v>758</v>
      </c>
      <c r="C350" s="15" t="s">
        <v>759</v>
      </c>
      <c r="E350" s="15" t="s">
        <v>760</v>
      </c>
    </row>
    <row r="351" spans="1:5" ht="14.25">
      <c r="A351" s="15" t="s">
        <v>761</v>
      </c>
      <c r="C351" s="15" t="s">
        <v>762</v>
      </c>
      <c r="E351" s="15" t="s">
        <v>763</v>
      </c>
    </row>
    <row r="352" spans="1:5" ht="14.25">
      <c r="A352" s="15" t="s">
        <v>764</v>
      </c>
      <c r="C352" s="15" t="s">
        <v>765</v>
      </c>
      <c r="E352" s="15" t="s">
        <v>766</v>
      </c>
    </row>
    <row r="353" spans="1:5" ht="14.25">
      <c r="A353" s="15" t="s">
        <v>767</v>
      </c>
      <c r="C353" s="15" t="s">
        <v>768</v>
      </c>
      <c r="E353" s="15" t="s">
        <v>769</v>
      </c>
    </row>
    <row r="354" spans="1:5" ht="14.25">
      <c r="A354" s="15"/>
      <c r="C354" s="15"/>
      <c r="E354" s="15"/>
    </row>
    <row r="355" spans="1:5" ht="14.25">
      <c r="A355" s="15"/>
      <c r="C355" s="15"/>
      <c r="E355" s="15"/>
    </row>
    <row r="356" spans="1:5" ht="14.25">
      <c r="A356" s="15"/>
      <c r="C356" s="15"/>
      <c r="E356" s="15"/>
    </row>
    <row r="357" spans="1:5" ht="14.25">
      <c r="A357" s="15"/>
      <c r="C357" s="15"/>
      <c r="E357" s="15"/>
    </row>
    <row r="358" spans="1:9" ht="15">
      <c r="A358" s="89" t="s">
        <v>770</v>
      </c>
      <c r="B358" s="89"/>
      <c r="C358" s="89"/>
      <c r="D358" s="89"/>
      <c r="E358" s="89"/>
      <c r="F358" s="89"/>
      <c r="G358" s="89"/>
      <c r="H358" s="89"/>
      <c r="I358" s="89"/>
    </row>
    <row r="359" spans="1:3" ht="14.25">
      <c r="A359" s="15" t="s">
        <v>771</v>
      </c>
      <c r="C359" s="14" t="s">
        <v>772</v>
      </c>
    </row>
    <row r="360" spans="1:3" ht="14.25">
      <c r="A360" s="15" t="s">
        <v>773</v>
      </c>
      <c r="C360" s="14" t="s">
        <v>774</v>
      </c>
    </row>
    <row r="361" spans="1:3" ht="14.25">
      <c r="A361" s="15" t="s">
        <v>775</v>
      </c>
      <c r="C361" s="14" t="s">
        <v>776</v>
      </c>
    </row>
    <row r="362" spans="1:3" ht="14.25">
      <c r="A362" s="15" t="s">
        <v>777</v>
      </c>
      <c r="C362" s="14" t="s">
        <v>778</v>
      </c>
    </row>
    <row r="363" spans="1:3" ht="14.25">
      <c r="A363" s="15" t="s">
        <v>779</v>
      </c>
      <c r="C363" s="14" t="s">
        <v>780</v>
      </c>
    </row>
    <row r="364" spans="1:3" ht="14.25">
      <c r="A364" s="15" t="s">
        <v>781</v>
      </c>
      <c r="C364" s="14" t="s">
        <v>782</v>
      </c>
    </row>
    <row r="365" spans="1:3" ht="14.25">
      <c r="A365" s="15" t="s">
        <v>783</v>
      </c>
      <c r="C365" s="14" t="s">
        <v>784</v>
      </c>
    </row>
    <row r="366" spans="1:3" ht="14.25">
      <c r="A366" s="15" t="s">
        <v>785</v>
      </c>
      <c r="C366" s="14" t="s">
        <v>786</v>
      </c>
    </row>
    <row r="367" spans="1:3" ht="14.25">
      <c r="A367" s="15" t="s">
        <v>787</v>
      </c>
      <c r="C367" s="14" t="s">
        <v>788</v>
      </c>
    </row>
    <row r="368" spans="1:3" ht="14.25">
      <c r="A368" s="15" t="s">
        <v>789</v>
      </c>
      <c r="C368" s="15" t="s">
        <v>790</v>
      </c>
    </row>
    <row r="369" spans="1:3" ht="14.25">
      <c r="A369" s="15" t="s">
        <v>791</v>
      </c>
      <c r="C369" s="15" t="s">
        <v>792</v>
      </c>
    </row>
    <row r="370" spans="1:3" ht="14.25">
      <c r="A370" s="15" t="s">
        <v>793</v>
      </c>
      <c r="C370" s="15" t="s">
        <v>794</v>
      </c>
    </row>
    <row r="371" spans="1:3" ht="14.25">
      <c r="A371" s="15" t="s">
        <v>795</v>
      </c>
      <c r="C371" s="15" t="s">
        <v>796</v>
      </c>
    </row>
    <row r="372" spans="1:3" ht="14.25">
      <c r="A372" s="15" t="s">
        <v>797</v>
      </c>
      <c r="C372" s="15" t="s">
        <v>798</v>
      </c>
    </row>
    <row r="373" spans="1:3" ht="14.25">
      <c r="A373" s="15" t="s">
        <v>799</v>
      </c>
      <c r="C373" s="15" t="s">
        <v>800</v>
      </c>
    </row>
    <row r="374" spans="1:3" ht="14.25">
      <c r="A374" s="15" t="s">
        <v>801</v>
      </c>
      <c r="C374" s="15" t="s">
        <v>802</v>
      </c>
    </row>
    <row r="375" spans="1:3" ht="14.25">
      <c r="A375" s="15" t="s">
        <v>803</v>
      </c>
      <c r="C375" s="15" t="s">
        <v>804</v>
      </c>
    </row>
    <row r="376" spans="1:3" ht="14.25">
      <c r="A376" s="15" t="s">
        <v>805</v>
      </c>
      <c r="C376" s="15" t="s">
        <v>806</v>
      </c>
    </row>
    <row r="377" spans="1:3" ht="14.25">
      <c r="A377" s="15" t="s">
        <v>807</v>
      </c>
      <c r="C377" s="15" t="s">
        <v>808</v>
      </c>
    </row>
    <row r="378" spans="1:3" ht="14.25">
      <c r="A378" s="15" t="s">
        <v>809</v>
      </c>
      <c r="C378" s="15" t="s">
        <v>810</v>
      </c>
    </row>
    <row r="379" spans="1:3" ht="14.25">
      <c r="A379" s="15" t="s">
        <v>811</v>
      </c>
      <c r="C379" s="15" t="s">
        <v>812</v>
      </c>
    </row>
    <row r="380" spans="1:3" ht="14.25">
      <c r="A380" s="15" t="s">
        <v>813</v>
      </c>
      <c r="C380" s="15" t="s">
        <v>814</v>
      </c>
    </row>
    <row r="381" spans="1:3" ht="14.25">
      <c r="A381" s="15" t="s">
        <v>815</v>
      </c>
      <c r="C381" s="15" t="s">
        <v>816</v>
      </c>
    </row>
    <row r="382" spans="1:3" ht="14.25">
      <c r="A382" s="15" t="s">
        <v>817</v>
      </c>
      <c r="C382" s="15" t="s">
        <v>818</v>
      </c>
    </row>
    <row r="383" spans="1:3" ht="14.25">
      <c r="A383" s="15" t="s">
        <v>819</v>
      </c>
      <c r="C383" s="15" t="s">
        <v>820</v>
      </c>
    </row>
    <row r="384" spans="1:3" ht="14.25">
      <c r="A384" s="15" t="s">
        <v>821</v>
      </c>
      <c r="C384" s="15" t="s">
        <v>822</v>
      </c>
    </row>
    <row r="385" spans="1:3" ht="14.25">
      <c r="A385" s="15" t="s">
        <v>823</v>
      </c>
      <c r="C385" s="15" t="s">
        <v>824</v>
      </c>
    </row>
    <row r="386" spans="1:3" ht="14.25">
      <c r="A386" s="15" t="s">
        <v>825</v>
      </c>
      <c r="C386" s="15" t="s">
        <v>826</v>
      </c>
    </row>
    <row r="387" spans="1:3" ht="14.25">
      <c r="A387" s="15" t="s">
        <v>827</v>
      </c>
      <c r="C387" s="15" t="s">
        <v>828</v>
      </c>
    </row>
    <row r="388" spans="1:3" ht="14.25">
      <c r="A388" s="15" t="s">
        <v>829</v>
      </c>
      <c r="C388" s="15" t="s">
        <v>830</v>
      </c>
    </row>
    <row r="389" spans="1:3" ht="14.25">
      <c r="A389" s="15" t="s">
        <v>831</v>
      </c>
      <c r="C389" s="15" t="s">
        <v>832</v>
      </c>
    </row>
    <row r="390" spans="1:3" ht="14.25">
      <c r="A390" s="15" t="s">
        <v>833</v>
      </c>
      <c r="C390" s="15" t="s">
        <v>834</v>
      </c>
    </row>
    <row r="391" spans="1:3" ht="14.25">
      <c r="A391" s="15" t="s">
        <v>835</v>
      </c>
      <c r="C391" s="15" t="s">
        <v>836</v>
      </c>
    </row>
    <row r="392" spans="1:3" ht="14.25">
      <c r="A392" s="15" t="s">
        <v>837</v>
      </c>
      <c r="C392" s="15" t="s">
        <v>838</v>
      </c>
    </row>
    <row r="393" spans="1:3" ht="14.25">
      <c r="A393" s="15" t="s">
        <v>839</v>
      </c>
      <c r="C393" s="15" t="s">
        <v>840</v>
      </c>
    </row>
    <row r="394" spans="1:3" ht="14.25">
      <c r="A394" s="15" t="s">
        <v>841</v>
      </c>
      <c r="C394" s="15" t="s">
        <v>842</v>
      </c>
    </row>
    <row r="395" spans="1:3" ht="14.25">
      <c r="A395" s="15" t="s">
        <v>843</v>
      </c>
      <c r="C395" s="15" t="s">
        <v>844</v>
      </c>
    </row>
    <row r="396" spans="1:3" ht="14.25">
      <c r="A396" s="15" t="s">
        <v>845</v>
      </c>
      <c r="C396" s="15" t="s">
        <v>846</v>
      </c>
    </row>
    <row r="397" spans="1:3" ht="14.25">
      <c r="A397" s="15" t="s">
        <v>847</v>
      </c>
      <c r="C397" s="15" t="s">
        <v>848</v>
      </c>
    </row>
    <row r="398" spans="1:3" ht="14.25">
      <c r="A398" s="15" t="s">
        <v>849</v>
      </c>
      <c r="C398" s="15" t="s">
        <v>850</v>
      </c>
    </row>
    <row r="399" spans="1:3" ht="14.25">
      <c r="A399" s="15" t="s">
        <v>851</v>
      </c>
      <c r="C399" s="15" t="s">
        <v>852</v>
      </c>
    </row>
    <row r="400" spans="1:3" ht="14.25">
      <c r="A400" s="15" t="s">
        <v>853</v>
      </c>
      <c r="C400" s="15" t="s">
        <v>854</v>
      </c>
    </row>
    <row r="401" spans="1:3" ht="14.25">
      <c r="A401" s="15" t="s">
        <v>855</v>
      </c>
      <c r="C401" s="15" t="s">
        <v>856</v>
      </c>
    </row>
    <row r="402" spans="1:3" ht="14.25">
      <c r="A402" s="15" t="s">
        <v>857</v>
      </c>
      <c r="C402" s="15" t="s">
        <v>858</v>
      </c>
    </row>
  </sheetData>
  <mergeCells count="8">
    <mergeCell ref="A309:I309"/>
    <mergeCell ref="A358:I358"/>
    <mergeCell ref="B15:G26"/>
    <mergeCell ref="A50:I50"/>
    <mergeCell ref="A99:I99"/>
    <mergeCell ref="A148:I148"/>
    <mergeCell ref="A210:I210"/>
    <mergeCell ref="A260:I260"/>
  </mergeCells>
  <pageMargins left="0.7086614173228347" right="0.7086614173228347" top="1.1811023622047245" bottom="0.984251968503937" header="0" footer="0"/>
  <pageSetup horizontalDpi="600" verticalDpi="600" orientation="portrait" paperSize="9" r:id="rId3"/>
  <headerFooter>
    <oddHeader>&amp;L&amp;G&amp;R&amp;"Arial,Normal"&amp;8&amp;G&amp;
Página &amp;P</oddHead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7"/>
  <sheetViews>
    <sheetView showGridLines="0" workbookViewId="0" topLeftCell="A1"/>
  </sheetViews>
  <sheetFormatPr defaultColWidth="8.8" defaultRowHeight="15"/>
  <cols>
    <col min="1" max="1" width="13.6" customWidth="1"/>
    <col min="3" max="3" width="10.4" customWidth="1"/>
    <col min="6" max="6" width="10.6" customWidth="1"/>
    <col min="9" max="9" width="5" customWidth="1"/>
  </cols>
  <sheetData>
    <row r="2" spans="1:9" ht="15">
      <c r="A2" s="84" t="s">
        <v>859</v>
      </c>
      <c r="B2" s="84"/>
      <c r="C2" s="84"/>
      <c r="D2" s="84"/>
      <c r="E2" s="84"/>
      <c r="F2" s="84"/>
      <c r="G2" s="84"/>
      <c r="H2" s="84"/>
      <c r="I2" s="84"/>
    </row>
    <row r="3" spans="1:9" ht="15.75">
      <c r="A3" s="20"/>
      <c r="B3" s="20"/>
      <c r="C3" s="20"/>
      <c r="D3" s="20"/>
      <c r="E3" s="20"/>
      <c r="F3" s="20"/>
      <c r="G3" s="20"/>
      <c r="H3" s="20"/>
      <c r="I3" s="20"/>
    </row>
    <row r="4" spans="1:9" ht="35.25" customHeight="1">
      <c r="A4" s="91" t="s">
        <v>860</v>
      </c>
      <c r="B4" s="91"/>
      <c r="C4" s="91"/>
      <c r="D4" s="91"/>
      <c r="E4" s="91"/>
      <c r="F4" s="91"/>
      <c r="G4" s="91"/>
      <c r="H4" s="91"/>
      <c r="I4" s="91"/>
    </row>
    <row r="5" spans="1:9" ht="15" customHeight="1">
      <c r="A5" s="21"/>
      <c r="B5" s="21"/>
      <c r="C5" s="21"/>
      <c r="D5" s="21"/>
      <c r="E5" s="21"/>
      <c r="F5" s="21"/>
      <c r="G5" s="21"/>
      <c r="H5" s="21"/>
      <c r="I5" s="21"/>
    </row>
    <row r="6" spans="1:9" ht="30.75" customHeight="1">
      <c r="A6" s="91" t="s">
        <v>861</v>
      </c>
      <c r="B6" s="91"/>
      <c r="C6" s="91"/>
      <c r="D6" s="91"/>
      <c r="E6" s="91"/>
      <c r="F6" s="91"/>
      <c r="G6" s="91"/>
      <c r="H6" s="91"/>
      <c r="I6" s="91"/>
    </row>
    <row r="7" spans="1:9" ht="15">
      <c r="A7" s="22" t="s">
        <v>862</v>
      </c>
      <c r="B7" s="22"/>
      <c r="C7" s="22"/>
      <c r="D7" s="22"/>
      <c r="E7" s="22"/>
      <c r="F7" s="22"/>
      <c r="G7" s="22"/>
      <c r="H7" s="22"/>
      <c r="I7" s="22"/>
    </row>
    <row r="8" spans="1:9" ht="8.25" customHeight="1">
      <c r="A8" s="23"/>
      <c r="B8" s="23"/>
      <c r="C8" s="23"/>
      <c r="D8" s="23"/>
      <c r="E8" s="23"/>
      <c r="F8" s="23"/>
      <c r="G8" s="23"/>
      <c r="H8" s="23"/>
      <c r="I8" s="23"/>
    </row>
    <row r="9" spans="1:9" ht="54" customHeight="1">
      <c r="A9" s="91" t="s">
        <v>863</v>
      </c>
      <c r="B9" s="91"/>
      <c r="C9" s="91"/>
      <c r="D9" s="91"/>
      <c r="E9" s="91"/>
      <c r="F9" s="91"/>
      <c r="G9" s="91"/>
      <c r="H9" s="91"/>
      <c r="I9" s="91"/>
    </row>
    <row r="10" spans="1:9" ht="7.5" customHeight="1">
      <c r="A10" s="24"/>
      <c r="B10" s="24"/>
      <c r="C10" s="24"/>
      <c r="D10" s="24"/>
      <c r="E10" s="24"/>
      <c r="F10" s="24"/>
      <c r="G10" s="24"/>
      <c r="H10" s="24"/>
      <c r="I10" s="24"/>
    </row>
    <row r="11" spans="1:9" ht="51" customHeight="1">
      <c r="A11" s="91" t="s">
        <v>864</v>
      </c>
      <c r="B11" s="91"/>
      <c r="C11" s="91"/>
      <c r="D11" s="91"/>
      <c r="E11" s="91"/>
      <c r="F11" s="91"/>
      <c r="G11" s="91"/>
      <c r="H11" s="91"/>
      <c r="I11" s="91"/>
    </row>
    <row r="12" spans="1:9" ht="8.25" customHeight="1">
      <c r="A12" s="25"/>
      <c r="B12" s="25"/>
      <c r="C12" s="25"/>
      <c r="D12" s="25"/>
      <c r="E12" s="25"/>
      <c r="F12" s="25"/>
      <c r="G12" s="25"/>
      <c r="H12" s="25"/>
      <c r="I12" s="25"/>
    </row>
    <row r="13" spans="1:9" ht="252.75" customHeight="1">
      <c r="A13" s="91" t="s">
        <v>865</v>
      </c>
      <c r="B13" s="91"/>
      <c r="C13" s="91"/>
      <c r="D13" s="91"/>
      <c r="E13" s="91"/>
      <c r="F13" s="91"/>
      <c r="G13" s="91"/>
      <c r="H13" s="91"/>
      <c r="I13" s="91"/>
    </row>
    <row r="14" spans="1:9" ht="7.5" customHeight="1">
      <c r="A14" s="26"/>
      <c r="B14" s="26"/>
      <c r="C14" s="26"/>
      <c r="D14" s="26"/>
      <c r="E14" s="26"/>
      <c r="F14" s="26"/>
      <c r="G14" s="26"/>
      <c r="H14" s="26"/>
      <c r="I14" s="26"/>
    </row>
    <row r="15" spans="1:9" ht="75" customHeight="1">
      <c r="A15" s="91" t="s">
        <v>866</v>
      </c>
      <c r="B15" s="91"/>
      <c r="C15" s="91"/>
      <c r="D15" s="91"/>
      <c r="E15" s="91"/>
      <c r="F15" s="91"/>
      <c r="G15" s="91"/>
      <c r="H15" s="91"/>
      <c r="I15" s="91"/>
    </row>
    <row r="16" spans="1:9" ht="7.5" customHeight="1">
      <c r="A16" s="24"/>
      <c r="B16" s="27"/>
      <c r="C16" s="27"/>
      <c r="D16" s="27"/>
      <c r="E16" s="27"/>
      <c r="F16" s="27"/>
      <c r="G16" s="27"/>
      <c r="H16" s="24"/>
      <c r="I16" s="24"/>
    </row>
    <row r="17" spans="1:9" ht="56.25" customHeight="1">
      <c r="A17" s="91" t="s">
        <v>867</v>
      </c>
      <c r="B17" s="91"/>
      <c r="C17" s="91"/>
      <c r="D17" s="91"/>
      <c r="E17" s="91"/>
      <c r="F17" s="91"/>
      <c r="G17" s="91"/>
      <c r="H17" s="91"/>
      <c r="I17" s="91"/>
    </row>
    <row r="18" spans="2:7" ht="15">
      <c r="B18" s="28"/>
      <c r="C18" s="28"/>
      <c r="D18" s="28"/>
      <c r="E18" s="28"/>
      <c r="F18" s="28"/>
      <c r="G18" s="28"/>
    </row>
    <row r="19" spans="2:7" ht="15">
      <c r="B19" s="28"/>
      <c r="C19" s="28"/>
      <c r="D19" s="28"/>
      <c r="E19" s="28"/>
      <c r="F19" s="28"/>
      <c r="G19" s="28"/>
    </row>
    <row r="20" spans="2:7" ht="15">
      <c r="B20" s="28"/>
      <c r="C20" s="28"/>
      <c r="D20" s="28"/>
      <c r="E20" s="28"/>
      <c r="F20" s="28"/>
      <c r="G20" s="28"/>
    </row>
    <row r="21" spans="2:7" ht="15">
      <c r="B21" s="28"/>
      <c r="C21" s="28"/>
      <c r="D21" s="28"/>
      <c r="E21" s="28"/>
      <c r="F21" s="28"/>
      <c r="G21" s="28"/>
    </row>
    <row r="22" spans="2:7" ht="15">
      <c r="B22" s="28"/>
      <c r="C22" s="28"/>
      <c r="D22" s="28"/>
      <c r="E22" s="28"/>
      <c r="F22" s="28"/>
      <c r="G22" s="28"/>
    </row>
    <row r="23" spans="2:7" ht="15">
      <c r="B23" s="28"/>
      <c r="C23" s="28"/>
      <c r="D23" s="28"/>
      <c r="E23" s="28"/>
      <c r="F23" s="28"/>
      <c r="G23" s="28"/>
    </row>
    <row r="24" spans="2:7" ht="15">
      <c r="B24" s="28"/>
      <c r="C24" s="28"/>
      <c r="D24" s="28"/>
      <c r="E24" s="28"/>
      <c r="F24" s="28"/>
      <c r="G24" s="28"/>
    </row>
    <row r="25" spans="2:7" ht="15">
      <c r="B25" s="28"/>
      <c r="C25" s="28"/>
      <c r="D25" s="28"/>
      <c r="E25" s="28"/>
      <c r="F25" s="28"/>
      <c r="G25" s="28"/>
    </row>
    <row r="26" spans="2:7" ht="15">
      <c r="B26" s="28"/>
      <c r="C26" s="28"/>
      <c r="D26" s="28"/>
      <c r="E26" s="28"/>
      <c r="F26" s="28"/>
      <c r="G26" s="28"/>
    </row>
    <row r="27" spans="2:7" ht="15">
      <c r="B27" s="28"/>
      <c r="C27" s="28"/>
      <c r="D27" s="28"/>
      <c r="E27" s="28"/>
      <c r="F27" s="28"/>
      <c r="G27" s="28"/>
    </row>
  </sheetData>
  <mergeCells count="8">
    <mergeCell ref="A15:I15"/>
    <mergeCell ref="A17:I17"/>
    <mergeCell ref="A2:I2"/>
    <mergeCell ref="A4:I4"/>
    <mergeCell ref="A6:I6"/>
    <mergeCell ref="A9:I9"/>
    <mergeCell ref="A11:I11"/>
    <mergeCell ref="A13:I13"/>
  </mergeCells>
  <pageMargins left="0.7086614173228347" right="0.7086614173228347" top="1.1811023622047245" bottom="0.984251968503937" header="0" footer="0"/>
  <pageSetup horizontalDpi="600" verticalDpi="600" orientation="portrait" paperSize="9" r:id="rId2"/>
  <headerFooter>
    <oddHeader>&amp;L&amp;G&amp;R&amp;"Arial,Normal"&amp;8&amp;G&amp;
Página &amp;P</oddHead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8"/>
  <sheetViews>
    <sheetView showGridLines="0" workbookViewId="0" topLeftCell="A1"/>
  </sheetViews>
  <sheetFormatPr defaultColWidth="8.8" defaultRowHeight="12.75"/>
  <cols>
    <col min="1" max="1" width="6.9" style="29" customWidth="1"/>
    <col min="2" max="2" width="34.4" style="29" customWidth="1"/>
    <col min="3" max="4" width="11.4" style="29" customWidth="1"/>
    <col min="5" max="5" width="10.9" style="29" customWidth="1"/>
    <col min="6" max="6" width="11.1" style="29" customWidth="1"/>
    <col min="7" max="16384" width="9.1" style="29" customWidth="1"/>
  </cols>
  <sheetData>
    <row r="2" spans="1:6" ht="16.5">
      <c r="A2" s="93" t="s">
        <v>868</v>
      </c>
      <c r="B2" s="93"/>
      <c r="C2" s="93"/>
      <c r="D2" s="93"/>
      <c r="E2" s="93"/>
      <c r="F2" s="93"/>
    </row>
    <row r="4" spans="1:6" ht="12.75">
      <c r="A4" s="53" t="s">
        <v>869</v>
      </c>
      <c r="B4" s="53"/>
      <c r="C4" s="53"/>
      <c r="D4" s="53"/>
      <c r="E4" s="53"/>
      <c r="F4" s="54" t="s">
        <v>1004</v>
      </c>
    </row>
    <row r="5" ht="13.5"/>
    <row r="6" spans="1:6" ht="13.5">
      <c r="A6" s="94" t="s">
        <v>870</v>
      </c>
      <c r="B6" s="94"/>
      <c r="C6" s="94"/>
      <c r="D6" s="94"/>
      <c r="E6" s="94"/>
      <c r="F6" s="94"/>
    </row>
    <row r="7" spans="1:6" ht="13.5">
      <c r="A7" s="95" t="s">
        <v>871</v>
      </c>
      <c r="B7" s="95" t="s">
        <v>872</v>
      </c>
      <c r="C7" s="96" t="s">
        <v>873</v>
      </c>
      <c r="D7" s="96"/>
      <c r="E7" s="96" t="s">
        <v>874</v>
      </c>
      <c r="F7" s="96"/>
    </row>
    <row r="8" spans="1:6" ht="26.25">
      <c r="A8" s="95"/>
      <c r="B8" s="95"/>
      <c r="C8" s="55" t="s">
        <v>875</v>
      </c>
      <c r="D8" s="55" t="s">
        <v>876</v>
      </c>
      <c r="E8" s="55" t="s">
        <v>875</v>
      </c>
      <c r="F8" s="55" t="s">
        <v>876</v>
      </c>
    </row>
    <row r="9" spans="1:6" ht="13.5">
      <c r="A9" s="94" t="s">
        <v>877</v>
      </c>
      <c r="B9" s="94"/>
      <c r="C9" s="94"/>
      <c r="D9" s="94"/>
      <c r="E9" s="94"/>
      <c r="F9" s="94"/>
    </row>
    <row r="10" spans="1:6" ht="13.5">
      <c r="A10" s="56" t="s">
        <v>878</v>
      </c>
      <c r="B10" s="57" t="s">
        <v>879</v>
      </c>
      <c r="C10" s="58">
        <v>0.1</v>
      </c>
      <c r="D10" s="58">
        <v>0.1</v>
      </c>
      <c r="E10" s="58">
        <v>0.2</v>
      </c>
      <c r="F10" s="58">
        <v>0.2</v>
      </c>
    </row>
    <row r="11" spans="1:6" ht="13.5">
      <c r="A11" s="59" t="s">
        <v>880</v>
      </c>
      <c r="B11" s="60" t="s">
        <v>881</v>
      </c>
      <c r="C11" s="61">
        <v>0.015</v>
      </c>
      <c r="D11" s="61">
        <v>0.015</v>
      </c>
      <c r="E11" s="61">
        <v>0.015</v>
      </c>
      <c r="F11" s="61">
        <v>0.015</v>
      </c>
    </row>
    <row r="12" spans="1:6" ht="13.5">
      <c r="A12" s="56" t="s">
        <v>882</v>
      </c>
      <c r="B12" s="57" t="s">
        <v>883</v>
      </c>
      <c r="C12" s="58">
        <v>0.01</v>
      </c>
      <c r="D12" s="58">
        <v>0.01</v>
      </c>
      <c r="E12" s="58">
        <v>0.01</v>
      </c>
      <c r="F12" s="58">
        <v>0.01</v>
      </c>
    </row>
    <row r="13" spans="1:6" ht="13.5">
      <c r="A13" s="59" t="s">
        <v>884</v>
      </c>
      <c r="B13" s="60" t="s">
        <v>885</v>
      </c>
      <c r="C13" s="61">
        <v>0.002</v>
      </c>
      <c r="D13" s="61">
        <v>0.002</v>
      </c>
      <c r="E13" s="61">
        <v>0.002</v>
      </c>
      <c r="F13" s="61">
        <v>0.002</v>
      </c>
    </row>
    <row r="14" spans="1:6" ht="13.5">
      <c r="A14" s="56" t="s">
        <v>886</v>
      </c>
      <c r="B14" s="57" t="s">
        <v>887</v>
      </c>
      <c r="C14" s="58">
        <v>0.006</v>
      </c>
      <c r="D14" s="58">
        <v>0.006</v>
      </c>
      <c r="E14" s="58">
        <v>0.006</v>
      </c>
      <c r="F14" s="58">
        <v>0.006</v>
      </c>
    </row>
    <row r="15" spans="1:6" ht="13.5">
      <c r="A15" s="59" t="s">
        <v>888</v>
      </c>
      <c r="B15" s="60" t="s">
        <v>889</v>
      </c>
      <c r="C15" s="61">
        <v>0.025</v>
      </c>
      <c r="D15" s="61">
        <v>0.025</v>
      </c>
      <c r="E15" s="61">
        <v>0.025</v>
      </c>
      <c r="F15" s="61">
        <v>0.025</v>
      </c>
    </row>
    <row r="16" spans="1:6" ht="13.5">
      <c r="A16" s="56" t="s">
        <v>890</v>
      </c>
      <c r="B16" s="57" t="s">
        <v>891</v>
      </c>
      <c r="C16" s="58">
        <v>0.03</v>
      </c>
      <c r="D16" s="58">
        <v>0.03</v>
      </c>
      <c r="E16" s="58">
        <v>0.03</v>
      </c>
      <c r="F16" s="58">
        <v>0.03</v>
      </c>
    </row>
    <row r="17" spans="1:6" ht="13.5">
      <c r="A17" s="59" t="s">
        <v>892</v>
      </c>
      <c r="B17" s="60" t="s">
        <v>893</v>
      </c>
      <c r="C17" s="61">
        <v>0.08</v>
      </c>
      <c r="D17" s="61">
        <v>0.08</v>
      </c>
      <c r="E17" s="61">
        <v>0.08</v>
      </c>
      <c r="F17" s="61">
        <v>0.08</v>
      </c>
    </row>
    <row r="18" spans="1:6" ht="13.5">
      <c r="A18" s="56" t="s">
        <v>894</v>
      </c>
      <c r="B18" s="57" t="s">
        <v>895</v>
      </c>
      <c r="C18" s="58">
        <v>0.012</v>
      </c>
      <c r="D18" s="58">
        <v>0.012</v>
      </c>
      <c r="E18" s="58">
        <v>0.012</v>
      </c>
      <c r="F18" s="58">
        <v>0.012</v>
      </c>
    </row>
    <row r="19" spans="1:6" ht="13.5">
      <c r="A19" s="62" t="s">
        <v>896</v>
      </c>
      <c r="B19" s="62" t="s">
        <v>897</v>
      </c>
      <c r="C19" s="63">
        <f>SUM(C10:C18)</f>
        <v>0.28</v>
      </c>
      <c r="D19" s="63">
        <f>SUM(D10:D18)</f>
        <v>0.28</v>
      </c>
      <c r="E19" s="63">
        <f>SUM(E10:E18)</f>
        <v>0.38000000000000006</v>
      </c>
      <c r="F19" s="63">
        <f>SUM(F10:F18)</f>
        <v>0.38000000000000006</v>
      </c>
    </row>
    <row r="20" spans="1:6" ht="13.5">
      <c r="A20" s="94" t="s">
        <v>898</v>
      </c>
      <c r="B20" s="94"/>
      <c r="C20" s="94"/>
      <c r="D20" s="94"/>
      <c r="E20" s="94"/>
      <c r="F20" s="94"/>
    </row>
    <row r="21" spans="1:6" ht="13.5">
      <c r="A21" s="56" t="s">
        <v>899</v>
      </c>
      <c r="B21" s="57" t="s">
        <v>900</v>
      </c>
      <c r="C21" s="64">
        <v>0.1762</v>
      </c>
      <c r="D21" s="64" t="s">
        <v>901</v>
      </c>
      <c r="E21" s="64">
        <v>0.1762</v>
      </c>
      <c r="F21" s="64" t="s">
        <v>901</v>
      </c>
    </row>
    <row r="22" spans="1:6" ht="13.5">
      <c r="A22" s="59" t="s">
        <v>902</v>
      </c>
      <c r="B22" s="60" t="s">
        <v>903</v>
      </c>
      <c r="C22" s="65">
        <v>0.0366</v>
      </c>
      <c r="D22" s="65" t="s">
        <v>901</v>
      </c>
      <c r="E22" s="65">
        <v>0.0366</v>
      </c>
      <c r="F22" s="65" t="s">
        <v>901</v>
      </c>
    </row>
    <row r="23" spans="1:6" ht="13.5">
      <c r="A23" s="56" t="s">
        <v>904</v>
      </c>
      <c r="B23" s="57" t="s">
        <v>905</v>
      </c>
      <c r="C23" s="64">
        <v>0.0089</v>
      </c>
      <c r="D23" s="64">
        <v>0.0067</v>
      </c>
      <c r="E23" s="64">
        <v>0.0089</v>
      </c>
      <c r="F23" s="64">
        <v>0.0067</v>
      </c>
    </row>
    <row r="24" spans="1:6" ht="13.5">
      <c r="A24" s="59" t="s">
        <v>906</v>
      </c>
      <c r="B24" s="60" t="s">
        <v>907</v>
      </c>
      <c r="C24" s="65">
        <v>0.1096</v>
      </c>
      <c r="D24" s="65">
        <v>0.0831</v>
      </c>
      <c r="E24" s="65">
        <v>0.1096</v>
      </c>
      <c r="F24" s="65">
        <v>0.0831</v>
      </c>
    </row>
    <row r="25" spans="1:6" ht="13.5">
      <c r="A25" s="56" t="s">
        <v>908</v>
      </c>
      <c r="B25" s="57" t="s">
        <v>909</v>
      </c>
      <c r="C25" s="64">
        <v>7.0E-4</v>
      </c>
      <c r="D25" s="64">
        <v>5.0E-4</v>
      </c>
      <c r="E25" s="64">
        <v>7.0E-4</v>
      </c>
      <c r="F25" s="64">
        <v>5.0E-4</v>
      </c>
    </row>
    <row r="26" spans="1:6" ht="13.5">
      <c r="A26" s="59" t="s">
        <v>910</v>
      </c>
      <c r="B26" s="60" t="s">
        <v>911</v>
      </c>
      <c r="C26" s="65">
        <v>0.0073</v>
      </c>
      <c r="D26" s="65">
        <v>0.0056</v>
      </c>
      <c r="E26" s="65">
        <v>0.0073</v>
      </c>
      <c r="F26" s="65">
        <v>0.0056</v>
      </c>
    </row>
    <row r="27" spans="1:6" ht="13.5">
      <c r="A27" s="56" t="s">
        <v>912</v>
      </c>
      <c r="B27" s="57" t="s">
        <v>913</v>
      </c>
      <c r="C27" s="64">
        <v>0.0114</v>
      </c>
      <c r="D27" s="64" t="s">
        <v>901</v>
      </c>
      <c r="E27" s="64">
        <v>0.0114</v>
      </c>
      <c r="F27" s="64" t="s">
        <v>901</v>
      </c>
    </row>
    <row r="28" spans="1:6" ht="13.5">
      <c r="A28" s="59" t="s">
        <v>914</v>
      </c>
      <c r="B28" s="60" t="s">
        <v>915</v>
      </c>
      <c r="C28" s="65">
        <v>3.0E-4</v>
      </c>
      <c r="D28" s="65">
        <v>2.0E-4</v>
      </c>
      <c r="E28" s="65">
        <v>3.0E-4</v>
      </c>
      <c r="F28" s="65">
        <v>2.0E-4</v>
      </c>
    </row>
    <row r="29" spans="1:6" ht="13.5">
      <c r="A29" s="56" t="s">
        <v>916</v>
      </c>
      <c r="B29" s="57" t="s">
        <v>917</v>
      </c>
      <c r="C29" s="64">
        <v>0.1276</v>
      </c>
      <c r="D29" s="64">
        <v>0.0967</v>
      </c>
      <c r="E29" s="64">
        <v>0.1276</v>
      </c>
      <c r="F29" s="64">
        <v>0.0967</v>
      </c>
    </row>
    <row r="30" spans="1:6" ht="13.5">
      <c r="A30" s="59" t="s">
        <v>918</v>
      </c>
      <c r="B30" s="60" t="s">
        <v>919</v>
      </c>
      <c r="C30" s="65">
        <v>4.0E-4</v>
      </c>
      <c r="D30" s="65">
        <v>3.0E-4</v>
      </c>
      <c r="E30" s="65">
        <v>4.0E-4</v>
      </c>
      <c r="F30" s="65">
        <v>3.0E-4</v>
      </c>
    </row>
    <row r="31" spans="1:6" ht="13.5">
      <c r="A31" s="77" t="s">
        <v>920</v>
      </c>
      <c r="B31" s="77" t="s">
        <v>897</v>
      </c>
      <c r="C31" s="66">
        <f>SUM(C21:C30)</f>
        <v>0.479</v>
      </c>
      <c r="D31" s="66">
        <f>SUM(D21:D30)</f>
        <v>0.19309999999999997</v>
      </c>
      <c r="E31" s="66">
        <f>SUM(E21:E30)</f>
        <v>0.479</v>
      </c>
      <c r="F31" s="66">
        <f>SUM(F21:F30)</f>
        <v>0.19309999999999997</v>
      </c>
    </row>
    <row r="32" spans="1:6" ht="13.5">
      <c r="A32" s="94" t="s">
        <v>921</v>
      </c>
      <c r="B32" s="94"/>
      <c r="C32" s="94"/>
      <c r="D32" s="94"/>
      <c r="E32" s="94"/>
      <c r="F32" s="94"/>
    </row>
    <row r="33" spans="1:6" ht="13.5">
      <c r="A33" s="59" t="s">
        <v>922</v>
      </c>
      <c r="B33" s="60" t="s">
        <v>923</v>
      </c>
      <c r="C33" s="65">
        <v>0.0618</v>
      </c>
      <c r="D33" s="65">
        <v>0.0468</v>
      </c>
      <c r="E33" s="65">
        <v>0.0618</v>
      </c>
      <c r="F33" s="65">
        <v>0.0468</v>
      </c>
    </row>
    <row r="34" spans="1:6" ht="13.5">
      <c r="A34" s="56" t="s">
        <v>924</v>
      </c>
      <c r="B34" s="57" t="s">
        <v>925</v>
      </c>
      <c r="C34" s="64">
        <v>0.0016</v>
      </c>
      <c r="D34" s="64">
        <v>0.0012</v>
      </c>
      <c r="E34" s="64">
        <v>0.0016</v>
      </c>
      <c r="F34" s="64">
        <v>0.0012</v>
      </c>
    </row>
    <row r="35" spans="1:6" ht="13.5">
      <c r="A35" s="59" t="s">
        <v>926</v>
      </c>
      <c r="B35" s="60" t="s">
        <v>927</v>
      </c>
      <c r="C35" s="65">
        <v>0.0207</v>
      </c>
      <c r="D35" s="65">
        <v>0.0157</v>
      </c>
      <c r="E35" s="65">
        <v>0.0207</v>
      </c>
      <c r="F35" s="65">
        <v>0.0157</v>
      </c>
    </row>
    <row r="36" spans="1:6" ht="13.5">
      <c r="A36" s="56" t="s">
        <v>928</v>
      </c>
      <c r="B36" s="57" t="s">
        <v>929</v>
      </c>
      <c r="C36" s="64">
        <v>0.0264</v>
      </c>
      <c r="D36" s="64">
        <v>0.02</v>
      </c>
      <c r="E36" s="64">
        <v>0.0264</v>
      </c>
      <c r="F36" s="64">
        <v>0.02</v>
      </c>
    </row>
    <row r="37" spans="1:6" ht="13.5">
      <c r="A37" s="59" t="s">
        <v>930</v>
      </c>
      <c r="B37" s="60" t="s">
        <v>931</v>
      </c>
      <c r="C37" s="65">
        <v>0.0052</v>
      </c>
      <c r="D37" s="65">
        <v>0.0039</v>
      </c>
      <c r="E37" s="65">
        <v>0.0052</v>
      </c>
      <c r="F37" s="65">
        <v>0.0039</v>
      </c>
    </row>
    <row r="38" spans="1:6" ht="13.5">
      <c r="A38" s="77" t="s">
        <v>932</v>
      </c>
      <c r="B38" s="77" t="s">
        <v>897</v>
      </c>
      <c r="C38" s="66">
        <f>SUM(C33:C37)</f>
        <v>0.11569999999999998</v>
      </c>
      <c r="D38" s="66">
        <f>SUM(D33:D37)</f>
        <v>0.08760000000000001</v>
      </c>
      <c r="E38" s="66">
        <f>SUM(E33:E37)</f>
        <v>0.11569999999999998</v>
      </c>
      <c r="F38" s="66">
        <f>SUM(F33:F37)</f>
        <v>0.08760000000000001</v>
      </c>
    </row>
    <row r="39" spans="1:6" ht="13.5">
      <c r="A39" s="94" t="s">
        <v>933</v>
      </c>
      <c r="B39" s="94"/>
      <c r="C39" s="94"/>
      <c r="D39" s="94"/>
      <c r="E39" s="94"/>
      <c r="F39" s="94"/>
    </row>
    <row r="40" spans="1:6" ht="13.5">
      <c r="A40" s="59" t="s">
        <v>934</v>
      </c>
      <c r="B40" s="60" t="s">
        <v>935</v>
      </c>
      <c r="C40" s="65">
        <v>0.1232</v>
      </c>
      <c r="D40" s="65">
        <v>0.0458</v>
      </c>
      <c r="E40" s="65">
        <v>0.182</v>
      </c>
      <c r="F40" s="65">
        <v>0.0734</v>
      </c>
    </row>
    <row r="41" spans="1:6" ht="39">
      <c r="A41" s="56" t="s">
        <v>936</v>
      </c>
      <c r="B41" s="67" t="s">
        <v>937</v>
      </c>
      <c r="C41" s="64">
        <v>0.0054</v>
      </c>
      <c r="D41" s="64">
        <v>0.0041</v>
      </c>
      <c r="E41" s="64">
        <v>0.0056</v>
      </c>
      <c r="F41" s="64">
        <v>0.0042</v>
      </c>
    </row>
    <row r="42" spans="1:6" ht="13.5">
      <c r="A42" s="62" t="s">
        <v>938</v>
      </c>
      <c r="B42" s="62" t="s">
        <v>897</v>
      </c>
      <c r="C42" s="63">
        <f>SUM(C40:C41)</f>
        <v>0.1286</v>
      </c>
      <c r="D42" s="63">
        <f>SUM(D40:D41)</f>
        <v>0.0499</v>
      </c>
      <c r="E42" s="63">
        <f>SUM(E40:E41)</f>
        <v>0.1876</v>
      </c>
      <c r="F42" s="63">
        <f>SUM(F40:F41)</f>
        <v>0.0776</v>
      </c>
    </row>
    <row r="43" spans="1:6" ht="13.5">
      <c r="A43" s="94" t="s">
        <v>939</v>
      </c>
      <c r="B43" s="94"/>
      <c r="C43" s="68">
        <f>C19+C31+C38+C42</f>
        <v>1.0033</v>
      </c>
      <c r="D43" s="68">
        <f>D19+D31+D38+D42</f>
        <v>0.6106</v>
      </c>
      <c r="E43" s="68">
        <f>E19+E31+E38+E42</f>
        <v>1.1623</v>
      </c>
      <c r="F43" s="68">
        <f>F19+F31+F38+F42</f>
        <v>0.7383000000000001</v>
      </c>
    </row>
    <row r="45" ht="12.75">
      <c r="A45" s="29" t="s">
        <v>940</v>
      </c>
    </row>
    <row r="46" ht="12.75">
      <c r="A46" s="29" t="s">
        <v>941</v>
      </c>
    </row>
    <row r="47" spans="1:6" ht="12.75">
      <c r="A47" s="92"/>
      <c r="B47" s="92"/>
      <c r="C47" s="92"/>
      <c r="D47" s="92"/>
      <c r="E47" s="92"/>
      <c r="F47" s="92"/>
    </row>
    <row r="48" spans="1:6" ht="12.75">
      <c r="A48" s="92"/>
      <c r="B48" s="92"/>
      <c r="C48" s="92"/>
      <c r="D48" s="92"/>
      <c r="E48" s="92"/>
      <c r="F48" s="92"/>
    </row>
  </sheetData>
  <mergeCells count="12">
    <mergeCell ref="A47:F48"/>
    <mergeCell ref="A2:F2"/>
    <mergeCell ref="A6:F6"/>
    <mergeCell ref="A7:A8"/>
    <mergeCell ref="B7:B8"/>
    <mergeCell ref="C7:D7"/>
    <mergeCell ref="E7:F7"/>
    <mergeCell ref="A9:F9"/>
    <mergeCell ref="A20:F20"/>
    <mergeCell ref="A32:F32"/>
    <mergeCell ref="A39:F39"/>
    <mergeCell ref="A43:B43"/>
  </mergeCells>
  <pageMargins left="0.7086614173228347" right="0.7086614173228347" top="1.1811023622047245" bottom="0.984251968503937" header="0" footer="0"/>
  <pageSetup horizontalDpi="600" verticalDpi="600" orientation="portrait" paperSize="9" r:id="rId3"/>
  <headerFooter>
    <oddHeader>&amp;L&amp;G&amp;R&amp;"Arial,Normal"&amp;8&amp;G&amp;
Página &amp;P</oddHead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K115"/>
  <sheetViews>
    <sheetView showGridLines="0" zoomScale="115" zoomScaleNormal="115" workbookViewId="0" topLeftCell="A40">
      <selection pane="topLeft" activeCell="G53" sqref="G53"/>
    </sheetView>
  </sheetViews>
  <sheetFormatPr defaultColWidth="8.8" defaultRowHeight="15"/>
  <cols>
    <col min="1" max="1" width="19" customWidth="1"/>
    <col min="2" max="2" width="4" customWidth="1"/>
    <col min="3" max="4" width="11.4" customWidth="1"/>
    <col min="5" max="6" width="6.1" customWidth="1"/>
    <col min="7" max="7" width="10.4" customWidth="1"/>
    <col min="8" max="8" width="11.7" customWidth="1"/>
    <col min="9" max="9" width="11" customWidth="1"/>
    <col min="10" max="10" width="4.3" customWidth="1"/>
  </cols>
  <sheetData>
    <row r="21" spans="1:10" ht="15">
      <c r="A21" s="97" t="s">
        <v>942</v>
      </c>
      <c r="B21" s="98"/>
      <c r="C21" s="98"/>
      <c r="D21" s="98"/>
      <c r="E21" s="98"/>
      <c r="F21" s="98"/>
      <c r="G21" s="98"/>
      <c r="H21" s="98"/>
      <c r="I21" s="98"/>
      <c r="J21" s="98"/>
    </row>
    <row r="22" spans="1:10" ht="15">
      <c r="A22" s="98"/>
      <c r="B22" s="98"/>
      <c r="C22" s="98"/>
      <c r="D22" s="98"/>
      <c r="E22" s="98"/>
      <c r="F22" s="98"/>
      <c r="G22" s="98"/>
      <c r="H22" s="98"/>
      <c r="I22" s="98"/>
      <c r="J22" s="98"/>
    </row>
    <row r="23" spans="1:10" ht="15">
      <c r="A23" s="98"/>
      <c r="B23" s="98"/>
      <c r="C23" s="98"/>
      <c r="D23" s="98"/>
      <c r="E23" s="98"/>
      <c r="F23" s="98"/>
      <c r="G23" s="98"/>
      <c r="H23" s="98"/>
      <c r="I23" s="98"/>
      <c r="J23" s="98"/>
    </row>
    <row r="24" spans="1:10" ht="15">
      <c r="A24" s="98"/>
      <c r="B24" s="98"/>
      <c r="C24" s="98"/>
      <c r="D24" s="98"/>
      <c r="E24" s="98"/>
      <c r="F24" s="98"/>
      <c r="G24" s="98"/>
      <c r="H24" s="98"/>
      <c r="I24" s="98"/>
      <c r="J24" s="98"/>
    </row>
    <row r="25" spans="1:10" ht="15">
      <c r="A25" s="98"/>
      <c r="B25" s="98"/>
      <c r="C25" s="98"/>
      <c r="D25" s="98"/>
      <c r="E25" s="98"/>
      <c r="F25" s="98"/>
      <c r="G25" s="98"/>
      <c r="H25" s="98"/>
      <c r="I25" s="98"/>
      <c r="J25" s="98"/>
    </row>
    <row r="26" spans="1:10" ht="15">
      <c r="A26" s="98"/>
      <c r="B26" s="98"/>
      <c r="C26" s="98"/>
      <c r="D26" s="98"/>
      <c r="E26" s="98"/>
      <c r="F26" s="98"/>
      <c r="G26" s="98"/>
      <c r="H26" s="98"/>
      <c r="I26" s="98"/>
      <c r="J26" s="98"/>
    </row>
    <row r="48" spans="1:10" ht="16.5">
      <c r="A48" s="93" t="s">
        <v>943</v>
      </c>
      <c r="B48" s="93"/>
      <c r="C48" s="93"/>
      <c r="D48" s="93"/>
      <c r="E48" s="93"/>
      <c r="F48" s="93"/>
      <c r="G48" s="93"/>
      <c r="H48" s="93"/>
      <c r="I48" s="93"/>
      <c r="J48" s="93"/>
    </row>
    <row r="50" spans="1:10" ht="20.25" customHeight="1">
      <c r="A50" s="99" t="s">
        <v>944</v>
      </c>
      <c r="B50" s="100"/>
      <c r="C50" s="100"/>
      <c r="D50" s="100"/>
      <c r="E50" s="100"/>
      <c r="F50" s="100"/>
      <c r="G50" s="100"/>
      <c r="H50" s="100"/>
      <c r="I50" s="100"/>
      <c r="J50" s="101"/>
    </row>
    <row r="51" spans="1:10" ht="15">
      <c r="A51" s="102" t="s">
        <v>945</v>
      </c>
      <c r="B51" s="102" t="s">
        <v>946</v>
      </c>
      <c r="C51" s="102" t="s">
        <v>947</v>
      </c>
      <c r="D51" s="102"/>
      <c r="E51" s="102"/>
      <c r="F51" s="102"/>
      <c r="G51" s="102"/>
      <c r="H51" s="102"/>
      <c r="I51" s="102"/>
      <c r="J51" s="102" t="s">
        <v>948</v>
      </c>
    </row>
    <row r="52" spans="1:10" ht="15">
      <c r="A52" s="102"/>
      <c r="B52" s="102"/>
      <c r="C52" s="103" t="s">
        <v>949</v>
      </c>
      <c r="D52" s="104"/>
      <c r="E52" s="104"/>
      <c r="F52" s="104"/>
      <c r="G52" s="104" t="s">
        <v>950</v>
      </c>
      <c r="H52" s="105"/>
      <c r="I52" s="106"/>
      <c r="J52" s="102"/>
    </row>
    <row r="53" spans="1:10" ht="22.5">
      <c r="A53" s="102"/>
      <c r="B53" s="102"/>
      <c r="C53" s="70">
        <v>0.02</v>
      </c>
      <c r="D53" s="70">
        <v>0.03</v>
      </c>
      <c r="E53" s="70">
        <v>0.04</v>
      </c>
      <c r="F53" s="70">
        <v>0.05</v>
      </c>
      <c r="G53" s="78" t="s">
        <v>951</v>
      </c>
      <c r="H53" s="107" t="s">
        <v>952</v>
      </c>
      <c r="I53" s="108"/>
      <c r="J53" s="102"/>
    </row>
    <row r="54" spans="1:10" ht="22.5" customHeight="1">
      <c r="A54" s="30" t="s">
        <v>953</v>
      </c>
      <c r="B54" s="31" t="s">
        <v>954</v>
      </c>
      <c r="C54" s="32">
        <v>1</v>
      </c>
      <c r="D54" s="32">
        <v>1</v>
      </c>
      <c r="E54" s="32">
        <v>1</v>
      </c>
      <c r="F54" s="32">
        <v>1</v>
      </c>
      <c r="G54" s="32">
        <v>1</v>
      </c>
      <c r="H54" s="111">
        <v>1</v>
      </c>
      <c r="I54" s="112"/>
      <c r="J54" s="33"/>
    </row>
    <row r="55" spans="1:10" ht="22.5" customHeight="1">
      <c r="A55" s="30" t="s">
        <v>955</v>
      </c>
      <c r="B55" s="31" t="s">
        <v>956</v>
      </c>
      <c r="C55" s="34">
        <v>0.055</v>
      </c>
      <c r="D55" s="34">
        <v>0.055</v>
      </c>
      <c r="E55" s="34">
        <v>0.055</v>
      </c>
      <c r="F55" s="34">
        <v>0.055</v>
      </c>
      <c r="G55" s="34">
        <v>0.034199999999999994</v>
      </c>
      <c r="H55" s="113">
        <v>0.04</v>
      </c>
      <c r="I55" s="114"/>
      <c r="J55" s="33" t="s">
        <v>954</v>
      </c>
    </row>
    <row r="56" spans="1:10" ht="22.5" customHeight="1">
      <c r="A56" s="30" t="s">
        <v>957</v>
      </c>
      <c r="B56" s="31" t="s">
        <v>958</v>
      </c>
      <c r="C56" s="34">
        <v>0.075</v>
      </c>
      <c r="D56" s="34">
        <v>0.075</v>
      </c>
      <c r="E56" s="34">
        <v>0.075</v>
      </c>
      <c r="F56" s="34">
        <v>0.075</v>
      </c>
      <c r="G56" s="35">
        <v>0.0494</v>
      </c>
      <c r="H56" s="115">
        <v>0.0616</v>
      </c>
      <c r="I56" s="116"/>
      <c r="J56" s="33" t="s">
        <v>954</v>
      </c>
    </row>
    <row r="57" spans="1:10" ht="22.5" customHeight="1">
      <c r="A57" s="30" t="s">
        <v>959</v>
      </c>
      <c r="B57" s="31" t="s">
        <v>960</v>
      </c>
      <c r="C57" s="34">
        <v>0.010477</v>
      </c>
      <c r="D57" s="34">
        <v>0.010477</v>
      </c>
      <c r="E57" s="34">
        <v>0.010477</v>
      </c>
      <c r="F57" s="34">
        <v>0.010477</v>
      </c>
      <c r="G57" s="34">
        <v>0.010477</v>
      </c>
      <c r="H57" s="113">
        <v>0.010477</v>
      </c>
      <c r="I57" s="114"/>
      <c r="J57" s="33" t="s">
        <v>954</v>
      </c>
    </row>
    <row r="58" spans="1:10" ht="22.5" customHeight="1">
      <c r="A58" s="30" t="s">
        <v>961</v>
      </c>
      <c r="B58" s="36"/>
      <c r="C58" s="37">
        <f>SUM(C59:C60)</f>
        <v>0.022699999999999998</v>
      </c>
      <c r="D58" s="37">
        <f>SUM(D59:D60)</f>
        <v>0.022699999999999998</v>
      </c>
      <c r="E58" s="37">
        <f>SUM(E59:E60)</f>
        <v>0.022699999999999998</v>
      </c>
      <c r="F58" s="37">
        <f>SUM(F59:F60)</f>
        <v>0.022699999999999998</v>
      </c>
      <c r="G58" s="37">
        <f>SUM(G59:G60)</f>
        <v>0.0129</v>
      </c>
      <c r="H58" s="117">
        <f>SUM(H59:I60)</f>
        <v>0.0177</v>
      </c>
      <c r="I58" s="118"/>
      <c r="J58" s="38" t="s">
        <v>954</v>
      </c>
    </row>
    <row r="59" spans="1:10" ht="22.5" customHeight="1">
      <c r="A59" s="30" t="s">
        <v>962</v>
      </c>
      <c r="B59" s="31" t="s">
        <v>963</v>
      </c>
      <c r="C59" s="34">
        <v>0.01</v>
      </c>
      <c r="D59" s="34">
        <v>0.01</v>
      </c>
      <c r="E59" s="34">
        <v>0.01</v>
      </c>
      <c r="F59" s="34">
        <v>0.01</v>
      </c>
      <c r="G59" s="34">
        <v>0.0053</v>
      </c>
      <c r="H59" s="113">
        <v>0.008</v>
      </c>
      <c r="I59" s="114"/>
      <c r="J59" s="33" t="s">
        <v>954</v>
      </c>
    </row>
    <row r="60" spans="1:10" ht="22.5" customHeight="1">
      <c r="A60" s="30" t="s">
        <v>964</v>
      </c>
      <c r="B60" s="31" t="s">
        <v>965</v>
      </c>
      <c r="C60" s="34">
        <v>0.0127</v>
      </c>
      <c r="D60" s="34">
        <v>0.0127</v>
      </c>
      <c r="E60" s="34">
        <v>0.0127</v>
      </c>
      <c r="F60" s="34">
        <v>0.0127</v>
      </c>
      <c r="G60" s="34">
        <v>0.0076</v>
      </c>
      <c r="H60" s="113">
        <v>0.0097</v>
      </c>
      <c r="I60" s="114"/>
      <c r="J60" s="33" t="s">
        <v>954</v>
      </c>
    </row>
    <row r="61" spans="1:10" ht="22.5" customHeight="1">
      <c r="A61" s="30" t="s">
        <v>966</v>
      </c>
      <c r="B61" s="31" t="s">
        <v>967</v>
      </c>
      <c r="C61" s="37">
        <f>SUM(C62:C64)</f>
        <v>0.0465</v>
      </c>
      <c r="D61" s="37">
        <f>SUM(D62:D64)</f>
        <v>0.0515</v>
      </c>
      <c r="E61" s="37">
        <f>SUM(E62:E64)</f>
        <v>0.056499999999999995</v>
      </c>
      <c r="F61" s="37">
        <f>SUM(F62:F64)</f>
        <v>0.0615</v>
      </c>
      <c r="G61" s="37">
        <f>SUM(G62:G64)</f>
        <v>0.0365</v>
      </c>
      <c r="H61" s="117">
        <f>SUM(H62:I64)</f>
        <v>0.0615</v>
      </c>
      <c r="I61" s="118"/>
      <c r="J61" s="38" t="s">
        <v>968</v>
      </c>
    </row>
    <row r="62" spans="1:10" ht="22.5" customHeight="1">
      <c r="A62" s="30" t="s">
        <v>969</v>
      </c>
      <c r="B62" s="36" t="s">
        <v>970</v>
      </c>
      <c r="C62" s="71">
        <v>0.01</v>
      </c>
      <c r="D62" s="71">
        <v>0.015</v>
      </c>
      <c r="E62" s="71">
        <v>0.02</v>
      </c>
      <c r="F62" s="71">
        <v>0.025</v>
      </c>
      <c r="G62" s="71" t="s">
        <v>971</v>
      </c>
      <c r="H62" s="119">
        <v>0.025</v>
      </c>
      <c r="I62" s="120"/>
      <c r="J62" s="33" t="s">
        <v>968</v>
      </c>
    </row>
    <row r="63" spans="1:10" ht="22.5" customHeight="1">
      <c r="A63" s="30" t="s">
        <v>972</v>
      </c>
      <c r="B63" s="36" t="s">
        <v>972</v>
      </c>
      <c r="C63" s="34">
        <v>0.0065</v>
      </c>
      <c r="D63" s="34">
        <v>0.0065</v>
      </c>
      <c r="E63" s="34">
        <v>0.0065</v>
      </c>
      <c r="F63" s="34">
        <v>0.0065</v>
      </c>
      <c r="G63" s="34">
        <v>0.0065</v>
      </c>
      <c r="H63" s="113">
        <v>0.0065</v>
      </c>
      <c r="I63" s="114"/>
      <c r="J63" s="33" t="s">
        <v>968</v>
      </c>
    </row>
    <row r="64" spans="1:10" ht="22.5" customHeight="1">
      <c r="A64" s="30" t="s">
        <v>973</v>
      </c>
      <c r="B64" s="36" t="s">
        <v>971</v>
      </c>
      <c r="C64" s="34">
        <v>0.03</v>
      </c>
      <c r="D64" s="34">
        <v>0.03</v>
      </c>
      <c r="E64" s="34">
        <v>0.03</v>
      </c>
      <c r="F64" s="34">
        <v>0.03</v>
      </c>
      <c r="G64" s="34">
        <v>0.03</v>
      </c>
      <c r="H64" s="113">
        <v>0.03</v>
      </c>
      <c r="I64" s="114"/>
      <c r="J64" s="33" t="s">
        <v>968</v>
      </c>
    </row>
    <row r="65" spans="1:10" ht="22.5" customHeight="1">
      <c r="A65" s="30" t="s">
        <v>974</v>
      </c>
      <c r="B65" s="36" t="s">
        <v>879</v>
      </c>
      <c r="C65" s="39">
        <f t="shared" si="0" ref="C65:H65">4.5%*60%</f>
        <v>0.027</v>
      </c>
      <c r="D65" s="39">
        <f t="shared" si="0"/>
        <v>0.027</v>
      </c>
      <c r="E65" s="39">
        <f t="shared" si="0"/>
        <v>0.027</v>
      </c>
      <c r="F65" s="39">
        <f t="shared" si="0"/>
        <v>0.027</v>
      </c>
      <c r="G65" s="39">
        <f t="shared" si="0"/>
        <v>0.027</v>
      </c>
      <c r="H65" s="109">
        <f t="shared" si="0"/>
        <v>0.027</v>
      </c>
      <c r="I65" s="110"/>
      <c r="J65" s="33" t="s">
        <v>968</v>
      </c>
    </row>
    <row r="66" spans="1:10" ht="15">
      <c r="A66" s="125"/>
      <c r="B66" s="126"/>
      <c r="C66" s="126"/>
      <c r="D66" s="126"/>
      <c r="E66" s="126"/>
      <c r="F66" s="126"/>
      <c r="G66" s="126"/>
      <c r="H66" s="126"/>
      <c r="I66" s="126"/>
      <c r="J66" s="127"/>
    </row>
    <row r="67" spans="1:10" ht="15">
      <c r="A67" s="128" t="s">
        <v>975</v>
      </c>
      <c r="B67" s="129"/>
      <c r="C67" s="132" t="s">
        <v>976</v>
      </c>
      <c r="D67" s="133"/>
      <c r="E67" s="133"/>
      <c r="F67" s="133"/>
      <c r="G67" s="133"/>
      <c r="H67" s="133"/>
      <c r="I67" s="133"/>
      <c r="J67" s="134"/>
    </row>
    <row r="68" spans="1:10" ht="15">
      <c r="A68" s="130"/>
      <c r="B68" s="131"/>
      <c r="C68" s="135" t="s">
        <v>977</v>
      </c>
      <c r="D68" s="136"/>
      <c r="E68" s="136"/>
      <c r="F68" s="136"/>
      <c r="G68" s="136"/>
      <c r="H68" s="136"/>
      <c r="I68" s="136"/>
      <c r="J68" s="137"/>
    </row>
    <row r="69" spans="1:10" ht="22.5" customHeight="1">
      <c r="A69" s="138" t="s">
        <v>978</v>
      </c>
      <c r="B69" s="139"/>
      <c r="C69" s="40">
        <f t="shared" si="1" ref="C69:H69">(1+(C55+C58))*(1+C57)*(1+C56)-1</f>
        <v>0.17066539261750013</v>
      </c>
      <c r="D69" s="40">
        <f t="shared" si="1"/>
        <v>0.17066539261750013</v>
      </c>
      <c r="E69" s="40">
        <f t="shared" si="1"/>
        <v>0.17066539261750013</v>
      </c>
      <c r="F69" s="40">
        <f t="shared" si="1"/>
        <v>0.17066539261750013</v>
      </c>
      <c r="G69" s="40">
        <f t="shared" si="1"/>
        <v>0.11033914775498</v>
      </c>
      <c r="H69" s="140">
        <f t="shared" si="1"/>
        <v>0.13461846471064032</v>
      </c>
      <c r="I69" s="141"/>
      <c r="J69" s="142"/>
    </row>
    <row r="70" spans="1:10" ht="22.5" customHeight="1">
      <c r="A70" s="138" t="s">
        <v>979</v>
      </c>
      <c r="B70" s="139"/>
      <c r="C70" s="40">
        <f t="shared" si="2" ref="C70:H70">(1-(C61+C65))</f>
        <v>0.9265</v>
      </c>
      <c r="D70" s="40">
        <f t="shared" si="2"/>
        <v>0.9215</v>
      </c>
      <c r="E70" s="40">
        <f t="shared" si="2"/>
        <v>0.9165</v>
      </c>
      <c r="F70" s="40">
        <f t="shared" si="2"/>
        <v>0.9115</v>
      </c>
      <c r="G70" s="40">
        <f t="shared" si="2"/>
        <v>0.9365</v>
      </c>
      <c r="H70" s="145">
        <f t="shared" si="2"/>
        <v>0.9115</v>
      </c>
      <c r="I70" s="146"/>
      <c r="J70" s="143"/>
    </row>
    <row r="71" spans="1:10" ht="11.25" customHeight="1">
      <c r="A71" s="121" t="s">
        <v>980</v>
      </c>
      <c r="B71" s="122"/>
      <c r="C71" s="147">
        <f t="shared" si="3" ref="C71:H71">(1+C69)/C70-1</f>
        <v>0.2635352321829467</v>
      </c>
      <c r="D71" s="147">
        <f t="shared" si="3"/>
        <v>0.27039109345360846</v>
      </c>
      <c r="E71" s="147">
        <f t="shared" si="3"/>
        <v>0.2773217595390072</v>
      </c>
      <c r="F71" s="147">
        <f t="shared" si="3"/>
        <v>0.2843284614563908</v>
      </c>
      <c r="G71" s="149">
        <f t="shared" si="3"/>
        <v>0.1856264257928244</v>
      </c>
      <c r="H71" s="121">
        <f t="shared" si="3"/>
        <v>0.24478163983613865</v>
      </c>
      <c r="I71" s="122"/>
      <c r="J71" s="143"/>
    </row>
    <row r="72" spans="1:10" ht="11.25" customHeight="1">
      <c r="A72" s="123"/>
      <c r="B72" s="124"/>
      <c r="C72" s="148"/>
      <c r="D72" s="148"/>
      <c r="E72" s="148"/>
      <c r="F72" s="148"/>
      <c r="G72" s="150"/>
      <c r="H72" s="123"/>
      <c r="I72" s="124"/>
      <c r="J72" s="144"/>
    </row>
    <row r="73" spans="1:10" ht="15">
      <c r="A73" s="151" t="s">
        <v>981</v>
      </c>
      <c r="B73" s="152"/>
      <c r="C73" s="152"/>
      <c r="D73" s="152"/>
      <c r="E73" s="152"/>
      <c r="F73" s="152"/>
      <c r="G73" s="152"/>
      <c r="H73" s="152"/>
      <c r="I73" s="152"/>
      <c r="J73" s="153"/>
    </row>
    <row r="74" spans="1:10" ht="97.5" customHeight="1">
      <c r="A74" s="154" t="s">
        <v>982</v>
      </c>
      <c r="B74" s="155"/>
      <c r="C74" s="155"/>
      <c r="D74" s="155"/>
      <c r="E74" s="155"/>
      <c r="F74" s="155"/>
      <c r="G74" s="155"/>
      <c r="H74" s="155"/>
      <c r="I74" s="155"/>
      <c r="J74" s="156"/>
    </row>
    <row r="75" spans="1:10" ht="15" customHeight="1">
      <c r="A75" s="157" t="s">
        <v>983</v>
      </c>
      <c r="B75" s="157"/>
      <c r="C75" s="157"/>
      <c r="D75" s="157"/>
      <c r="E75" s="157"/>
      <c r="F75" s="157"/>
      <c r="G75" s="157"/>
      <c r="H75" s="157"/>
      <c r="I75" s="157"/>
      <c r="J75" s="157"/>
    </row>
    <row r="76" spans="1:10" ht="15" customHeight="1">
      <c r="A76" s="157"/>
      <c r="B76" s="157"/>
      <c r="C76" s="157"/>
      <c r="D76" s="157"/>
      <c r="E76" s="157"/>
      <c r="F76" s="157"/>
      <c r="G76" s="157"/>
      <c r="H76" s="157"/>
      <c r="I76" s="157"/>
      <c r="J76" s="157"/>
    </row>
    <row r="77" spans="1:10" ht="15">
      <c r="A77" s="157"/>
      <c r="B77" s="157"/>
      <c r="C77" s="157"/>
      <c r="D77" s="157"/>
      <c r="E77" s="157"/>
      <c r="F77" s="157"/>
      <c r="G77" s="157"/>
      <c r="H77" s="157"/>
      <c r="I77" s="157"/>
      <c r="J77" s="157"/>
    </row>
    <row r="78" spans="1:10" ht="15">
      <c r="A78" s="157"/>
      <c r="B78" s="157"/>
      <c r="C78" s="157"/>
      <c r="D78" s="157"/>
      <c r="E78" s="157"/>
      <c r="F78" s="157"/>
      <c r="G78" s="157"/>
      <c r="H78" s="157"/>
      <c r="I78" s="157"/>
      <c r="J78" s="157"/>
    </row>
    <row r="79" spans="1:10" ht="15">
      <c r="A79" s="157"/>
      <c r="B79" s="157"/>
      <c r="C79" s="157"/>
      <c r="D79" s="157"/>
      <c r="E79" s="157"/>
      <c r="F79" s="157"/>
      <c r="G79" s="157"/>
      <c r="H79" s="157"/>
      <c r="I79" s="157"/>
      <c r="J79" s="157"/>
    </row>
    <row r="80" spans="1:10" ht="15">
      <c r="A80" s="75"/>
      <c r="B80" s="75"/>
      <c r="C80" s="75"/>
      <c r="D80" s="75"/>
      <c r="E80" s="75"/>
      <c r="F80" s="75"/>
      <c r="G80" s="75"/>
      <c r="H80" s="75"/>
      <c r="I80" s="75"/>
      <c r="J80" s="75"/>
    </row>
    <row r="81" spans="1:10" ht="15">
      <c r="A81" s="76"/>
      <c r="B81" s="76"/>
      <c r="C81" s="76"/>
      <c r="D81" s="76"/>
      <c r="E81" s="76"/>
      <c r="F81" s="76"/>
      <c r="G81" s="76"/>
      <c r="H81" s="76"/>
      <c r="I81" s="76"/>
      <c r="J81" s="76"/>
    </row>
    <row r="82" spans="1:10" ht="16.5">
      <c r="A82" s="93" t="s">
        <v>984</v>
      </c>
      <c r="B82" s="93"/>
      <c r="C82" s="93"/>
      <c r="D82" s="93"/>
      <c r="E82" s="93"/>
      <c r="F82" s="93"/>
      <c r="G82" s="93"/>
      <c r="H82" s="93"/>
      <c r="I82" s="93"/>
      <c r="J82" s="93"/>
    </row>
    <row r="83" ht="19.5" customHeight="1"/>
    <row r="84" spans="1:10" ht="15" customHeight="1">
      <c r="A84" s="99" t="s">
        <v>944</v>
      </c>
      <c r="B84" s="100"/>
      <c r="C84" s="100"/>
      <c r="D84" s="100"/>
      <c r="E84" s="100"/>
      <c r="F84" s="100"/>
      <c r="G84" s="100"/>
      <c r="H84" s="100"/>
      <c r="I84" s="100"/>
      <c r="J84" s="101"/>
    </row>
    <row r="85" spans="1:10" ht="15">
      <c r="A85" s="170" t="s">
        <v>945</v>
      </c>
      <c r="B85" s="170" t="s">
        <v>946</v>
      </c>
      <c r="C85" s="171" t="s">
        <v>1015</v>
      </c>
      <c r="D85" s="171"/>
      <c r="E85" s="171"/>
      <c r="F85" s="171"/>
      <c r="G85" s="171"/>
      <c r="H85" s="171"/>
      <c r="I85" s="171"/>
      <c r="J85" s="172" t="s">
        <v>985</v>
      </c>
    </row>
    <row r="86" spans="1:10" ht="15">
      <c r="A86" s="170"/>
      <c r="B86" s="171"/>
      <c r="C86" s="163" t="s">
        <v>949</v>
      </c>
      <c r="D86" s="175"/>
      <c r="E86" s="175"/>
      <c r="F86" s="165"/>
      <c r="G86" s="163" t="s">
        <v>950</v>
      </c>
      <c r="H86" s="164"/>
      <c r="I86" s="165"/>
      <c r="J86" s="173"/>
    </row>
    <row r="87" spans="1:10" ht="39.75" customHeight="1">
      <c r="A87" s="170"/>
      <c r="B87" s="171"/>
      <c r="C87" s="72" t="s">
        <v>1015</v>
      </c>
      <c r="D87" s="72" t="s">
        <v>1016</v>
      </c>
      <c r="E87" s="72" t="s">
        <v>1016</v>
      </c>
      <c r="F87" s="72" t="s">
        <v>1016</v>
      </c>
      <c r="G87" s="79" t="s">
        <v>986</v>
      </c>
      <c r="H87" s="79" t="s">
        <v>987</v>
      </c>
      <c r="I87" s="79" t="s">
        <v>988</v>
      </c>
      <c r="J87" s="174"/>
    </row>
    <row r="88" spans="1:10" ht="22.5" customHeight="1">
      <c r="A88" s="30" t="s">
        <v>953</v>
      </c>
      <c r="B88" s="31" t="s">
        <v>954</v>
      </c>
      <c r="C88" s="32">
        <v>1</v>
      </c>
      <c r="D88" s="32">
        <v>1</v>
      </c>
      <c r="E88" s="32">
        <v>1</v>
      </c>
      <c r="F88" s="32">
        <v>1</v>
      </c>
      <c r="G88" s="32">
        <v>1</v>
      </c>
      <c r="H88" s="32">
        <v>1</v>
      </c>
      <c r="I88" s="32">
        <v>1</v>
      </c>
      <c r="J88" s="33"/>
    </row>
    <row r="89" spans="1:10" ht="22.5" customHeight="1">
      <c r="A89" s="30" t="s">
        <v>955</v>
      </c>
      <c r="B89" s="31" t="s">
        <v>896</v>
      </c>
      <c r="C89" s="34">
        <v>0.06</v>
      </c>
      <c r="D89" s="34">
        <v>0.0467</v>
      </c>
      <c r="E89" s="34">
        <v>0.0467</v>
      </c>
      <c r="F89" s="34">
        <v>0.0467</v>
      </c>
      <c r="G89" s="34">
        <v>0.0342</v>
      </c>
      <c r="H89" s="34">
        <v>0.0401</v>
      </c>
      <c r="I89" s="34">
        <v>0.0342</v>
      </c>
      <c r="J89" s="33" t="s">
        <v>954</v>
      </c>
    </row>
    <row r="90" spans="1:10" ht="22.5" customHeight="1">
      <c r="A90" s="30" t="s">
        <v>959</v>
      </c>
      <c r="B90" s="31" t="s">
        <v>920</v>
      </c>
      <c r="C90" s="34">
        <v>0.0224</v>
      </c>
      <c r="D90" s="34">
        <v>0.010477</v>
      </c>
      <c r="E90" s="34">
        <v>0.010477</v>
      </c>
      <c r="F90" s="34">
        <v>0.010477</v>
      </c>
      <c r="G90" s="34">
        <v>0.010477</v>
      </c>
      <c r="H90" s="34">
        <v>0.010477</v>
      </c>
      <c r="I90" s="34">
        <v>0.010477</v>
      </c>
      <c r="J90" s="33" t="s">
        <v>1013</v>
      </c>
    </row>
    <row r="91" spans="1:10" ht="34.5" customHeight="1">
      <c r="A91" s="30" t="s">
        <v>1005</v>
      </c>
      <c r="B91" s="36" t="s">
        <v>971</v>
      </c>
      <c r="C91" s="37">
        <f>SUM(C92:C94)</f>
        <v>0.0099</v>
      </c>
      <c r="D91" s="37">
        <f t="shared" si="4" ref="D91:I91">SUM(D92:D94)</f>
        <v>0.0268</v>
      </c>
      <c r="E91" s="37">
        <f t="shared" si="4"/>
        <v>0.0268</v>
      </c>
      <c r="F91" s="37">
        <f t="shared" si="4"/>
        <v>0.0268</v>
      </c>
      <c r="G91" s="37">
        <f t="shared" si="4"/>
        <v>0.0205</v>
      </c>
      <c r="H91" s="37">
        <f t="shared" si="4"/>
        <v>0.0132</v>
      </c>
      <c r="I91" s="37">
        <f t="shared" si="4"/>
        <v>0.0205</v>
      </c>
      <c r="J91" s="38" t="s">
        <v>971</v>
      </c>
    </row>
    <row r="92" spans="1:10" ht="22.5" customHeight="1">
      <c r="A92" s="30" t="s">
        <v>1006</v>
      </c>
      <c r="B92" s="31" t="s">
        <v>932</v>
      </c>
      <c r="C92" s="34">
        <v>0.0097</v>
      </c>
      <c r="D92" s="34">
        <v>0.0074</v>
      </c>
      <c r="E92" s="34">
        <v>0.0074</v>
      </c>
      <c r="F92" s="34">
        <v>0.0074</v>
      </c>
      <c r="G92" s="34">
        <v>0.0053</v>
      </c>
      <c r="H92" s="34">
        <v>0.0032</v>
      </c>
      <c r="I92" s="34">
        <v>0.0053</v>
      </c>
      <c r="J92" s="33" t="s">
        <v>954</v>
      </c>
    </row>
    <row r="93" spans="1:10" ht="22.5" customHeight="1">
      <c r="A93" s="30" t="s">
        <v>1007</v>
      </c>
      <c r="B93" s="31" t="s">
        <v>938</v>
      </c>
      <c r="C93" s="34">
        <v>0</v>
      </c>
      <c r="D93" s="34">
        <v>0.0097</v>
      </c>
      <c r="E93" s="34">
        <v>0.0097</v>
      </c>
      <c r="F93" s="34">
        <v>0.0097</v>
      </c>
      <c r="G93" s="34">
        <v>0.0076</v>
      </c>
      <c r="H93" s="34">
        <v>0.005</v>
      </c>
      <c r="I93" s="34">
        <v>0.0076</v>
      </c>
      <c r="J93" s="33" t="s">
        <v>968</v>
      </c>
    </row>
    <row r="94" spans="1:10" ht="22.5" customHeight="1">
      <c r="A94" s="30" t="s">
        <v>1008</v>
      </c>
      <c r="B94" s="31" t="s">
        <v>1009</v>
      </c>
      <c r="C94" s="34">
        <v>2.0E-4</v>
      </c>
      <c r="D94" s="34">
        <v>0.0097</v>
      </c>
      <c r="E94" s="34">
        <v>0.0097</v>
      </c>
      <c r="F94" s="34">
        <v>0.0097</v>
      </c>
      <c r="G94" s="34">
        <v>0.0076</v>
      </c>
      <c r="H94" s="34">
        <v>0.005</v>
      </c>
      <c r="I94" s="34">
        <v>0.0076</v>
      </c>
      <c r="J94" s="33" t="s">
        <v>968</v>
      </c>
    </row>
    <row r="95" spans="1:10" ht="22.5" customHeight="1">
      <c r="A95" s="30" t="s">
        <v>957</v>
      </c>
      <c r="B95" s="31" t="s">
        <v>1010</v>
      </c>
      <c r="C95" s="34">
        <v>0.085</v>
      </c>
      <c r="D95" s="34">
        <v>0.07529999999999999</v>
      </c>
      <c r="E95" s="34">
        <v>0.07529999999999999</v>
      </c>
      <c r="F95" s="34">
        <v>0.07529999999999999</v>
      </c>
      <c r="G95" s="35">
        <v>0.0494</v>
      </c>
      <c r="H95" s="34">
        <v>0.0664</v>
      </c>
      <c r="I95" s="35">
        <v>0.0494</v>
      </c>
      <c r="J95" s="33" t="s">
        <v>954</v>
      </c>
    </row>
    <row r="96" spans="1:10" ht="22.5" customHeight="1">
      <c r="A96" s="30" t="s">
        <v>966</v>
      </c>
      <c r="B96" s="31" t="s">
        <v>967</v>
      </c>
      <c r="C96" s="37">
        <f t="shared" si="5" ref="C96:I96">SUM(C97:C98)</f>
        <v>0.0365</v>
      </c>
      <c r="D96" s="37">
        <f t="shared" si="5"/>
        <v>0.0365</v>
      </c>
      <c r="E96" s="37">
        <f t="shared" si="5"/>
        <v>0.0365</v>
      </c>
      <c r="F96" s="37">
        <f t="shared" si="5"/>
        <v>0.0365</v>
      </c>
      <c r="G96" s="37">
        <f t="shared" si="5"/>
        <v>0.0365</v>
      </c>
      <c r="H96" s="37">
        <f t="shared" si="5"/>
        <v>0.0365</v>
      </c>
      <c r="I96" s="37">
        <f t="shared" si="5"/>
        <v>0.0365</v>
      </c>
      <c r="J96" s="38" t="s">
        <v>971</v>
      </c>
    </row>
    <row r="97" spans="1:10" ht="22.5" customHeight="1">
      <c r="A97" s="30" t="s">
        <v>972</v>
      </c>
      <c r="B97" s="36" t="s">
        <v>972</v>
      </c>
      <c r="C97" s="34">
        <v>0.0065</v>
      </c>
      <c r="D97" s="34">
        <v>0.0065</v>
      </c>
      <c r="E97" s="34">
        <v>0.0065</v>
      </c>
      <c r="F97" s="34">
        <v>0.0065</v>
      </c>
      <c r="G97" s="34">
        <v>0.0065</v>
      </c>
      <c r="H97" s="34">
        <v>0.0065</v>
      </c>
      <c r="I97" s="34">
        <v>0.0065</v>
      </c>
      <c r="J97" s="33" t="s">
        <v>968</v>
      </c>
    </row>
    <row r="98" spans="1:10" ht="22.5" customHeight="1">
      <c r="A98" s="30" t="s">
        <v>973</v>
      </c>
      <c r="B98" s="36" t="s">
        <v>971</v>
      </c>
      <c r="C98" s="34">
        <v>0.03</v>
      </c>
      <c r="D98" s="34">
        <v>0.03</v>
      </c>
      <c r="E98" s="34">
        <v>0.03</v>
      </c>
      <c r="F98" s="34">
        <v>0.03</v>
      </c>
      <c r="G98" s="34">
        <v>0.03</v>
      </c>
      <c r="H98" s="34">
        <v>0.03</v>
      </c>
      <c r="I98" s="34">
        <v>0.03</v>
      </c>
      <c r="J98" s="33" t="s">
        <v>968</v>
      </c>
    </row>
    <row r="99" spans="1:10" ht="22.5" customHeight="1">
      <c r="A99" s="30" t="s">
        <v>969</v>
      </c>
      <c r="B99" s="36" t="s">
        <v>970</v>
      </c>
      <c r="C99" s="73">
        <v>0.03</v>
      </c>
      <c r="D99" s="73">
        <v>0.020999999999999998</v>
      </c>
      <c r="E99" s="73">
        <v>0.027999999999999997</v>
      </c>
      <c r="F99" s="73">
        <v>0.034999999999999996</v>
      </c>
      <c r="G99" s="73" t="s">
        <v>971</v>
      </c>
      <c r="H99" s="73">
        <v>0.025</v>
      </c>
      <c r="I99" s="73">
        <v>0.025</v>
      </c>
      <c r="J99" s="33" t="s">
        <v>968</v>
      </c>
    </row>
    <row r="100" spans="1:10" ht="22.5" customHeight="1">
      <c r="A100" s="30" t="s">
        <v>974</v>
      </c>
      <c r="B100" s="36" t="s">
        <v>879</v>
      </c>
      <c r="C100" s="39">
        <f>4.5%*60%*0</f>
        <v>0</v>
      </c>
      <c r="D100" s="39">
        <f t="shared" si="6" ref="D100:I100">4.5%*60%</f>
        <v>0.027</v>
      </c>
      <c r="E100" s="39">
        <f t="shared" si="6"/>
        <v>0.027</v>
      </c>
      <c r="F100" s="39">
        <f t="shared" si="6"/>
        <v>0.027</v>
      </c>
      <c r="G100" s="39">
        <f t="shared" si="6"/>
        <v>0.027</v>
      </c>
      <c r="H100" s="39">
        <f t="shared" si="6"/>
        <v>0.027</v>
      </c>
      <c r="I100" s="39">
        <f t="shared" si="6"/>
        <v>0.027</v>
      </c>
      <c r="J100" s="33" t="s">
        <v>968</v>
      </c>
    </row>
    <row r="101" spans="1:10" ht="15">
      <c r="A101" s="125"/>
      <c r="B101" s="126"/>
      <c r="C101" s="126"/>
      <c r="D101" s="126"/>
      <c r="E101" s="126"/>
      <c r="F101" s="126"/>
      <c r="G101" s="126"/>
      <c r="H101" s="126"/>
      <c r="I101" s="126"/>
      <c r="J101" s="127"/>
    </row>
    <row r="102" spans="1:10" ht="15">
      <c r="A102" s="128" t="s">
        <v>975</v>
      </c>
      <c r="B102" s="129"/>
      <c r="C102" s="166" t="s">
        <v>1012</v>
      </c>
      <c r="D102" s="167"/>
      <c r="E102" s="167"/>
      <c r="F102" s="167"/>
      <c r="G102" s="167"/>
      <c r="H102" s="167"/>
      <c r="I102" s="167"/>
      <c r="J102" s="168"/>
    </row>
    <row r="103" spans="1:10" ht="15">
      <c r="A103" s="130"/>
      <c r="B103" s="131"/>
      <c r="C103" s="169" t="s">
        <v>1011</v>
      </c>
      <c r="D103" s="136"/>
      <c r="E103" s="136"/>
      <c r="F103" s="136"/>
      <c r="G103" s="136"/>
      <c r="H103" s="136"/>
      <c r="I103" s="136"/>
      <c r="J103" s="137"/>
    </row>
    <row r="104" spans="1:11" ht="22.5" customHeight="1">
      <c r="A104" s="138" t="s">
        <v>978</v>
      </c>
      <c r="B104" s="139"/>
      <c r="C104" s="40">
        <f>(1+(C89-(C95*C90)+C95+C92))</f>
        <v>1.152796</v>
      </c>
      <c r="D104" s="40">
        <f t="shared" si="7" ref="D104:I104">(1+(D89+D91))*(1+D90)*(1+D95)-1</f>
        <v>0.16642851308034978</v>
      </c>
      <c r="E104" s="40">
        <f t="shared" si="7"/>
        <v>0.16642851308034978</v>
      </c>
      <c r="F104" s="40">
        <f t="shared" si="7"/>
        <v>0.16642851308034978</v>
      </c>
      <c r="G104" s="40">
        <f t="shared" si="7"/>
        <v>0.11839814643986002</v>
      </c>
      <c r="H104" s="40">
        <f t="shared" si="7"/>
        <v>0.13500729626024</v>
      </c>
      <c r="I104" s="40">
        <f t="shared" si="7"/>
        <v>0.11839814643986002</v>
      </c>
      <c r="J104" s="142"/>
      <c r="K104" s="41"/>
    </row>
    <row r="105" spans="1:11" ht="22.5" customHeight="1">
      <c r="A105" s="138" t="s">
        <v>979</v>
      </c>
      <c r="B105" s="139"/>
      <c r="C105" s="40">
        <f>1-(C90+C93+C94+C97+C98+C99+C100)</f>
        <v>0.9109</v>
      </c>
      <c r="D105" s="40">
        <f t="shared" si="8" ref="D105:I105">(1-(D96+D100))</f>
        <v>0.9365</v>
      </c>
      <c r="E105" s="40">
        <f t="shared" si="8"/>
        <v>0.9365</v>
      </c>
      <c r="F105" s="40">
        <f t="shared" si="8"/>
        <v>0.9365</v>
      </c>
      <c r="G105" s="40">
        <f t="shared" si="8"/>
        <v>0.9365</v>
      </c>
      <c r="H105" s="40">
        <f t="shared" si="8"/>
        <v>0.9365</v>
      </c>
      <c r="I105" s="40">
        <f t="shared" si="8"/>
        <v>0.9365</v>
      </c>
      <c r="J105" s="143"/>
      <c r="K105" s="41"/>
    </row>
    <row r="106" spans="1:10" ht="11.25" customHeight="1">
      <c r="A106" s="158" t="s">
        <v>980</v>
      </c>
      <c r="B106" s="159"/>
      <c r="C106" s="162">
        <f>(C104/C105)-1</f>
        <v>0.2655571412888351</v>
      </c>
      <c r="D106" s="162">
        <f t="shared" si="9" ref="D106:I106">(1+D104)/D105-1</f>
        <v>0.2455189675177254</v>
      </c>
      <c r="E106" s="162">
        <f t="shared" si="9"/>
        <v>0.2455189675177254</v>
      </c>
      <c r="F106" s="162">
        <f t="shared" si="9"/>
        <v>0.2455189675177254</v>
      </c>
      <c r="G106" s="180">
        <f t="shared" si="9"/>
        <v>0.19423187019739463</v>
      </c>
      <c r="H106" s="180">
        <f t="shared" si="9"/>
        <v>0.21196721437292054</v>
      </c>
      <c r="I106" s="162">
        <f t="shared" si="9"/>
        <v>0.19423187019739463</v>
      </c>
      <c r="J106" s="143"/>
    </row>
    <row r="107" spans="1:10" ht="11.25" customHeight="1">
      <c r="A107" s="160"/>
      <c r="B107" s="161"/>
      <c r="C107" s="162"/>
      <c r="D107" s="162"/>
      <c r="E107" s="162"/>
      <c r="F107" s="162"/>
      <c r="G107" s="181"/>
      <c r="H107" s="181"/>
      <c r="I107" s="162"/>
      <c r="J107" s="144"/>
    </row>
    <row r="108" spans="1:10" ht="15">
      <c r="A108" s="151" t="s">
        <v>981</v>
      </c>
      <c r="B108" s="152"/>
      <c r="C108" s="152"/>
      <c r="D108" s="152"/>
      <c r="E108" s="152"/>
      <c r="F108" s="152"/>
      <c r="G108" s="152"/>
      <c r="H108" s="152"/>
      <c r="I108" s="152"/>
      <c r="J108" s="153"/>
    </row>
    <row r="109" spans="1:10" ht="95.25" customHeight="1">
      <c r="A109" s="176" t="s">
        <v>1014</v>
      </c>
      <c r="B109" s="177"/>
      <c r="C109" s="177"/>
      <c r="D109" s="177"/>
      <c r="E109" s="177"/>
      <c r="F109" s="177"/>
      <c r="G109" s="177"/>
      <c r="H109" s="177"/>
      <c r="I109" s="177"/>
      <c r="J109" s="178"/>
    </row>
    <row r="110" spans="1:10" ht="15" customHeight="1">
      <c r="A110" s="179" t="s">
        <v>983</v>
      </c>
      <c r="B110" s="179"/>
      <c r="C110" s="179"/>
      <c r="D110" s="179"/>
      <c r="E110" s="179"/>
      <c r="F110" s="179"/>
      <c r="G110" s="179"/>
      <c r="H110" s="179"/>
      <c r="I110" s="179"/>
      <c r="J110" s="179"/>
    </row>
    <row r="111" spans="1:10" ht="15">
      <c r="A111" s="179"/>
      <c r="B111" s="179"/>
      <c r="C111" s="179"/>
      <c r="D111" s="179"/>
      <c r="E111" s="179"/>
      <c r="F111" s="179"/>
      <c r="G111" s="179"/>
      <c r="H111" s="179"/>
      <c r="I111" s="179"/>
      <c r="J111" s="179"/>
    </row>
    <row r="112" spans="1:10" ht="15">
      <c r="A112" s="179"/>
      <c r="B112" s="179"/>
      <c r="C112" s="179"/>
      <c r="D112" s="179"/>
      <c r="E112" s="179"/>
      <c r="F112" s="179"/>
      <c r="G112" s="179"/>
      <c r="H112" s="179"/>
      <c r="I112" s="179"/>
      <c r="J112" s="179"/>
    </row>
    <row r="113" spans="1:10" ht="15">
      <c r="A113" s="179"/>
      <c r="B113" s="179"/>
      <c r="C113" s="179"/>
      <c r="D113" s="179"/>
      <c r="E113" s="179"/>
      <c r="F113" s="179"/>
      <c r="G113" s="179"/>
      <c r="H113" s="179"/>
      <c r="I113" s="179"/>
      <c r="J113" s="179"/>
    </row>
    <row r="114" spans="1:10" ht="15">
      <c r="A114" s="179"/>
      <c r="B114" s="179"/>
      <c r="C114" s="179"/>
      <c r="D114" s="179"/>
      <c r="E114" s="179"/>
      <c r="F114" s="179"/>
      <c r="G114" s="179"/>
      <c r="H114" s="179"/>
      <c r="I114" s="179"/>
      <c r="J114" s="179"/>
    </row>
    <row r="115" spans="1:10" ht="15">
      <c r="A115" s="76"/>
      <c r="B115" s="76"/>
      <c r="C115" s="76"/>
      <c r="D115" s="76"/>
      <c r="E115" s="76"/>
      <c r="F115" s="76"/>
      <c r="G115" s="76"/>
      <c r="H115" s="76"/>
      <c r="I115" s="76"/>
      <c r="J115" s="76"/>
    </row>
  </sheetData>
  <mergeCells count="67">
    <mergeCell ref="A108:J108"/>
    <mergeCell ref="A109:J109"/>
    <mergeCell ref="A110:J114"/>
    <mergeCell ref="D106:D107"/>
    <mergeCell ref="E106:E107"/>
    <mergeCell ref="F106:F107"/>
    <mergeCell ref="G106:G107"/>
    <mergeCell ref="H106:H107"/>
    <mergeCell ref="I106:I107"/>
    <mergeCell ref="G86:I86"/>
    <mergeCell ref="A101:J101"/>
    <mergeCell ref="A102:B103"/>
    <mergeCell ref="C102:J102"/>
    <mergeCell ref="C103:J103"/>
    <mergeCell ref="A85:A87"/>
    <mergeCell ref="B85:B87"/>
    <mergeCell ref="C85:I85"/>
    <mergeCell ref="J85:J87"/>
    <mergeCell ref="C86:F86"/>
    <mergeCell ref="A104:B104"/>
    <mergeCell ref="J104:J107"/>
    <mergeCell ref="A105:B105"/>
    <mergeCell ref="A106:B107"/>
    <mergeCell ref="C106:C107"/>
    <mergeCell ref="A73:J73"/>
    <mergeCell ref="A74:J74"/>
    <mergeCell ref="A75:J79"/>
    <mergeCell ref="A82:J82"/>
    <mergeCell ref="A84:J84"/>
    <mergeCell ref="H71:I72"/>
    <mergeCell ref="A66:J66"/>
    <mergeCell ref="A67:B68"/>
    <mergeCell ref="C67:J67"/>
    <mergeCell ref="C68:J68"/>
    <mergeCell ref="A69:B69"/>
    <mergeCell ref="H69:I69"/>
    <mergeCell ref="J69:J72"/>
    <mergeCell ref="A70:B70"/>
    <mergeCell ref="H70:I70"/>
    <mergeCell ref="A71:B72"/>
    <mergeCell ref="C71:C72"/>
    <mergeCell ref="D71:D72"/>
    <mergeCell ref="E71:E72"/>
    <mergeCell ref="F71:F72"/>
    <mergeCell ref="G71:G72"/>
    <mergeCell ref="H65:I65"/>
    <mergeCell ref="H54:I54"/>
    <mergeCell ref="H55:I55"/>
    <mergeCell ref="H56:I56"/>
    <mergeCell ref="H57:I57"/>
    <mergeCell ref="H58:I58"/>
    <mergeCell ref="H59:I59"/>
    <mergeCell ref="H60:I60"/>
    <mergeCell ref="H61:I61"/>
    <mergeCell ref="H62:I62"/>
    <mergeCell ref="H63:I63"/>
    <mergeCell ref="H64:I64"/>
    <mergeCell ref="A21:J26"/>
    <mergeCell ref="A48:J48"/>
    <mergeCell ref="A50:J50"/>
    <mergeCell ref="A51:A53"/>
    <mergeCell ref="B51:B53"/>
    <mergeCell ref="C51:I51"/>
    <mergeCell ref="J51:J53"/>
    <mergeCell ref="C52:F52"/>
    <mergeCell ref="G52:I52"/>
    <mergeCell ref="H53:I53"/>
  </mergeCells>
  <pageMargins left="0.7086614173228347" right="0.7086614173228347" top="1.1811023622047245" bottom="0.984251968503937" header="0" footer="0"/>
  <pageSetup horizontalDpi="600" verticalDpi="600" orientation="portrait" paperSize="9" r:id="rId2"/>
  <headerFooter>
    <oddHeader>&amp;L&amp;G&amp;R&amp;"Arial,Normal"&amp;8&amp;G&amp;
Página &amp;P</oddHeader>
  </headerFooter>
  <legacyDrawingHF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J80"/>
  <sheetViews>
    <sheetView showGridLines="0" zoomScaleSheetLayoutView="100" workbookViewId="0" topLeftCell="A1"/>
  </sheetViews>
  <sheetFormatPr defaultColWidth="8.8" defaultRowHeight="15"/>
  <cols>
    <col min="1" max="1" width="20.4" style="81" customWidth="1"/>
    <col min="2" max="2" width="4" style="81" customWidth="1"/>
    <col min="3" max="6" width="6.9" style="81" customWidth="1"/>
    <col min="7" max="7" width="10.4" style="81" customWidth="1"/>
    <col min="8" max="8" width="11.7" style="81" customWidth="1"/>
    <col min="9" max="9" width="9.6" style="81" customWidth="1"/>
    <col min="10" max="10" width="3.7" style="81" customWidth="1"/>
    <col min="11" max="16384" width="9.1" style="81" customWidth="1"/>
  </cols>
  <sheetData>
    <row r="21" spans="1:10" ht="15" customHeight="1">
      <c r="A21" s="97" t="s">
        <v>1031</v>
      </c>
      <c r="B21" s="97"/>
      <c r="C21" s="97"/>
      <c r="D21" s="97"/>
      <c r="E21" s="97"/>
      <c r="F21" s="97"/>
      <c r="G21" s="97"/>
      <c r="H21" s="97"/>
      <c r="I21" s="97"/>
      <c r="J21" s="97"/>
    </row>
    <row r="22" spans="1:10" ht="15" customHeight="1">
      <c r="A22" s="97"/>
      <c r="B22" s="97"/>
      <c r="C22" s="97"/>
      <c r="D22" s="97"/>
      <c r="E22" s="97"/>
      <c r="F22" s="97"/>
      <c r="G22" s="97"/>
      <c r="H22" s="97"/>
      <c r="I22" s="97"/>
      <c r="J22" s="97"/>
    </row>
    <row r="23" spans="1:10" ht="15" customHeight="1">
      <c r="A23" s="97"/>
      <c r="B23" s="97"/>
      <c r="C23" s="97"/>
      <c r="D23" s="97"/>
      <c r="E23" s="97"/>
      <c r="F23" s="97"/>
      <c r="G23" s="97"/>
      <c r="H23" s="97"/>
      <c r="I23" s="97"/>
      <c r="J23" s="97"/>
    </row>
    <row r="24" spans="1:10" ht="15" customHeight="1">
      <c r="A24" s="97"/>
      <c r="B24" s="97"/>
      <c r="C24" s="97"/>
      <c r="D24" s="97"/>
      <c r="E24" s="97"/>
      <c r="F24" s="97"/>
      <c r="G24" s="97"/>
      <c r="H24" s="97"/>
      <c r="I24" s="97"/>
      <c r="J24" s="97"/>
    </row>
    <row r="25" spans="1:10" ht="15" customHeight="1">
      <c r="A25" s="97"/>
      <c r="B25" s="97"/>
      <c r="C25" s="97"/>
      <c r="D25" s="97"/>
      <c r="E25" s="97"/>
      <c r="F25" s="97"/>
      <c r="G25" s="97"/>
      <c r="H25" s="97"/>
      <c r="I25" s="97"/>
      <c r="J25" s="97"/>
    </row>
    <row r="26" spans="1:10" ht="15" customHeight="1">
      <c r="A26" s="97"/>
      <c r="B26" s="97"/>
      <c r="C26" s="97"/>
      <c r="D26" s="97"/>
      <c r="E26" s="97"/>
      <c r="F26" s="97"/>
      <c r="G26" s="97"/>
      <c r="H26" s="97"/>
      <c r="I26" s="97"/>
      <c r="J26" s="97"/>
    </row>
    <row r="27" spans="1:10" ht="15" customHeight="1">
      <c r="A27" s="97"/>
      <c r="B27" s="97"/>
      <c r="C27" s="97"/>
      <c r="D27" s="97"/>
      <c r="E27" s="97"/>
      <c r="F27" s="97"/>
      <c r="G27" s="97"/>
      <c r="H27" s="97"/>
      <c r="I27" s="97"/>
      <c r="J27" s="97"/>
    </row>
    <row r="28" spans="1:10" ht="15" customHeight="1">
      <c r="A28" s="97"/>
      <c r="B28" s="97"/>
      <c r="C28" s="97"/>
      <c r="D28" s="97"/>
      <c r="E28" s="97"/>
      <c r="F28" s="97"/>
      <c r="G28" s="97"/>
      <c r="H28" s="97"/>
      <c r="I28" s="97"/>
      <c r="J28" s="97"/>
    </row>
    <row r="29" spans="1:10" ht="15" customHeight="1">
      <c r="A29" s="97"/>
      <c r="B29" s="97"/>
      <c r="C29" s="97"/>
      <c r="D29" s="97"/>
      <c r="E29" s="97"/>
      <c r="F29" s="97"/>
      <c r="G29" s="97"/>
      <c r="H29" s="97"/>
      <c r="I29" s="97"/>
      <c r="J29" s="97"/>
    </row>
    <row r="30" spans="1:10" ht="15" customHeight="1">
      <c r="A30" s="97"/>
      <c r="B30" s="97"/>
      <c r="C30" s="97"/>
      <c r="D30" s="97"/>
      <c r="E30" s="97"/>
      <c r="F30" s="97"/>
      <c r="G30" s="97"/>
      <c r="H30" s="97"/>
      <c r="I30" s="97"/>
      <c r="J30" s="97"/>
    </row>
    <row r="31" spans="1:10" ht="15" customHeight="1">
      <c r="A31" s="97"/>
      <c r="B31" s="97"/>
      <c r="C31" s="97"/>
      <c r="D31" s="97"/>
      <c r="E31" s="97"/>
      <c r="F31" s="97"/>
      <c r="G31" s="97"/>
      <c r="H31" s="97"/>
      <c r="I31" s="97"/>
      <c r="J31" s="97"/>
    </row>
    <row r="32" spans="1:10" ht="15" customHeight="1">
      <c r="A32" s="97"/>
      <c r="B32" s="97"/>
      <c r="C32" s="97"/>
      <c r="D32" s="97"/>
      <c r="E32" s="97"/>
      <c r="F32" s="97"/>
      <c r="G32" s="97"/>
      <c r="H32" s="97"/>
      <c r="I32" s="97"/>
      <c r="J32" s="97"/>
    </row>
    <row r="46" ht="15" customHeight="1"/>
    <row r="47" spans="1:8" ht="15">
      <c r="A47" s="76"/>
      <c r="B47" s="76"/>
      <c r="C47" s="76"/>
      <c r="D47" s="76"/>
      <c r="E47" s="76"/>
      <c r="F47" s="76"/>
      <c r="G47" s="76"/>
      <c r="H47" s="76"/>
    </row>
    <row r="48" spans="1:10" ht="16.5">
      <c r="A48" s="93" t="s">
        <v>1032</v>
      </c>
      <c r="B48" s="93"/>
      <c r="C48" s="93"/>
      <c r="D48" s="93"/>
      <c r="E48" s="93"/>
      <c r="F48" s="93"/>
      <c r="G48" s="93"/>
      <c r="H48" s="93"/>
      <c r="I48" s="93"/>
      <c r="J48" s="93"/>
    </row>
    <row r="50" spans="1:10" ht="20.25" customHeight="1">
      <c r="A50" s="99" t="s">
        <v>944</v>
      </c>
      <c r="B50" s="100"/>
      <c r="C50" s="100"/>
      <c r="D50" s="100"/>
      <c r="E50" s="100"/>
      <c r="F50" s="100"/>
      <c r="G50" s="100"/>
      <c r="H50" s="100"/>
      <c r="I50" s="100"/>
      <c r="J50" s="101"/>
    </row>
    <row r="51" spans="1:10" ht="15">
      <c r="A51" s="102" t="s">
        <v>945</v>
      </c>
      <c r="B51" s="102" t="s">
        <v>946</v>
      </c>
      <c r="C51" s="102" t="s">
        <v>947</v>
      </c>
      <c r="D51" s="102"/>
      <c r="E51" s="102"/>
      <c r="F51" s="102"/>
      <c r="G51" s="102"/>
      <c r="H51" s="102"/>
      <c r="I51" s="102"/>
      <c r="J51" s="102" t="s">
        <v>948</v>
      </c>
    </row>
    <row r="52" spans="1:10" ht="15">
      <c r="A52" s="102"/>
      <c r="B52" s="102"/>
      <c r="C52" s="103" t="s">
        <v>949</v>
      </c>
      <c r="D52" s="104"/>
      <c r="E52" s="104"/>
      <c r="F52" s="104"/>
      <c r="G52" s="104" t="s">
        <v>950</v>
      </c>
      <c r="H52" s="104"/>
      <c r="I52" s="184"/>
      <c r="J52" s="102"/>
    </row>
    <row r="53" spans="1:10" ht="22.5">
      <c r="A53" s="102"/>
      <c r="B53" s="102"/>
      <c r="C53" s="70">
        <v>0.02</v>
      </c>
      <c r="D53" s="70">
        <v>0.03</v>
      </c>
      <c r="E53" s="70">
        <v>0.04</v>
      </c>
      <c r="F53" s="70">
        <v>0.05</v>
      </c>
      <c r="G53" s="80" t="s">
        <v>951</v>
      </c>
      <c r="H53" s="103" t="s">
        <v>952</v>
      </c>
      <c r="I53" s="184"/>
      <c r="J53" s="102"/>
    </row>
    <row r="54" spans="1:10" ht="22.5" customHeight="1">
      <c r="A54" s="30" t="s">
        <v>953</v>
      </c>
      <c r="B54" s="31" t="s">
        <v>954</v>
      </c>
      <c r="C54" s="32">
        <v>1</v>
      </c>
      <c r="D54" s="32">
        <v>1</v>
      </c>
      <c r="E54" s="32">
        <v>1</v>
      </c>
      <c r="F54" s="32">
        <v>1</v>
      </c>
      <c r="G54" s="32">
        <v>1</v>
      </c>
      <c r="H54" s="185">
        <v>1</v>
      </c>
      <c r="I54" s="186"/>
      <c r="J54" s="33"/>
    </row>
    <row r="55" spans="1:10" ht="22.5" customHeight="1">
      <c r="A55" s="30" t="s">
        <v>955</v>
      </c>
      <c r="B55" s="31" t="s">
        <v>956</v>
      </c>
      <c r="C55" s="34">
        <v>0.055</v>
      </c>
      <c r="D55" s="34">
        <v>0.055</v>
      </c>
      <c r="E55" s="34">
        <v>0.055</v>
      </c>
      <c r="F55" s="34">
        <v>0.055</v>
      </c>
      <c r="G55" s="34">
        <v>0.034199999999999994</v>
      </c>
      <c r="H55" s="182">
        <v>0.04</v>
      </c>
      <c r="I55" s="183"/>
      <c r="J55" s="33" t="s">
        <v>954</v>
      </c>
    </row>
    <row r="56" spans="1:10" ht="22.5" customHeight="1">
      <c r="A56" s="30" t="s">
        <v>957</v>
      </c>
      <c r="B56" s="31" t="s">
        <v>958</v>
      </c>
      <c r="C56" s="34">
        <v>0.075</v>
      </c>
      <c r="D56" s="34">
        <v>0.075</v>
      </c>
      <c r="E56" s="34">
        <v>0.075</v>
      </c>
      <c r="F56" s="34">
        <v>0.075</v>
      </c>
      <c r="G56" s="35">
        <v>0.0494</v>
      </c>
      <c r="H56" s="187">
        <v>0.0616</v>
      </c>
      <c r="I56" s="188"/>
      <c r="J56" s="33" t="s">
        <v>954</v>
      </c>
    </row>
    <row r="57" spans="1:10" ht="22.5" customHeight="1">
      <c r="A57" s="30" t="s">
        <v>959</v>
      </c>
      <c r="B57" s="31" t="s">
        <v>960</v>
      </c>
      <c r="C57" s="34">
        <v>0.010146</v>
      </c>
      <c r="D57" s="34">
        <v>0.010146</v>
      </c>
      <c r="E57" s="34">
        <v>0.010146</v>
      </c>
      <c r="F57" s="34">
        <v>0.010146</v>
      </c>
      <c r="G57" s="34">
        <v>0.010146</v>
      </c>
      <c r="H57" s="182">
        <v>0.010146</v>
      </c>
      <c r="I57" s="183"/>
      <c r="J57" s="33" t="s">
        <v>954</v>
      </c>
    </row>
    <row r="58" spans="1:10" ht="22.5" customHeight="1">
      <c r="A58" s="30" t="s">
        <v>961</v>
      </c>
      <c r="B58" s="36"/>
      <c r="C58" s="37">
        <f>SUM(C59:C60)</f>
        <v>0.022699999999999998</v>
      </c>
      <c r="D58" s="37">
        <f>SUM(D59:D60)</f>
        <v>0.022699999999999998</v>
      </c>
      <c r="E58" s="37">
        <f>SUM(E59:E60)</f>
        <v>0.022699999999999998</v>
      </c>
      <c r="F58" s="37">
        <f>SUM(F59:F60)</f>
        <v>0.022699999999999998</v>
      </c>
      <c r="G58" s="37">
        <f>SUM(G59:G60)</f>
        <v>0.0129</v>
      </c>
      <c r="H58" s="189">
        <f>SUM(H59:I60)</f>
        <v>0.0177</v>
      </c>
      <c r="I58" s="190"/>
      <c r="J58" s="38" t="s">
        <v>954</v>
      </c>
    </row>
    <row r="59" spans="1:10" ht="22.5" customHeight="1">
      <c r="A59" s="30" t="s">
        <v>962</v>
      </c>
      <c r="B59" s="31" t="s">
        <v>1043</v>
      </c>
      <c r="C59" s="34">
        <v>0.01</v>
      </c>
      <c r="D59" s="34">
        <v>0.01</v>
      </c>
      <c r="E59" s="34">
        <v>0.01</v>
      </c>
      <c r="F59" s="34">
        <v>0.01</v>
      </c>
      <c r="G59" s="34">
        <v>0.0053</v>
      </c>
      <c r="H59" s="182">
        <v>0.008</v>
      </c>
      <c r="I59" s="183"/>
      <c r="J59" s="33" t="s">
        <v>954</v>
      </c>
    </row>
    <row r="60" spans="1:10" ht="22.5" customHeight="1">
      <c r="A60" s="30" t="s">
        <v>964</v>
      </c>
      <c r="B60" s="31" t="s">
        <v>965</v>
      </c>
      <c r="C60" s="34">
        <v>0.0127</v>
      </c>
      <c r="D60" s="34">
        <v>0.0127</v>
      </c>
      <c r="E60" s="34">
        <v>0.0127</v>
      </c>
      <c r="F60" s="34">
        <v>0.0127</v>
      </c>
      <c r="G60" s="34">
        <v>0.0076</v>
      </c>
      <c r="H60" s="182">
        <v>0.0097</v>
      </c>
      <c r="I60" s="183"/>
      <c r="J60" s="33" t="s">
        <v>954</v>
      </c>
    </row>
    <row r="61" spans="1:10" ht="22.5" customHeight="1">
      <c r="A61" s="30" t="s">
        <v>966</v>
      </c>
      <c r="B61" s="31" t="s">
        <v>967</v>
      </c>
      <c r="C61" s="37">
        <f>SUM(C62:C64)</f>
        <v>0.056499999999999995</v>
      </c>
      <c r="D61" s="37">
        <f>SUM(D62:D64)</f>
        <v>0.0665</v>
      </c>
      <c r="E61" s="37">
        <f>SUM(E62:E64)</f>
        <v>0.0765</v>
      </c>
      <c r="F61" s="37">
        <f>SUM(F62:F64)</f>
        <v>0.0865</v>
      </c>
      <c r="G61" s="37">
        <f>SUM(G62:G64)</f>
        <v>0.0365</v>
      </c>
      <c r="H61" s="189">
        <f>SUM(H62:I64)</f>
        <v>0.0865</v>
      </c>
      <c r="I61" s="190"/>
      <c r="J61" s="38" t="s">
        <v>968</v>
      </c>
    </row>
    <row r="62" spans="1:10" ht="22.5" customHeight="1">
      <c r="A62" s="30" t="s">
        <v>969</v>
      </c>
      <c r="B62" s="36" t="s">
        <v>970</v>
      </c>
      <c r="C62" s="71">
        <v>0.02</v>
      </c>
      <c r="D62" s="71">
        <v>0.03</v>
      </c>
      <c r="E62" s="71">
        <v>0.04</v>
      </c>
      <c r="F62" s="71">
        <v>0.05</v>
      </c>
      <c r="G62" s="71" t="s">
        <v>971</v>
      </c>
      <c r="H62" s="193">
        <v>0.05</v>
      </c>
      <c r="I62" s="194"/>
      <c r="J62" s="33" t="s">
        <v>968</v>
      </c>
    </row>
    <row r="63" spans="1:10" ht="22.5" customHeight="1">
      <c r="A63" s="30" t="s">
        <v>972</v>
      </c>
      <c r="B63" s="36" t="s">
        <v>972</v>
      </c>
      <c r="C63" s="34">
        <v>0.0065</v>
      </c>
      <c r="D63" s="34">
        <v>0.0065</v>
      </c>
      <c r="E63" s="34">
        <v>0.0065</v>
      </c>
      <c r="F63" s="34">
        <v>0.0065</v>
      </c>
      <c r="G63" s="34">
        <v>0.0065</v>
      </c>
      <c r="H63" s="182">
        <v>0.0065</v>
      </c>
      <c r="I63" s="183"/>
      <c r="J63" s="33" t="s">
        <v>968</v>
      </c>
    </row>
    <row r="64" spans="1:10" ht="22.5" customHeight="1">
      <c r="A64" s="30" t="s">
        <v>973</v>
      </c>
      <c r="B64" s="36" t="s">
        <v>971</v>
      </c>
      <c r="C64" s="34">
        <v>0.03</v>
      </c>
      <c r="D64" s="34">
        <v>0.03</v>
      </c>
      <c r="E64" s="34">
        <v>0.03</v>
      </c>
      <c r="F64" s="34">
        <v>0.03</v>
      </c>
      <c r="G64" s="34">
        <v>0.03</v>
      </c>
      <c r="H64" s="182">
        <v>0.03</v>
      </c>
      <c r="I64" s="183"/>
      <c r="J64" s="33" t="s">
        <v>968</v>
      </c>
    </row>
    <row r="65" spans="1:10" ht="22.5" customHeight="1">
      <c r="A65" s="30" t="s">
        <v>1038</v>
      </c>
      <c r="B65" s="36" t="s">
        <v>879</v>
      </c>
      <c r="C65" s="39">
        <v>0</v>
      </c>
      <c r="D65" s="39">
        <v>0</v>
      </c>
      <c r="E65" s="39">
        <v>0</v>
      </c>
      <c r="F65" s="39">
        <v>0</v>
      </c>
      <c r="G65" s="39">
        <v>0</v>
      </c>
      <c r="H65" s="195">
        <v>0</v>
      </c>
      <c r="I65" s="196"/>
      <c r="J65" s="33" t="s">
        <v>968</v>
      </c>
    </row>
    <row r="66" spans="1:10" ht="15">
      <c r="A66" s="125"/>
      <c r="B66" s="126"/>
      <c r="C66" s="126"/>
      <c r="D66" s="126"/>
      <c r="E66" s="126"/>
      <c r="F66" s="126"/>
      <c r="G66" s="126"/>
      <c r="H66" s="126"/>
      <c r="I66" s="126"/>
      <c r="J66" s="127"/>
    </row>
    <row r="67" spans="1:10" ht="15">
      <c r="A67" s="128" t="s">
        <v>975</v>
      </c>
      <c r="B67" s="129"/>
      <c r="C67" s="132" t="s">
        <v>1044</v>
      </c>
      <c r="D67" s="133"/>
      <c r="E67" s="133"/>
      <c r="F67" s="133"/>
      <c r="G67" s="133"/>
      <c r="H67" s="133"/>
      <c r="I67" s="133"/>
      <c r="J67" s="134"/>
    </row>
    <row r="68" spans="1:10" ht="15">
      <c r="A68" s="130"/>
      <c r="B68" s="131"/>
      <c r="C68" s="135" t="s">
        <v>977</v>
      </c>
      <c r="D68" s="136"/>
      <c r="E68" s="136"/>
      <c r="F68" s="136"/>
      <c r="G68" s="136"/>
      <c r="H68" s="136"/>
      <c r="I68" s="136"/>
      <c r="J68" s="137"/>
    </row>
    <row r="69" spans="1:10" ht="22.5" customHeight="1">
      <c r="A69" s="138" t="s">
        <v>978</v>
      </c>
      <c r="B69" s="139"/>
      <c r="C69" s="40">
        <f>(1+(C55+C58))*(1+C57)*(1+C56)</f>
        <v>1.170281920015</v>
      </c>
      <c r="D69" s="40">
        <f>(1+(D55+D58))*(1+D57)*(1+D56)</f>
        <v>1.170281920015</v>
      </c>
      <c r="E69" s="40">
        <f>(1+(E55+E58))*(1+E57)*(1+E56)</f>
        <v>1.170281920015</v>
      </c>
      <c r="F69" s="40">
        <f>(1+(F55+F58))*(1+F57)*(1+F56)</f>
        <v>1.170281920015</v>
      </c>
      <c r="G69" s="40">
        <f>(1+(G55+G58))*(1+G57)*(1+G56)</f>
        <v>1.1099754361040397</v>
      </c>
      <c r="H69" s="140">
        <f t="shared" si="0" ref="H69">(1+(H55+H58))*(1+H57)*(1+H56)</f>
        <v>1.1342467999307202</v>
      </c>
      <c r="I69" s="141"/>
      <c r="J69" s="142"/>
    </row>
    <row r="70" spans="1:10" ht="22.5" customHeight="1">
      <c r="A70" s="138" t="s">
        <v>979</v>
      </c>
      <c r="B70" s="139"/>
      <c r="C70" s="40">
        <f>(1-(C61+C65))</f>
        <v>0.9435</v>
      </c>
      <c r="D70" s="40">
        <f t="shared" si="1" ref="D70:H70">(1-(D61+D65))</f>
        <v>0.9335</v>
      </c>
      <c r="E70" s="40">
        <f t="shared" si="1"/>
        <v>0.9235</v>
      </c>
      <c r="F70" s="40">
        <f t="shared" si="1"/>
        <v>0.9135</v>
      </c>
      <c r="G70" s="40">
        <f t="shared" si="1"/>
        <v>0.9635</v>
      </c>
      <c r="H70" s="191">
        <f t="shared" si="1"/>
        <v>0.9135</v>
      </c>
      <c r="I70" s="192"/>
      <c r="J70" s="143"/>
    </row>
    <row r="71" spans="1:10" ht="11.25" customHeight="1">
      <c r="A71" s="121" t="s">
        <v>980</v>
      </c>
      <c r="B71" s="122"/>
      <c r="C71" s="147">
        <f>((C69)/C70)-1</f>
        <v>0.24036239535241122</v>
      </c>
      <c r="D71" s="147">
        <f>((D69)/D70)-1</f>
        <v>0.25364961972683453</v>
      </c>
      <c r="E71" s="147">
        <f>((E69)/E70)-1</f>
        <v>0.2672246020736331</v>
      </c>
      <c r="F71" s="147">
        <f>((F69)/F70)-1</f>
        <v>0.2810967925725234</v>
      </c>
      <c r="G71" s="147">
        <f>((G69)/G70)-1</f>
        <v>0.1520243239273893</v>
      </c>
      <c r="H71" s="197">
        <f t="shared" si="2" ref="H71">((H69)/H70)-1</f>
        <v>0.2416494799460538</v>
      </c>
      <c r="I71" s="198"/>
      <c r="J71" s="143"/>
    </row>
    <row r="72" spans="1:10" ht="11.25" customHeight="1">
      <c r="A72" s="123"/>
      <c r="B72" s="124"/>
      <c r="C72" s="148"/>
      <c r="D72" s="148"/>
      <c r="E72" s="148"/>
      <c r="F72" s="148"/>
      <c r="G72" s="148"/>
      <c r="H72" s="199"/>
      <c r="I72" s="200"/>
      <c r="J72" s="144"/>
    </row>
    <row r="73" spans="1:10" ht="15">
      <c r="A73" s="151" t="s">
        <v>981</v>
      </c>
      <c r="B73" s="152"/>
      <c r="C73" s="152"/>
      <c r="D73" s="152"/>
      <c r="E73" s="152"/>
      <c r="F73" s="152"/>
      <c r="G73" s="152"/>
      <c r="H73" s="152"/>
      <c r="I73" s="152"/>
      <c r="J73" s="153"/>
    </row>
    <row r="74" spans="1:10" ht="97.5" customHeight="1">
      <c r="A74" s="154" t="s">
        <v>1039</v>
      </c>
      <c r="B74" s="155"/>
      <c r="C74" s="155"/>
      <c r="D74" s="155"/>
      <c r="E74" s="155"/>
      <c r="F74" s="155"/>
      <c r="G74" s="155"/>
      <c r="H74" s="155"/>
      <c r="I74" s="155"/>
      <c r="J74" s="156"/>
    </row>
    <row r="75" spans="1:10" ht="15" customHeight="1">
      <c r="A75" s="157"/>
      <c r="B75" s="157"/>
      <c r="C75" s="157"/>
      <c r="D75" s="157"/>
      <c r="E75" s="157"/>
      <c r="F75" s="157"/>
      <c r="G75" s="157"/>
      <c r="H75" s="157"/>
      <c r="I75" s="157"/>
      <c r="J75" s="157"/>
    </row>
    <row r="76" spans="1:10" ht="15" customHeight="1">
      <c r="A76" s="157"/>
      <c r="B76" s="157"/>
      <c r="C76" s="157"/>
      <c r="D76" s="157"/>
      <c r="E76" s="157"/>
      <c r="F76" s="157"/>
      <c r="G76" s="157"/>
      <c r="H76" s="157"/>
      <c r="I76" s="157"/>
      <c r="J76" s="157"/>
    </row>
    <row r="77" spans="1:10" ht="15">
      <c r="A77" s="157"/>
      <c r="B77" s="157"/>
      <c r="C77" s="157"/>
      <c r="D77" s="157"/>
      <c r="E77" s="157"/>
      <c r="F77" s="157"/>
      <c r="G77" s="157"/>
      <c r="H77" s="157"/>
      <c r="I77" s="157"/>
      <c r="J77" s="157"/>
    </row>
    <row r="78" spans="1:10" ht="15">
      <c r="A78" s="157"/>
      <c r="B78" s="157"/>
      <c r="C78" s="157"/>
      <c r="D78" s="157"/>
      <c r="E78" s="157"/>
      <c r="F78" s="157"/>
      <c r="G78" s="157"/>
      <c r="H78" s="157"/>
      <c r="I78" s="157"/>
      <c r="J78" s="157"/>
    </row>
    <row r="79" spans="1:10" ht="15">
      <c r="A79" s="157"/>
      <c r="B79" s="157"/>
      <c r="C79" s="157"/>
      <c r="D79" s="157"/>
      <c r="E79" s="157"/>
      <c r="F79" s="157"/>
      <c r="G79" s="157"/>
      <c r="H79" s="157"/>
      <c r="I79" s="157"/>
      <c r="J79" s="157"/>
    </row>
    <row r="80" spans="1:10" ht="15">
      <c r="A80" s="75"/>
      <c r="B80" s="75"/>
      <c r="C80" s="75"/>
      <c r="D80" s="75"/>
      <c r="E80" s="75"/>
      <c r="F80" s="75"/>
      <c r="G80" s="75"/>
      <c r="H80" s="75"/>
      <c r="I80" s="75"/>
      <c r="J80" s="75"/>
    </row>
  </sheetData>
  <mergeCells count="41">
    <mergeCell ref="A73:J73"/>
    <mergeCell ref="A74:J74"/>
    <mergeCell ref="A75:J79"/>
    <mergeCell ref="A21:J32"/>
    <mergeCell ref="C71:C72"/>
    <mergeCell ref="D71:D72"/>
    <mergeCell ref="E71:E72"/>
    <mergeCell ref="F71:F72"/>
    <mergeCell ref="G71:G72"/>
    <mergeCell ref="H71:I72"/>
    <mergeCell ref="A66:J66"/>
    <mergeCell ref="A67:B68"/>
    <mergeCell ref="C67:J67"/>
    <mergeCell ref="C68:J68"/>
    <mergeCell ref="A69:B69"/>
    <mergeCell ref="H69:I69"/>
    <mergeCell ref="J69:J72"/>
    <mergeCell ref="A70:B70"/>
    <mergeCell ref="H70:I70"/>
    <mergeCell ref="A71:B72"/>
    <mergeCell ref="H60:I60"/>
    <mergeCell ref="H61:I61"/>
    <mergeCell ref="H62:I62"/>
    <mergeCell ref="H63:I63"/>
    <mergeCell ref="H64:I64"/>
    <mergeCell ref="H65:I65"/>
    <mergeCell ref="H59:I59"/>
    <mergeCell ref="A48:J48"/>
    <mergeCell ref="A50:J50"/>
    <mergeCell ref="A51:A53"/>
    <mergeCell ref="B51:B53"/>
    <mergeCell ref="C51:I51"/>
    <mergeCell ref="J51:J53"/>
    <mergeCell ref="C52:F52"/>
    <mergeCell ref="G52:I52"/>
    <mergeCell ref="H53:I53"/>
    <mergeCell ref="H54:I54"/>
    <mergeCell ref="H55:I55"/>
    <mergeCell ref="H56:I56"/>
    <mergeCell ref="H57:I57"/>
    <mergeCell ref="H58:I58"/>
  </mergeCells>
  <pageMargins left="0.7086614173228347" right="0.7086614173228347" top="1.1811023622047245" bottom="0.984251968503937" header="0" footer="0"/>
  <pageSetup horizontalDpi="600" verticalDpi="600" orientation="portrait" paperSize="9" r:id="rId2"/>
  <headerFooter>
    <oddHeader>&amp;L&amp;G&amp;R&amp;"Arial,Normal"&amp;8&amp;G&amp;
Página &amp;P</oddHeader>
  </headerFooter>
  <ignoredErrors>
    <ignoredError sqref="C61:F61" formulaRange="1"/>
  </ignoredErrors>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I414"/>
  <sheetViews>
    <sheetView showGridLines="0" zoomScaleSheetLayoutView="100" workbookViewId="0" topLeftCell="A1"/>
  </sheetViews>
  <sheetFormatPr defaultColWidth="8.8" defaultRowHeight="15"/>
  <cols>
    <col min="1" max="1" width="24.3" customWidth="1"/>
    <col min="2" max="2" width="6" customWidth="1"/>
    <col min="3" max="5" width="10" customWidth="1"/>
    <col min="6" max="6" width="10" style="81" customWidth="1"/>
    <col min="7" max="7" width="11.9" customWidth="1"/>
    <col min="8" max="8" width="5" customWidth="1"/>
  </cols>
  <sheetData>
    <row r="21" spans="1:8" ht="15" customHeight="1">
      <c r="A21" s="97" t="s">
        <v>1033</v>
      </c>
      <c r="B21" s="97"/>
      <c r="C21" s="97"/>
      <c r="D21" s="97"/>
      <c r="E21" s="97"/>
      <c r="F21" s="97"/>
      <c r="G21" s="97"/>
      <c r="H21" s="97"/>
    </row>
    <row r="22" spans="1:8" ht="15" customHeight="1">
      <c r="A22" s="97"/>
      <c r="B22" s="97"/>
      <c r="C22" s="97"/>
      <c r="D22" s="97"/>
      <c r="E22" s="97"/>
      <c r="F22" s="97"/>
      <c r="G22" s="97"/>
      <c r="H22" s="97"/>
    </row>
    <row r="23" spans="1:8" ht="15" customHeight="1">
      <c r="A23" s="97"/>
      <c r="B23" s="97"/>
      <c r="C23" s="97"/>
      <c r="D23" s="97"/>
      <c r="E23" s="97"/>
      <c r="F23" s="97"/>
      <c r="G23" s="97"/>
      <c r="H23" s="97"/>
    </row>
    <row r="24" spans="1:8" ht="15" customHeight="1">
      <c r="A24" s="97"/>
      <c r="B24" s="97"/>
      <c r="C24" s="97"/>
      <c r="D24" s="97"/>
      <c r="E24" s="97"/>
      <c r="F24" s="97"/>
      <c r="G24" s="97"/>
      <c r="H24" s="97"/>
    </row>
    <row r="25" spans="1:8" ht="15" customHeight="1">
      <c r="A25" s="97"/>
      <c r="B25" s="97"/>
      <c r="C25" s="97"/>
      <c r="D25" s="97"/>
      <c r="E25" s="97"/>
      <c r="F25" s="97"/>
      <c r="G25" s="97"/>
      <c r="H25" s="97"/>
    </row>
    <row r="26" spans="1:8" ht="15" customHeight="1">
      <c r="A26" s="97"/>
      <c r="B26" s="97"/>
      <c r="C26" s="97"/>
      <c r="D26" s="97"/>
      <c r="E26" s="97"/>
      <c r="F26" s="97"/>
      <c r="G26" s="97"/>
      <c r="H26" s="97"/>
    </row>
    <row r="27" spans="1:8" ht="15">
      <c r="A27" s="97"/>
      <c r="B27" s="97"/>
      <c r="C27" s="97"/>
      <c r="D27" s="97"/>
      <c r="E27" s="97"/>
      <c r="F27" s="97"/>
      <c r="G27" s="97"/>
      <c r="H27" s="97"/>
    </row>
    <row r="28" spans="1:8" ht="15">
      <c r="A28" s="97"/>
      <c r="B28" s="97"/>
      <c r="C28" s="97"/>
      <c r="D28" s="97"/>
      <c r="E28" s="97"/>
      <c r="F28" s="97"/>
      <c r="G28" s="97"/>
      <c r="H28" s="97"/>
    </row>
    <row r="29" spans="1:8" ht="15">
      <c r="A29" s="97"/>
      <c r="B29" s="97"/>
      <c r="C29" s="97"/>
      <c r="D29" s="97"/>
      <c r="E29" s="97"/>
      <c r="F29" s="97"/>
      <c r="G29" s="97"/>
      <c r="H29" s="97"/>
    </row>
    <row r="30" spans="1:8" ht="15">
      <c r="A30" s="97"/>
      <c r="B30" s="97"/>
      <c r="C30" s="97"/>
      <c r="D30" s="97"/>
      <c r="E30" s="97"/>
      <c r="F30" s="97"/>
      <c r="G30" s="97"/>
      <c r="H30" s="97"/>
    </row>
    <row r="31" spans="1:8" ht="15">
      <c r="A31" s="97"/>
      <c r="B31" s="97"/>
      <c r="C31" s="97"/>
      <c r="D31" s="97"/>
      <c r="E31" s="97"/>
      <c r="F31" s="97"/>
      <c r="G31" s="97"/>
      <c r="H31" s="97"/>
    </row>
    <row r="32" spans="1:8" ht="15">
      <c r="A32" s="97"/>
      <c r="B32" s="97"/>
      <c r="C32" s="97"/>
      <c r="D32" s="97"/>
      <c r="E32" s="97"/>
      <c r="F32" s="97"/>
      <c r="G32" s="97"/>
      <c r="H32" s="97"/>
    </row>
    <row r="46" ht="15" customHeight="1"/>
    <row r="47" spans="1:8" ht="15">
      <c r="A47" s="76"/>
      <c r="B47" s="76"/>
      <c r="C47" s="76"/>
      <c r="D47" s="76"/>
      <c r="E47" s="76"/>
      <c r="F47" s="76"/>
      <c r="G47" s="76"/>
      <c r="H47" s="76"/>
    </row>
    <row r="48" spans="1:8" ht="15" customHeight="1">
      <c r="A48" s="202" t="s">
        <v>1032</v>
      </c>
      <c r="B48" s="202"/>
      <c r="C48" s="202"/>
      <c r="D48" s="202"/>
      <c r="E48" s="202"/>
      <c r="F48" s="202"/>
      <c r="G48" s="202"/>
      <c r="H48" s="202"/>
    </row>
    <row r="49" spans="1:8" ht="18" customHeight="1">
      <c r="A49" s="202"/>
      <c r="B49" s="202"/>
      <c r="C49" s="202"/>
      <c r="D49" s="202"/>
      <c r="E49" s="202"/>
      <c r="F49" s="202"/>
      <c r="G49" s="202"/>
      <c r="H49" s="202"/>
    </row>
    <row r="50" spans="1:8" ht="15" customHeight="1">
      <c r="A50" s="99" t="s">
        <v>1028</v>
      </c>
      <c r="B50" s="100"/>
      <c r="C50" s="100"/>
      <c r="D50" s="100"/>
      <c r="E50" s="100"/>
      <c r="F50" s="100"/>
      <c r="G50" s="100"/>
      <c r="H50" s="101"/>
    </row>
    <row r="51" spans="1:8" ht="15">
      <c r="A51" s="170" t="s">
        <v>945</v>
      </c>
      <c r="B51" s="170" t="s">
        <v>946</v>
      </c>
      <c r="C51" s="171" t="s">
        <v>1015</v>
      </c>
      <c r="D51" s="171"/>
      <c r="E51" s="171"/>
      <c r="F51" s="171"/>
      <c r="G51" s="171"/>
      <c r="H51" s="172" t="s">
        <v>1018</v>
      </c>
    </row>
    <row r="52" spans="1:8" ht="15" customHeight="1">
      <c r="A52" s="170"/>
      <c r="B52" s="171"/>
      <c r="C52" s="164" t="s">
        <v>949</v>
      </c>
      <c r="D52" s="201"/>
      <c r="E52" s="201"/>
      <c r="F52" s="201"/>
      <c r="G52" s="170" t="s">
        <v>1019</v>
      </c>
      <c r="H52" s="173"/>
    </row>
    <row r="53" spans="1:8" ht="22.5" customHeight="1">
      <c r="A53" s="170"/>
      <c r="B53" s="171"/>
      <c r="C53" s="72">
        <v>0.02</v>
      </c>
      <c r="D53" s="72">
        <v>0.03</v>
      </c>
      <c r="E53" s="72">
        <v>0.04</v>
      </c>
      <c r="F53" s="72">
        <v>0.05</v>
      </c>
      <c r="G53" s="171"/>
      <c r="H53" s="174"/>
    </row>
    <row r="54" spans="1:8" ht="22.5" customHeight="1">
      <c r="A54" s="30" t="s">
        <v>953</v>
      </c>
      <c r="B54" s="31" t="s">
        <v>954</v>
      </c>
      <c r="C54" s="32">
        <v>1</v>
      </c>
      <c r="D54" s="32">
        <v>1</v>
      </c>
      <c r="E54" s="32">
        <v>1</v>
      </c>
      <c r="F54" s="32">
        <v>1</v>
      </c>
      <c r="G54" s="32">
        <v>1</v>
      </c>
      <c r="H54" s="33"/>
    </row>
    <row r="55" spans="1:8" ht="22.5" customHeight="1">
      <c r="A55" s="30" t="s">
        <v>955</v>
      </c>
      <c r="B55" s="31" t="s">
        <v>896</v>
      </c>
      <c r="C55" s="34">
        <v>0.06</v>
      </c>
      <c r="D55" s="34">
        <v>0.06</v>
      </c>
      <c r="E55" s="34">
        <v>0.06</v>
      </c>
      <c r="F55" s="34">
        <v>0.06</v>
      </c>
      <c r="G55" s="34">
        <v>0.0342</v>
      </c>
      <c r="H55" s="33" t="s">
        <v>954</v>
      </c>
    </row>
    <row r="56" spans="1:8" ht="22.5" customHeight="1">
      <c r="A56" s="30" t="s">
        <v>959</v>
      </c>
      <c r="B56" s="31" t="s">
        <v>920</v>
      </c>
      <c r="C56" s="34">
        <v>0.0218</v>
      </c>
      <c r="D56" s="34">
        <v>0.0218</v>
      </c>
      <c r="E56" s="34">
        <v>0.0218</v>
      </c>
      <c r="F56" s="34">
        <v>0.0218</v>
      </c>
      <c r="G56" s="34">
        <v>0.0218</v>
      </c>
      <c r="H56" s="33" t="s">
        <v>1013</v>
      </c>
    </row>
    <row r="57" spans="1:8" ht="22.5" customHeight="1">
      <c r="A57" s="30" t="s">
        <v>1005</v>
      </c>
      <c r="B57" s="36" t="s">
        <v>971</v>
      </c>
      <c r="C57" s="37">
        <f>SUM(C58:C60)</f>
        <v>0.0099</v>
      </c>
      <c r="D57" s="37">
        <f>SUM(D58:D60)</f>
        <v>0.0099</v>
      </c>
      <c r="E57" s="37">
        <f>SUM(E58:E60)</f>
        <v>0.0099</v>
      </c>
      <c r="F57" s="37">
        <f>SUM(F58:F60)</f>
        <v>0.0099</v>
      </c>
      <c r="G57" s="37">
        <f>SUM(G58:G60)</f>
        <v>0.0099</v>
      </c>
      <c r="H57" s="38" t="s">
        <v>971</v>
      </c>
    </row>
    <row r="58" spans="1:8" ht="22.5" customHeight="1">
      <c r="A58" s="30" t="s">
        <v>1006</v>
      </c>
      <c r="B58" s="31" t="s">
        <v>932</v>
      </c>
      <c r="C58" s="34">
        <v>0.0097</v>
      </c>
      <c r="D58" s="34">
        <v>0.0097</v>
      </c>
      <c r="E58" s="34">
        <v>0.0097</v>
      </c>
      <c r="F58" s="34">
        <v>0.0097</v>
      </c>
      <c r="G58" s="34">
        <v>0.0097</v>
      </c>
      <c r="H58" s="33" t="s">
        <v>954</v>
      </c>
    </row>
    <row r="59" spans="1:8" ht="22.5" customHeight="1">
      <c r="A59" s="30" t="s">
        <v>1007</v>
      </c>
      <c r="B59" s="31" t="s">
        <v>938</v>
      </c>
      <c r="C59" s="34">
        <v>0</v>
      </c>
      <c r="D59" s="34">
        <v>0</v>
      </c>
      <c r="E59" s="34">
        <v>0</v>
      </c>
      <c r="F59" s="34">
        <v>0</v>
      </c>
      <c r="G59" s="34">
        <v>0</v>
      </c>
      <c r="H59" s="33" t="s">
        <v>968</v>
      </c>
    </row>
    <row r="60" spans="1:8" ht="22.5" customHeight="1">
      <c r="A60" s="30" t="s">
        <v>1008</v>
      </c>
      <c r="B60" s="31" t="s">
        <v>1009</v>
      </c>
      <c r="C60" s="34">
        <v>2.0E-4</v>
      </c>
      <c r="D60" s="34">
        <v>2.0E-4</v>
      </c>
      <c r="E60" s="34">
        <v>2.0E-4</v>
      </c>
      <c r="F60" s="34">
        <v>2.0E-4</v>
      </c>
      <c r="G60" s="34">
        <v>2.0E-4</v>
      </c>
      <c r="H60" s="33" t="s">
        <v>968</v>
      </c>
    </row>
    <row r="61" spans="1:8" ht="22.5" customHeight="1">
      <c r="A61" s="30" t="s">
        <v>957</v>
      </c>
      <c r="B61" s="31" t="s">
        <v>1010</v>
      </c>
      <c r="C61" s="34">
        <v>0.085</v>
      </c>
      <c r="D61" s="34">
        <v>0.085</v>
      </c>
      <c r="E61" s="34">
        <v>0.085</v>
      </c>
      <c r="F61" s="34">
        <v>0.085</v>
      </c>
      <c r="G61" s="34">
        <v>0.0494</v>
      </c>
      <c r="H61" s="33" t="s">
        <v>954</v>
      </c>
    </row>
    <row r="62" spans="1:8" ht="22.5" customHeight="1">
      <c r="A62" s="30" t="s">
        <v>966</v>
      </c>
      <c r="B62" s="31" t="s">
        <v>971</v>
      </c>
      <c r="C62" s="37">
        <f>SUM(C63:C66)</f>
        <v>0.056499999999999995</v>
      </c>
      <c r="D62" s="37">
        <f t="shared" si="0" ref="D62">SUM(D63:D66)</f>
        <v>0.0665</v>
      </c>
      <c r="E62" s="37">
        <f t="shared" si="1" ref="E62">SUM(E63:E66)</f>
        <v>0.0765</v>
      </c>
      <c r="F62" s="37">
        <f t="shared" si="2" ref="F62:G62">SUM(F63:F66)</f>
        <v>0.0865</v>
      </c>
      <c r="G62" s="37">
        <f t="shared" si="2"/>
        <v>0.0665</v>
      </c>
      <c r="H62" s="38" t="s">
        <v>971</v>
      </c>
    </row>
    <row r="63" spans="1:8" ht="22.5" customHeight="1">
      <c r="A63" s="30" t="s">
        <v>972</v>
      </c>
      <c r="B63" s="36" t="s">
        <v>1023</v>
      </c>
      <c r="C63" s="34">
        <v>0.0065</v>
      </c>
      <c r="D63" s="34">
        <v>0.0065</v>
      </c>
      <c r="E63" s="34">
        <v>0.0065</v>
      </c>
      <c r="F63" s="34">
        <v>0.0065</v>
      </c>
      <c r="G63" s="34">
        <v>0.0065</v>
      </c>
      <c r="H63" s="33" t="s">
        <v>968</v>
      </c>
    </row>
    <row r="64" spans="1:8" ht="22.5" customHeight="1">
      <c r="A64" s="30" t="s">
        <v>973</v>
      </c>
      <c r="B64" s="36" t="s">
        <v>1024</v>
      </c>
      <c r="C64" s="34">
        <v>0.03</v>
      </c>
      <c r="D64" s="34">
        <v>0.03</v>
      </c>
      <c r="E64" s="34">
        <v>0.03</v>
      </c>
      <c r="F64" s="34">
        <v>0.03</v>
      </c>
      <c r="G64" s="34">
        <v>0.03</v>
      </c>
      <c r="H64" s="33" t="s">
        <v>968</v>
      </c>
    </row>
    <row r="65" spans="1:8" ht="22.5" customHeight="1">
      <c r="A65" s="30" t="s">
        <v>970</v>
      </c>
      <c r="B65" s="36" t="s">
        <v>967</v>
      </c>
      <c r="C65" s="73">
        <v>0.02</v>
      </c>
      <c r="D65" s="73">
        <v>0.03</v>
      </c>
      <c r="E65" s="73">
        <v>0.04</v>
      </c>
      <c r="F65" s="73">
        <v>0.05</v>
      </c>
      <c r="G65" s="73">
        <v>0.03</v>
      </c>
      <c r="H65" s="33" t="s">
        <v>968</v>
      </c>
    </row>
    <row r="66" spans="1:8" ht="22.5" customHeight="1">
      <c r="A66" s="30" t="s">
        <v>1022</v>
      </c>
      <c r="B66" s="36" t="s">
        <v>1025</v>
      </c>
      <c r="C66" s="39">
        <f>0</f>
        <v>0</v>
      </c>
      <c r="D66" s="39">
        <f>0</f>
        <v>0</v>
      </c>
      <c r="E66" s="39">
        <f>0</f>
        <v>0</v>
      </c>
      <c r="F66" s="39">
        <f>0</f>
        <v>0</v>
      </c>
      <c r="G66" s="39">
        <f>0</f>
        <v>0</v>
      </c>
      <c r="H66" s="33" t="s">
        <v>968</v>
      </c>
    </row>
    <row r="67" spans="1:8" ht="15">
      <c r="A67" s="125"/>
      <c r="B67" s="126"/>
      <c r="C67" s="126"/>
      <c r="D67" s="126"/>
      <c r="E67" s="126"/>
      <c r="F67" s="126"/>
      <c r="G67" s="126"/>
      <c r="H67" s="127"/>
    </row>
    <row r="68" spans="1:8" ht="15">
      <c r="A68" s="128" t="s">
        <v>975</v>
      </c>
      <c r="B68" s="129"/>
      <c r="C68" s="166" t="s">
        <v>1012</v>
      </c>
      <c r="D68" s="167"/>
      <c r="E68" s="167"/>
      <c r="F68" s="167"/>
      <c r="G68" s="167"/>
      <c r="H68" s="168"/>
    </row>
    <row r="69" spans="1:8" ht="15">
      <c r="A69" s="130"/>
      <c r="B69" s="131"/>
      <c r="C69" s="169" t="s">
        <v>1011</v>
      </c>
      <c r="D69" s="136"/>
      <c r="E69" s="136"/>
      <c r="F69" s="136"/>
      <c r="G69" s="136"/>
      <c r="H69" s="137"/>
    </row>
    <row r="70" spans="1:9" ht="22.5" customHeight="1">
      <c r="A70" s="138" t="s">
        <v>978</v>
      </c>
      <c r="B70" s="139"/>
      <c r="C70" s="40">
        <f>(1+(C55-(C61*C56)+C61+C58))</f>
        <v>1.152847</v>
      </c>
      <c r="D70" s="40">
        <f>(1+(D55-(D61*D56)+D61+D58))</f>
        <v>1.152847</v>
      </c>
      <c r="E70" s="40">
        <f>(1+(E55-(E61*E56)+E61+E58))</f>
        <v>1.152847</v>
      </c>
      <c r="F70" s="40">
        <f>(1+(F55-(F61*F56)+F61+F58))</f>
        <v>1.152847</v>
      </c>
      <c r="G70" s="40">
        <f>(1+(G55-(G61*G56)+G61+G58))</f>
        <v>1.09222308</v>
      </c>
      <c r="H70" s="142"/>
      <c r="I70" s="41"/>
    </row>
    <row r="71" spans="1:9" ht="22.5" customHeight="1">
      <c r="A71" s="138" t="s">
        <v>979</v>
      </c>
      <c r="B71" s="139"/>
      <c r="C71" s="40">
        <f>1-(C56+C59+C60+C63+C64+C65+C66)</f>
        <v>0.9215</v>
      </c>
      <c r="D71" s="40">
        <f>1-(D56+D59+D60+D63+D64+D65+D66)</f>
        <v>0.9115</v>
      </c>
      <c r="E71" s="40">
        <f>1-(E56+E59+E60+E63+E64+E65+E66)</f>
        <v>0.9015</v>
      </c>
      <c r="F71" s="40">
        <f>1-(F56+F59+F60+F63+F64+F65+F66)</f>
        <v>0.8915</v>
      </c>
      <c r="G71" s="40">
        <f>1-(G56+G59+G60+G63+G64+G65+G66)</f>
        <v>0.9115</v>
      </c>
      <c r="H71" s="143"/>
      <c r="I71" s="41"/>
    </row>
    <row r="72" spans="1:8" ht="11.25" customHeight="1">
      <c r="A72" s="158" t="s">
        <v>980</v>
      </c>
      <c r="B72" s="159"/>
      <c r="C72" s="162">
        <f>(C70/C71)-1</f>
        <v>0.25105480195333696</v>
      </c>
      <c r="D72" s="162">
        <f t="shared" si="3" ref="D72:G72">(D70/D71)-1</f>
        <v>0.2647800329127812</v>
      </c>
      <c r="E72" s="162">
        <f t="shared" si="3"/>
        <v>0.2788097615085967</v>
      </c>
      <c r="F72" s="162">
        <f t="shared" si="3"/>
        <v>0.29315423443634314</v>
      </c>
      <c r="G72" s="162">
        <f t="shared" si="3"/>
        <v>0.19826997257268242</v>
      </c>
      <c r="H72" s="143"/>
    </row>
    <row r="73" spans="1:8" ht="11.25" customHeight="1">
      <c r="A73" s="160"/>
      <c r="B73" s="161"/>
      <c r="C73" s="162"/>
      <c r="D73" s="162"/>
      <c r="E73" s="162"/>
      <c r="F73" s="162"/>
      <c r="G73" s="162"/>
      <c r="H73" s="144"/>
    </row>
    <row r="74" spans="1:8" ht="15">
      <c r="A74" s="151" t="s">
        <v>981</v>
      </c>
      <c r="B74" s="152"/>
      <c r="C74" s="152"/>
      <c r="D74" s="152"/>
      <c r="E74" s="152"/>
      <c r="F74" s="152"/>
      <c r="G74" s="152"/>
      <c r="H74" s="153"/>
    </row>
    <row r="75" spans="1:8" ht="105" customHeight="1">
      <c r="A75" s="176" t="s">
        <v>1036</v>
      </c>
      <c r="B75" s="177"/>
      <c r="C75" s="177"/>
      <c r="D75" s="177"/>
      <c r="E75" s="177"/>
      <c r="F75" s="177"/>
      <c r="G75" s="177"/>
      <c r="H75" s="178"/>
    </row>
    <row r="76" spans="1:8" ht="22.5" customHeight="1">
      <c r="A76" s="179"/>
      <c r="B76" s="179"/>
      <c r="C76" s="179"/>
      <c r="D76" s="179"/>
      <c r="E76" s="179"/>
      <c r="F76" s="179"/>
      <c r="G76" s="179"/>
      <c r="H76" s="179"/>
    </row>
    <row r="77" spans="1:8" ht="22.5" customHeight="1">
      <c r="A77" s="179"/>
      <c r="B77" s="179"/>
      <c r="C77" s="179"/>
      <c r="D77" s="179"/>
      <c r="E77" s="179"/>
      <c r="F77" s="179"/>
      <c r="G77" s="179"/>
      <c r="H77" s="179"/>
    </row>
    <row r="78" spans="1:8" ht="15">
      <c r="A78" s="179"/>
      <c r="B78" s="179"/>
      <c r="C78" s="179"/>
      <c r="D78" s="179"/>
      <c r="E78" s="179"/>
      <c r="F78" s="179"/>
      <c r="G78" s="179"/>
      <c r="H78" s="179"/>
    </row>
    <row r="79" spans="1:8" ht="15">
      <c r="A79" s="179"/>
      <c r="B79" s="179"/>
      <c r="C79" s="179"/>
      <c r="D79" s="179"/>
      <c r="E79" s="179"/>
      <c r="F79" s="179"/>
      <c r="G79" s="179"/>
      <c r="H79" s="179"/>
    </row>
    <row r="80" spans="1:8" s="81" customFormat="1" ht="15" customHeight="1">
      <c r="A80" s="202" t="s">
        <v>1032</v>
      </c>
      <c r="B80" s="202"/>
      <c r="C80" s="202"/>
      <c r="D80" s="202"/>
      <c r="E80" s="202"/>
      <c r="F80" s="202"/>
      <c r="G80" s="202"/>
      <c r="H80" s="202"/>
    </row>
    <row r="81" spans="1:8" s="81" customFormat="1" ht="18" customHeight="1">
      <c r="A81" s="202"/>
      <c r="B81" s="202"/>
      <c r="C81" s="202"/>
      <c r="D81" s="202"/>
      <c r="E81" s="202"/>
      <c r="F81" s="202"/>
      <c r="G81" s="202"/>
      <c r="H81" s="202"/>
    </row>
    <row r="82" spans="1:8" s="81" customFormat="1" ht="15" customHeight="1">
      <c r="A82" s="99" t="s">
        <v>1028</v>
      </c>
      <c r="B82" s="100"/>
      <c r="C82" s="100"/>
      <c r="D82" s="100"/>
      <c r="E82" s="100"/>
      <c r="F82" s="100"/>
      <c r="G82" s="100"/>
      <c r="H82" s="101"/>
    </row>
    <row r="83" spans="1:8" s="81" customFormat="1" ht="15">
      <c r="A83" s="170" t="s">
        <v>945</v>
      </c>
      <c r="B83" s="170" t="s">
        <v>946</v>
      </c>
      <c r="C83" s="171" t="s">
        <v>1016</v>
      </c>
      <c r="D83" s="171"/>
      <c r="E83" s="171"/>
      <c r="F83" s="171"/>
      <c r="G83" s="171"/>
      <c r="H83" s="172" t="s">
        <v>1018</v>
      </c>
    </row>
    <row r="84" spans="1:8" s="81" customFormat="1" ht="15" customHeight="1">
      <c r="A84" s="170"/>
      <c r="B84" s="171"/>
      <c r="C84" s="164" t="s">
        <v>949</v>
      </c>
      <c r="D84" s="201"/>
      <c r="E84" s="201"/>
      <c r="F84" s="201"/>
      <c r="G84" s="170" t="s">
        <v>1019</v>
      </c>
      <c r="H84" s="173"/>
    </row>
    <row r="85" spans="1:8" s="81" customFormat="1" ht="22.5" customHeight="1">
      <c r="A85" s="170"/>
      <c r="B85" s="171"/>
      <c r="C85" s="72">
        <v>0.02</v>
      </c>
      <c r="D85" s="72">
        <v>0.03</v>
      </c>
      <c r="E85" s="72">
        <v>0.04</v>
      </c>
      <c r="F85" s="72">
        <v>0.05</v>
      </c>
      <c r="G85" s="171"/>
      <c r="H85" s="174"/>
    </row>
    <row r="86" spans="1:8" s="81" customFormat="1" ht="22.5" customHeight="1">
      <c r="A86" s="30" t="s">
        <v>953</v>
      </c>
      <c r="B86" s="31" t="s">
        <v>954</v>
      </c>
      <c r="C86" s="32">
        <v>1</v>
      </c>
      <c r="D86" s="32">
        <v>1</v>
      </c>
      <c r="E86" s="32">
        <v>1</v>
      </c>
      <c r="F86" s="32">
        <v>1</v>
      </c>
      <c r="G86" s="32">
        <v>1</v>
      </c>
      <c r="H86" s="33"/>
    </row>
    <row r="87" spans="1:8" s="81" customFormat="1" ht="22.5" customHeight="1">
      <c r="A87" s="30" t="s">
        <v>955</v>
      </c>
      <c r="B87" s="31" t="s">
        <v>896</v>
      </c>
      <c r="C87" s="34">
        <v>0.0467</v>
      </c>
      <c r="D87" s="34">
        <v>0.0467</v>
      </c>
      <c r="E87" s="34">
        <v>0.0467</v>
      </c>
      <c r="F87" s="34">
        <v>0.0467</v>
      </c>
      <c r="G87" s="34">
        <v>0.0342</v>
      </c>
      <c r="H87" s="33" t="s">
        <v>954</v>
      </c>
    </row>
    <row r="88" spans="1:8" s="81" customFormat="1" ht="22.5" customHeight="1">
      <c r="A88" s="30" t="s">
        <v>959</v>
      </c>
      <c r="B88" s="31" t="s">
        <v>920</v>
      </c>
      <c r="C88" s="34">
        <v>0.0218</v>
      </c>
      <c r="D88" s="34">
        <v>0.0218</v>
      </c>
      <c r="E88" s="34">
        <v>0.0218</v>
      </c>
      <c r="F88" s="34">
        <v>0.0218</v>
      </c>
      <c r="G88" s="34">
        <v>0.0218</v>
      </c>
      <c r="H88" s="33" t="s">
        <v>1013</v>
      </c>
    </row>
    <row r="89" spans="1:8" s="81" customFormat="1" ht="22.5" customHeight="1">
      <c r="A89" s="30" t="s">
        <v>1005</v>
      </c>
      <c r="B89" s="36" t="s">
        <v>971</v>
      </c>
      <c r="C89" s="37">
        <f>SUM(C90:C92)</f>
        <v>0.0099</v>
      </c>
      <c r="D89" s="37">
        <f>SUM(D90:D92)</f>
        <v>0.0099</v>
      </c>
      <c r="E89" s="37">
        <f>SUM(E90:E92)</f>
        <v>0.0099</v>
      </c>
      <c r="F89" s="37">
        <f>SUM(F90:F92)</f>
        <v>0.0099</v>
      </c>
      <c r="G89" s="37">
        <f>SUM(G90:G92)</f>
        <v>0.0099</v>
      </c>
      <c r="H89" s="38" t="s">
        <v>971</v>
      </c>
    </row>
    <row r="90" spans="1:8" s="81" customFormat="1" ht="22.5" customHeight="1">
      <c r="A90" s="30" t="s">
        <v>1006</v>
      </c>
      <c r="B90" s="31" t="s">
        <v>932</v>
      </c>
      <c r="C90" s="34">
        <v>0.0097</v>
      </c>
      <c r="D90" s="34">
        <v>0.0097</v>
      </c>
      <c r="E90" s="34">
        <v>0.0097</v>
      </c>
      <c r="F90" s="34">
        <v>0.0097</v>
      </c>
      <c r="G90" s="34">
        <v>0.0097</v>
      </c>
      <c r="H90" s="33" t="s">
        <v>954</v>
      </c>
    </row>
    <row r="91" spans="1:8" s="81" customFormat="1" ht="22.5" customHeight="1">
      <c r="A91" s="30" t="s">
        <v>1007</v>
      </c>
      <c r="B91" s="31" t="s">
        <v>938</v>
      </c>
      <c r="C91" s="34">
        <v>0</v>
      </c>
      <c r="D91" s="34">
        <v>0</v>
      </c>
      <c r="E91" s="34">
        <v>0</v>
      </c>
      <c r="F91" s="34">
        <v>0</v>
      </c>
      <c r="G91" s="34">
        <v>0</v>
      </c>
      <c r="H91" s="33" t="s">
        <v>968</v>
      </c>
    </row>
    <row r="92" spans="1:8" s="81" customFormat="1" ht="22.5" customHeight="1">
      <c r="A92" s="30" t="s">
        <v>1008</v>
      </c>
      <c r="B92" s="31" t="s">
        <v>1009</v>
      </c>
      <c r="C92" s="34">
        <v>2.0E-4</v>
      </c>
      <c r="D92" s="34">
        <v>2.0E-4</v>
      </c>
      <c r="E92" s="34">
        <v>2.0E-4</v>
      </c>
      <c r="F92" s="34">
        <v>2.0E-4</v>
      </c>
      <c r="G92" s="34">
        <v>2.0E-4</v>
      </c>
      <c r="H92" s="33" t="s">
        <v>968</v>
      </c>
    </row>
    <row r="93" spans="1:8" s="81" customFormat="1" ht="22.5" customHeight="1">
      <c r="A93" s="30" t="s">
        <v>957</v>
      </c>
      <c r="B93" s="31" t="s">
        <v>1010</v>
      </c>
      <c r="C93" s="34">
        <v>0.0753</v>
      </c>
      <c r="D93" s="34">
        <v>0.0753</v>
      </c>
      <c r="E93" s="34">
        <v>0.0753</v>
      </c>
      <c r="F93" s="34">
        <v>0.0753</v>
      </c>
      <c r="G93" s="34">
        <v>0.0494</v>
      </c>
      <c r="H93" s="33" t="s">
        <v>954</v>
      </c>
    </row>
    <row r="94" spans="1:8" s="81" customFormat="1" ht="22.5" customHeight="1">
      <c r="A94" s="30" t="s">
        <v>966</v>
      </c>
      <c r="B94" s="31" t="s">
        <v>971</v>
      </c>
      <c r="C94" s="37">
        <f>SUM(C95:C98)</f>
        <v>0.056499999999999995</v>
      </c>
      <c r="D94" s="37">
        <f t="shared" si="4" ref="D94:G94">SUM(D95:D98)</f>
        <v>0.0665</v>
      </c>
      <c r="E94" s="37">
        <f t="shared" si="4"/>
        <v>0.0765</v>
      </c>
      <c r="F94" s="37">
        <f t="shared" si="4"/>
        <v>0.0865</v>
      </c>
      <c r="G94" s="37">
        <f t="shared" si="4"/>
        <v>0.0665</v>
      </c>
      <c r="H94" s="38" t="s">
        <v>971</v>
      </c>
    </row>
    <row r="95" spans="1:8" s="81" customFormat="1" ht="22.5" customHeight="1">
      <c r="A95" s="30" t="s">
        <v>972</v>
      </c>
      <c r="B95" s="36" t="s">
        <v>1023</v>
      </c>
      <c r="C95" s="34">
        <v>0.0065</v>
      </c>
      <c r="D95" s="34">
        <v>0.0065</v>
      </c>
      <c r="E95" s="34">
        <v>0.0065</v>
      </c>
      <c r="F95" s="34">
        <v>0.0065</v>
      </c>
      <c r="G95" s="34">
        <v>0.0065</v>
      </c>
      <c r="H95" s="33" t="s">
        <v>968</v>
      </c>
    </row>
    <row r="96" spans="1:8" s="81" customFormat="1" ht="22.5" customHeight="1">
      <c r="A96" s="30" t="s">
        <v>973</v>
      </c>
      <c r="B96" s="36" t="s">
        <v>1024</v>
      </c>
      <c r="C96" s="34">
        <v>0.03</v>
      </c>
      <c r="D96" s="34">
        <v>0.03</v>
      </c>
      <c r="E96" s="34">
        <v>0.03</v>
      </c>
      <c r="F96" s="34">
        <v>0.03</v>
      </c>
      <c r="G96" s="34">
        <v>0.03</v>
      </c>
      <c r="H96" s="33" t="s">
        <v>968</v>
      </c>
    </row>
    <row r="97" spans="1:8" s="81" customFormat="1" ht="22.5" customHeight="1">
      <c r="A97" s="30" t="s">
        <v>970</v>
      </c>
      <c r="B97" s="36" t="s">
        <v>967</v>
      </c>
      <c r="C97" s="73">
        <v>0.02</v>
      </c>
      <c r="D97" s="73">
        <v>0.03</v>
      </c>
      <c r="E97" s="73">
        <v>0.04</v>
      </c>
      <c r="F97" s="73">
        <v>0.05</v>
      </c>
      <c r="G97" s="73">
        <v>0.03</v>
      </c>
      <c r="H97" s="33" t="s">
        <v>968</v>
      </c>
    </row>
    <row r="98" spans="1:8" s="81" customFormat="1" ht="22.5" customHeight="1">
      <c r="A98" s="30" t="s">
        <v>1022</v>
      </c>
      <c r="B98" s="36" t="s">
        <v>1025</v>
      </c>
      <c r="C98" s="39">
        <f>0</f>
        <v>0</v>
      </c>
      <c r="D98" s="39">
        <f>0</f>
        <v>0</v>
      </c>
      <c r="E98" s="39">
        <f>0</f>
        <v>0</v>
      </c>
      <c r="F98" s="39">
        <f>0</f>
        <v>0</v>
      </c>
      <c r="G98" s="39">
        <f>0</f>
        <v>0</v>
      </c>
      <c r="H98" s="33" t="s">
        <v>968</v>
      </c>
    </row>
    <row r="99" spans="1:8" s="81" customFormat="1" ht="15">
      <c r="A99" s="125"/>
      <c r="B99" s="126"/>
      <c r="C99" s="126"/>
      <c r="D99" s="126"/>
      <c r="E99" s="126"/>
      <c r="F99" s="126"/>
      <c r="G99" s="126"/>
      <c r="H99" s="127"/>
    </row>
    <row r="100" spans="1:8" s="81" customFormat="1" ht="15">
      <c r="A100" s="128" t="s">
        <v>975</v>
      </c>
      <c r="B100" s="129"/>
      <c r="C100" s="166" t="s">
        <v>1012</v>
      </c>
      <c r="D100" s="167"/>
      <c r="E100" s="167"/>
      <c r="F100" s="167"/>
      <c r="G100" s="167"/>
      <c r="H100" s="168"/>
    </row>
    <row r="101" spans="1:8" s="81" customFormat="1" ht="15">
      <c r="A101" s="130"/>
      <c r="B101" s="131"/>
      <c r="C101" s="169" t="s">
        <v>1011</v>
      </c>
      <c r="D101" s="136"/>
      <c r="E101" s="136"/>
      <c r="F101" s="136"/>
      <c r="G101" s="136"/>
      <c r="H101" s="137"/>
    </row>
    <row r="102" spans="1:9" s="81" customFormat="1" ht="22.5" customHeight="1">
      <c r="A102" s="138" t="s">
        <v>978</v>
      </c>
      <c r="B102" s="139"/>
      <c r="C102" s="40">
        <f>(1+(C87-(C93*C88)+C93+C90))</f>
        <v>1.1300584599999999</v>
      </c>
      <c r="D102" s="40">
        <f>(1+(D87-(D93*D88)+D93+D90))</f>
        <v>1.1300584599999999</v>
      </c>
      <c r="E102" s="40">
        <f>(1+(E87-(E93*E88)+E93+E90))</f>
        <v>1.1300584599999999</v>
      </c>
      <c r="F102" s="40">
        <f>(1+(F87-(F93*F88)+F93+F90))</f>
        <v>1.1300584599999999</v>
      </c>
      <c r="G102" s="40">
        <f>(1+(G87-(G93*G88)+G93+G90))</f>
        <v>1.09222308</v>
      </c>
      <c r="H102" s="142"/>
      <c r="I102" s="41"/>
    </row>
    <row r="103" spans="1:9" s="81" customFormat="1" ht="22.5" customHeight="1">
      <c r="A103" s="138" t="s">
        <v>979</v>
      </c>
      <c r="B103" s="139"/>
      <c r="C103" s="40">
        <f>1-(C88+C91+C92+C95+C96+C97+C98)</f>
        <v>0.9215</v>
      </c>
      <c r="D103" s="40">
        <f>1-(D88+D91+D92+D95+D96+D97+D98)</f>
        <v>0.9115</v>
      </c>
      <c r="E103" s="40">
        <f>1-(E88+E91+E92+E95+E96+E97+E98)</f>
        <v>0.9015</v>
      </c>
      <c r="F103" s="40">
        <f>1-(F88+F91+F92+F95+F96+F97+F98)</f>
        <v>0.8915</v>
      </c>
      <c r="G103" s="40">
        <f>1-(G88+G91+G92+G95+G96+G97+G98)</f>
        <v>0.9115</v>
      </c>
      <c r="H103" s="143"/>
      <c r="I103" s="41"/>
    </row>
    <row r="104" spans="1:8" s="81" customFormat="1" ht="11.25" customHeight="1">
      <c r="A104" s="158" t="s">
        <v>980</v>
      </c>
      <c r="B104" s="159"/>
      <c r="C104" s="162">
        <f>(C102/C103)-1</f>
        <v>0.22632497015735198</v>
      </c>
      <c r="D104" s="162">
        <f t="shared" si="5" ref="D104">(D102/D103)-1</f>
        <v>0.2397788919363686</v>
      </c>
      <c r="E104" s="162">
        <f t="shared" si="6" ref="E104">(E102/E103)-1</f>
        <v>0.25353129229062654</v>
      </c>
      <c r="F104" s="162">
        <f t="shared" si="7" ref="F104">(F102/F103)-1</f>
        <v>0.2675922153673582</v>
      </c>
      <c r="G104" s="162">
        <f t="shared" si="8" ref="G104">(G102/G103)-1</f>
        <v>0.19826997257268242</v>
      </c>
      <c r="H104" s="143"/>
    </row>
    <row r="105" spans="1:8" s="81" customFormat="1" ht="11.25" customHeight="1">
      <c r="A105" s="160"/>
      <c r="B105" s="161"/>
      <c r="C105" s="162"/>
      <c r="D105" s="162"/>
      <c r="E105" s="162"/>
      <c r="F105" s="162"/>
      <c r="G105" s="162"/>
      <c r="H105" s="144"/>
    </row>
    <row r="106" spans="1:8" s="81" customFormat="1" ht="15">
      <c r="A106" s="151" t="s">
        <v>981</v>
      </c>
      <c r="B106" s="152"/>
      <c r="C106" s="152"/>
      <c r="D106" s="152"/>
      <c r="E106" s="152"/>
      <c r="F106" s="152"/>
      <c r="G106" s="152"/>
      <c r="H106" s="153"/>
    </row>
    <row r="107" spans="1:8" s="81" customFormat="1" ht="105" customHeight="1">
      <c r="A107" s="176" t="s">
        <v>1036</v>
      </c>
      <c r="B107" s="177"/>
      <c r="C107" s="177"/>
      <c r="D107" s="177"/>
      <c r="E107" s="177"/>
      <c r="F107" s="177"/>
      <c r="G107" s="177"/>
      <c r="H107" s="178"/>
    </row>
    <row r="108" spans="1:8" s="81" customFormat="1" ht="22.5" customHeight="1">
      <c r="A108" s="179"/>
      <c r="B108" s="179"/>
      <c r="C108" s="179"/>
      <c r="D108" s="179"/>
      <c r="E108" s="179"/>
      <c r="F108" s="179"/>
      <c r="G108" s="179"/>
      <c r="H108" s="179"/>
    </row>
    <row r="109" spans="1:8" s="81" customFormat="1" ht="22.5" customHeight="1">
      <c r="A109" s="179"/>
      <c r="B109" s="179"/>
      <c r="C109" s="179"/>
      <c r="D109" s="179"/>
      <c r="E109" s="179"/>
      <c r="F109" s="179"/>
      <c r="G109" s="179"/>
      <c r="H109" s="179"/>
    </row>
    <row r="110" spans="1:8" s="81" customFormat="1" ht="15">
      <c r="A110" s="179"/>
      <c r="B110" s="179"/>
      <c r="C110" s="179"/>
      <c r="D110" s="179"/>
      <c r="E110" s="179"/>
      <c r="F110" s="179"/>
      <c r="G110" s="179"/>
      <c r="H110" s="179"/>
    </row>
    <row r="111" spans="1:8" s="81" customFormat="1" ht="15">
      <c r="A111" s="179"/>
      <c r="B111" s="179"/>
      <c r="C111" s="179"/>
      <c r="D111" s="179"/>
      <c r="E111" s="179"/>
      <c r="F111" s="179"/>
      <c r="G111" s="179"/>
      <c r="H111" s="179"/>
    </row>
    <row r="112" spans="1:8" s="81" customFormat="1" ht="15" customHeight="1">
      <c r="A112" s="202" t="s">
        <v>1032</v>
      </c>
      <c r="B112" s="202"/>
      <c r="C112" s="202"/>
      <c r="D112" s="202"/>
      <c r="E112" s="202"/>
      <c r="F112" s="202"/>
      <c r="G112" s="202"/>
      <c r="H112" s="202"/>
    </row>
    <row r="113" spans="1:8" s="81" customFormat="1" ht="18" customHeight="1">
      <c r="A113" s="202"/>
      <c r="B113" s="202"/>
      <c r="C113" s="202"/>
      <c r="D113" s="202"/>
      <c r="E113" s="202"/>
      <c r="F113" s="202"/>
      <c r="G113" s="202"/>
      <c r="H113" s="202"/>
    </row>
    <row r="114" spans="1:8" s="81" customFormat="1" ht="15" customHeight="1">
      <c r="A114" s="99" t="s">
        <v>1028</v>
      </c>
      <c r="B114" s="100"/>
      <c r="C114" s="100"/>
      <c r="D114" s="100"/>
      <c r="E114" s="100"/>
      <c r="F114" s="100"/>
      <c r="G114" s="100"/>
      <c r="H114" s="101"/>
    </row>
    <row r="115" spans="1:8" s="81" customFormat="1" ht="15">
      <c r="A115" s="170" t="s">
        <v>945</v>
      </c>
      <c r="B115" s="170" t="s">
        <v>946</v>
      </c>
      <c r="C115" s="171" t="s">
        <v>1017</v>
      </c>
      <c r="D115" s="171"/>
      <c r="E115" s="171"/>
      <c r="F115" s="171"/>
      <c r="G115" s="171"/>
      <c r="H115" s="172" t="s">
        <v>1018</v>
      </c>
    </row>
    <row r="116" spans="1:8" s="81" customFormat="1" ht="15" customHeight="1">
      <c r="A116" s="170"/>
      <c r="B116" s="171"/>
      <c r="C116" s="164" t="s">
        <v>949</v>
      </c>
      <c r="D116" s="201"/>
      <c r="E116" s="201"/>
      <c r="F116" s="201"/>
      <c r="G116" s="170" t="s">
        <v>1019</v>
      </c>
      <c r="H116" s="173"/>
    </row>
    <row r="117" spans="1:8" s="81" customFormat="1" ht="22.5" customHeight="1">
      <c r="A117" s="170"/>
      <c r="B117" s="171"/>
      <c r="C117" s="72">
        <v>0.02</v>
      </c>
      <c r="D117" s="72">
        <v>0.03</v>
      </c>
      <c r="E117" s="72">
        <v>0.04</v>
      </c>
      <c r="F117" s="72">
        <v>0.05</v>
      </c>
      <c r="G117" s="171"/>
      <c r="H117" s="174"/>
    </row>
    <row r="118" spans="1:8" s="81" customFormat="1" ht="22.5" customHeight="1">
      <c r="A118" s="30" t="s">
        <v>953</v>
      </c>
      <c r="B118" s="31" t="s">
        <v>954</v>
      </c>
      <c r="C118" s="32">
        <v>1</v>
      </c>
      <c r="D118" s="32">
        <v>1</v>
      </c>
      <c r="E118" s="32">
        <v>1</v>
      </c>
      <c r="F118" s="32">
        <v>1</v>
      </c>
      <c r="G118" s="32">
        <v>1</v>
      </c>
      <c r="H118" s="33"/>
    </row>
    <row r="119" spans="1:8" s="81" customFormat="1" ht="22.5" customHeight="1">
      <c r="A119" s="30" t="s">
        <v>955</v>
      </c>
      <c r="B119" s="31" t="s">
        <v>896</v>
      </c>
      <c r="C119" s="34">
        <v>0.0467</v>
      </c>
      <c r="D119" s="34">
        <v>0.0467</v>
      </c>
      <c r="E119" s="34">
        <v>0.0467</v>
      </c>
      <c r="F119" s="34">
        <v>0.0467</v>
      </c>
      <c r="G119" s="34">
        <v>0.0342</v>
      </c>
      <c r="H119" s="33" t="s">
        <v>954</v>
      </c>
    </row>
    <row r="120" spans="1:8" s="81" customFormat="1" ht="22.5" customHeight="1">
      <c r="A120" s="30" t="s">
        <v>959</v>
      </c>
      <c r="B120" s="31" t="s">
        <v>920</v>
      </c>
      <c r="C120" s="34">
        <v>0.0218</v>
      </c>
      <c r="D120" s="34">
        <v>0.0218</v>
      </c>
      <c r="E120" s="34">
        <v>0.0218</v>
      </c>
      <c r="F120" s="34">
        <v>0.0218</v>
      </c>
      <c r="G120" s="34">
        <v>0.0218</v>
      </c>
      <c r="H120" s="33" t="s">
        <v>1013</v>
      </c>
    </row>
    <row r="121" spans="1:8" s="81" customFormat="1" ht="22.5" customHeight="1">
      <c r="A121" s="30" t="s">
        <v>1005</v>
      </c>
      <c r="B121" s="36" t="s">
        <v>971</v>
      </c>
      <c r="C121" s="37">
        <f>SUM(C122:C124)</f>
        <v>0.01</v>
      </c>
      <c r="D121" s="37">
        <f>SUM(D122:D124)</f>
        <v>0.01</v>
      </c>
      <c r="E121" s="37">
        <f>SUM(E122:E124)</f>
        <v>0.01</v>
      </c>
      <c r="F121" s="37">
        <f>SUM(F122:F124)</f>
        <v>0.01</v>
      </c>
      <c r="G121" s="37">
        <f>SUM(G122:G124)</f>
        <v>0.0099</v>
      </c>
      <c r="H121" s="38" t="s">
        <v>971</v>
      </c>
    </row>
    <row r="122" spans="1:8" s="81" customFormat="1" ht="22.5" customHeight="1">
      <c r="A122" s="30" t="s">
        <v>1006</v>
      </c>
      <c r="B122" s="31" t="s">
        <v>932</v>
      </c>
      <c r="C122" s="34">
        <v>0.0097</v>
      </c>
      <c r="D122" s="34">
        <v>0.0097</v>
      </c>
      <c r="E122" s="34">
        <v>0.0097</v>
      </c>
      <c r="F122" s="34">
        <v>0.0097</v>
      </c>
      <c r="G122" s="34">
        <v>0.0097</v>
      </c>
      <c r="H122" s="33" t="s">
        <v>954</v>
      </c>
    </row>
    <row r="123" spans="1:8" s="81" customFormat="1" ht="22.5" customHeight="1">
      <c r="A123" s="30" t="s">
        <v>1007</v>
      </c>
      <c r="B123" s="31" t="s">
        <v>938</v>
      </c>
      <c r="C123" s="34">
        <v>0</v>
      </c>
      <c r="D123" s="34">
        <v>0</v>
      </c>
      <c r="E123" s="34">
        <v>0</v>
      </c>
      <c r="F123" s="34">
        <v>0</v>
      </c>
      <c r="G123" s="34">
        <v>0</v>
      </c>
      <c r="H123" s="33" t="s">
        <v>968</v>
      </c>
    </row>
    <row r="124" spans="1:8" s="81" customFormat="1" ht="22.5" customHeight="1">
      <c r="A124" s="30" t="s">
        <v>1008</v>
      </c>
      <c r="B124" s="31" t="s">
        <v>1009</v>
      </c>
      <c r="C124" s="34">
        <v>3.0E-4</v>
      </c>
      <c r="D124" s="34">
        <v>3.0E-4</v>
      </c>
      <c r="E124" s="34">
        <v>3.0E-4</v>
      </c>
      <c r="F124" s="34">
        <v>3.0E-4</v>
      </c>
      <c r="G124" s="34">
        <v>2.0E-4</v>
      </c>
      <c r="H124" s="33" t="s">
        <v>968</v>
      </c>
    </row>
    <row r="125" spans="1:8" s="81" customFormat="1" ht="22.5" customHeight="1">
      <c r="A125" s="30" t="s">
        <v>957</v>
      </c>
      <c r="B125" s="31" t="s">
        <v>1010</v>
      </c>
      <c r="C125" s="34">
        <v>0.0753</v>
      </c>
      <c r="D125" s="34">
        <v>0.0753</v>
      </c>
      <c r="E125" s="34">
        <v>0.0753</v>
      </c>
      <c r="F125" s="34">
        <v>0.0753</v>
      </c>
      <c r="G125" s="34">
        <v>0.0494</v>
      </c>
      <c r="H125" s="33" t="s">
        <v>954</v>
      </c>
    </row>
    <row r="126" spans="1:8" s="81" customFormat="1" ht="22.5" customHeight="1">
      <c r="A126" s="30" t="s">
        <v>966</v>
      </c>
      <c r="B126" s="31" t="s">
        <v>971</v>
      </c>
      <c r="C126" s="37">
        <f>SUM(C127:C130)</f>
        <v>0.056499999999999995</v>
      </c>
      <c r="D126" s="37">
        <f t="shared" si="9" ref="D126">SUM(D127:D130)</f>
        <v>0.0665</v>
      </c>
      <c r="E126" s="37">
        <f t="shared" si="10" ref="E126">SUM(E127:E130)</f>
        <v>0.0765</v>
      </c>
      <c r="F126" s="37">
        <f t="shared" si="11" ref="F126:G126">SUM(F127:F130)</f>
        <v>0.0865</v>
      </c>
      <c r="G126" s="37">
        <f t="shared" si="11"/>
        <v>0.0665</v>
      </c>
      <c r="H126" s="38" t="s">
        <v>971</v>
      </c>
    </row>
    <row r="127" spans="1:8" s="81" customFormat="1" ht="22.5" customHeight="1">
      <c r="A127" s="30" t="s">
        <v>972</v>
      </c>
      <c r="B127" s="36" t="s">
        <v>1023</v>
      </c>
      <c r="C127" s="34">
        <v>0.0065</v>
      </c>
      <c r="D127" s="34">
        <v>0.0065</v>
      </c>
      <c r="E127" s="34">
        <v>0.0065</v>
      </c>
      <c r="F127" s="34">
        <v>0.0065</v>
      </c>
      <c r="G127" s="34">
        <v>0.0065</v>
      </c>
      <c r="H127" s="33" t="s">
        <v>968</v>
      </c>
    </row>
    <row r="128" spans="1:8" s="81" customFormat="1" ht="22.5" customHeight="1">
      <c r="A128" s="30" t="s">
        <v>973</v>
      </c>
      <c r="B128" s="36" t="s">
        <v>1024</v>
      </c>
      <c r="C128" s="34">
        <v>0.03</v>
      </c>
      <c r="D128" s="34">
        <v>0.03</v>
      </c>
      <c r="E128" s="34">
        <v>0.03</v>
      </c>
      <c r="F128" s="34">
        <v>0.03</v>
      </c>
      <c r="G128" s="34">
        <v>0.03</v>
      </c>
      <c r="H128" s="33" t="s">
        <v>968</v>
      </c>
    </row>
    <row r="129" spans="1:8" s="81" customFormat="1" ht="22.5" customHeight="1">
      <c r="A129" s="30" t="s">
        <v>970</v>
      </c>
      <c r="B129" s="36" t="s">
        <v>967</v>
      </c>
      <c r="C129" s="73">
        <v>0.02</v>
      </c>
      <c r="D129" s="73">
        <v>0.03</v>
      </c>
      <c r="E129" s="73">
        <v>0.04</v>
      </c>
      <c r="F129" s="73">
        <v>0.05</v>
      </c>
      <c r="G129" s="73">
        <v>0.03</v>
      </c>
      <c r="H129" s="33" t="s">
        <v>968</v>
      </c>
    </row>
    <row r="130" spans="1:8" s="81" customFormat="1" ht="22.5" customHeight="1">
      <c r="A130" s="30" t="s">
        <v>1022</v>
      </c>
      <c r="B130" s="36" t="s">
        <v>1025</v>
      </c>
      <c r="C130" s="39">
        <f>0</f>
        <v>0</v>
      </c>
      <c r="D130" s="39">
        <f>0</f>
        <v>0</v>
      </c>
      <c r="E130" s="39">
        <f>0</f>
        <v>0</v>
      </c>
      <c r="F130" s="39">
        <f>0</f>
        <v>0</v>
      </c>
      <c r="G130" s="39">
        <f>0</f>
        <v>0</v>
      </c>
      <c r="H130" s="33" t="s">
        <v>968</v>
      </c>
    </row>
    <row r="131" spans="1:8" s="81" customFormat="1" ht="15">
      <c r="A131" s="125"/>
      <c r="B131" s="126"/>
      <c r="C131" s="126"/>
      <c r="D131" s="126"/>
      <c r="E131" s="126"/>
      <c r="F131" s="126"/>
      <c r="G131" s="126"/>
      <c r="H131" s="127"/>
    </row>
    <row r="132" spans="1:8" s="81" customFormat="1" ht="15">
      <c r="A132" s="128" t="s">
        <v>975</v>
      </c>
      <c r="B132" s="129"/>
      <c r="C132" s="166" t="s">
        <v>1012</v>
      </c>
      <c r="D132" s="167"/>
      <c r="E132" s="167"/>
      <c r="F132" s="167"/>
      <c r="G132" s="167"/>
      <c r="H132" s="168"/>
    </row>
    <row r="133" spans="1:8" s="81" customFormat="1" ht="15">
      <c r="A133" s="130"/>
      <c r="B133" s="131"/>
      <c r="C133" s="169" t="s">
        <v>1011</v>
      </c>
      <c r="D133" s="136"/>
      <c r="E133" s="136"/>
      <c r="F133" s="136"/>
      <c r="G133" s="136"/>
      <c r="H133" s="137"/>
    </row>
    <row r="134" spans="1:9" s="81" customFormat="1" ht="22.5" customHeight="1">
      <c r="A134" s="138" t="s">
        <v>978</v>
      </c>
      <c r="B134" s="139"/>
      <c r="C134" s="40">
        <f>(1+(C119-(C125*C120)+C125+C122))</f>
        <v>1.1300584599999999</v>
      </c>
      <c r="D134" s="40">
        <f>(1+(D119-(D125*D120)+D125+D122))</f>
        <v>1.1300584599999999</v>
      </c>
      <c r="E134" s="40">
        <f>(1+(E119-(E125*E120)+E125+E122))</f>
        <v>1.1300584599999999</v>
      </c>
      <c r="F134" s="40">
        <f>(1+(F119-(F125*F120)+F125+F122))</f>
        <v>1.1300584599999999</v>
      </c>
      <c r="G134" s="40">
        <f>(1+(G119-(G125*G120)+G125+G122))</f>
        <v>1.09222308</v>
      </c>
      <c r="H134" s="142"/>
      <c r="I134" s="41"/>
    </row>
    <row r="135" spans="1:9" s="81" customFormat="1" ht="22.5" customHeight="1">
      <c r="A135" s="138" t="s">
        <v>979</v>
      </c>
      <c r="B135" s="139"/>
      <c r="C135" s="40">
        <f>1-(C120+C123+C124+C127+C128+C129+C130)</f>
        <v>0.9214</v>
      </c>
      <c r="D135" s="40">
        <f>1-(D120+D123+D124+D127+D128+D129+D130)</f>
        <v>0.9114</v>
      </c>
      <c r="E135" s="40">
        <f>1-(E120+E123+E124+E127+E128+E129+E130)</f>
        <v>0.9014</v>
      </c>
      <c r="F135" s="40">
        <f>1-(F120+F123+F124+F127+F128+F129+F130)</f>
        <v>0.8914</v>
      </c>
      <c r="G135" s="40">
        <f>1-(G120+G123+G124+G127+G128+G129+G130)</f>
        <v>0.9115</v>
      </c>
      <c r="H135" s="143"/>
      <c r="I135" s="41"/>
    </row>
    <row r="136" spans="1:8" s="81" customFormat="1" ht="11.25" customHeight="1">
      <c r="A136" s="158" t="s">
        <v>980</v>
      </c>
      <c r="B136" s="159"/>
      <c r="C136" s="162">
        <f>(C134/C135)-1</f>
        <v>0.22645806381593214</v>
      </c>
      <c r="D136" s="162">
        <f t="shared" si="12" ref="D136">(D134/D135)-1</f>
        <v>0.23991492209787135</v>
      </c>
      <c r="E136" s="162">
        <f t="shared" si="13" ref="E136">(E134/E135)-1</f>
        <v>0.25367035722209885</v>
      </c>
      <c r="F136" s="162">
        <f t="shared" si="14" ref="F136">(F134/F135)-1</f>
        <v>0.2677344177698002</v>
      </c>
      <c r="G136" s="162">
        <f t="shared" si="15" ref="G136">(G134/G135)-1</f>
        <v>0.19826997257268242</v>
      </c>
      <c r="H136" s="143"/>
    </row>
    <row r="137" spans="1:8" s="81" customFormat="1" ht="11.25" customHeight="1">
      <c r="A137" s="160"/>
      <c r="B137" s="161"/>
      <c r="C137" s="162"/>
      <c r="D137" s="162"/>
      <c r="E137" s="162"/>
      <c r="F137" s="162"/>
      <c r="G137" s="162"/>
      <c r="H137" s="144"/>
    </row>
    <row r="138" spans="1:8" s="81" customFormat="1" ht="15">
      <c r="A138" s="151" t="s">
        <v>981</v>
      </c>
      <c r="B138" s="152"/>
      <c r="C138" s="152"/>
      <c r="D138" s="152"/>
      <c r="E138" s="152"/>
      <c r="F138" s="152"/>
      <c r="G138" s="152"/>
      <c r="H138" s="153"/>
    </row>
    <row r="139" spans="1:8" s="81" customFormat="1" ht="105" customHeight="1">
      <c r="A139" s="176" t="s">
        <v>1036</v>
      </c>
      <c r="B139" s="177"/>
      <c r="C139" s="177"/>
      <c r="D139" s="177"/>
      <c r="E139" s="177"/>
      <c r="F139" s="177"/>
      <c r="G139" s="177"/>
      <c r="H139" s="178"/>
    </row>
    <row r="140" spans="1:8" s="81" customFormat="1" ht="22.5" customHeight="1">
      <c r="A140" s="179"/>
      <c r="B140" s="179"/>
      <c r="C140" s="179"/>
      <c r="D140" s="179"/>
      <c r="E140" s="179"/>
      <c r="F140" s="179"/>
      <c r="G140" s="179"/>
      <c r="H140" s="179"/>
    </row>
    <row r="141" spans="1:8" s="81" customFormat="1" ht="22.5" customHeight="1">
      <c r="A141" s="179"/>
      <c r="B141" s="179"/>
      <c r="C141" s="179"/>
      <c r="D141" s="179"/>
      <c r="E141" s="179"/>
      <c r="F141" s="179"/>
      <c r="G141" s="179"/>
      <c r="H141" s="179"/>
    </row>
    <row r="142" spans="1:8" s="81" customFormat="1" ht="15">
      <c r="A142" s="179"/>
      <c r="B142" s="179"/>
      <c r="C142" s="179"/>
      <c r="D142" s="179"/>
      <c r="E142" s="179"/>
      <c r="F142" s="179"/>
      <c r="G142" s="179"/>
      <c r="H142" s="179"/>
    </row>
    <row r="143" spans="1:8" s="81" customFormat="1" ht="15">
      <c r="A143" s="179"/>
      <c r="B143" s="179"/>
      <c r="C143" s="179"/>
      <c r="D143" s="179"/>
      <c r="E143" s="179"/>
      <c r="F143" s="179"/>
      <c r="G143" s="179"/>
      <c r="H143" s="179"/>
    </row>
    <row r="144" spans="1:8" s="81" customFormat="1" ht="15" customHeight="1">
      <c r="A144" s="202" t="s">
        <v>1032</v>
      </c>
      <c r="B144" s="202"/>
      <c r="C144" s="202"/>
      <c r="D144" s="202"/>
      <c r="E144" s="202"/>
      <c r="F144" s="202"/>
      <c r="G144" s="202"/>
      <c r="H144" s="202"/>
    </row>
    <row r="145" spans="1:8" s="81" customFormat="1" ht="18" customHeight="1">
      <c r="A145" s="202"/>
      <c r="B145" s="202"/>
      <c r="C145" s="202"/>
      <c r="D145" s="202"/>
      <c r="E145" s="202"/>
      <c r="F145" s="202"/>
      <c r="G145" s="202"/>
      <c r="H145" s="202"/>
    </row>
    <row r="146" spans="1:8" s="81" customFormat="1" ht="15" customHeight="1">
      <c r="A146" s="99" t="s">
        <v>1028</v>
      </c>
      <c r="B146" s="100"/>
      <c r="C146" s="100"/>
      <c r="D146" s="100"/>
      <c r="E146" s="100"/>
      <c r="F146" s="100"/>
      <c r="G146" s="100"/>
      <c r="H146" s="101"/>
    </row>
    <row r="147" spans="1:8" s="81" customFormat="1" ht="15">
      <c r="A147" s="170" t="s">
        <v>945</v>
      </c>
      <c r="B147" s="170" t="s">
        <v>946</v>
      </c>
      <c r="C147" s="171" t="s">
        <v>1020</v>
      </c>
      <c r="D147" s="171"/>
      <c r="E147" s="171"/>
      <c r="F147" s="171"/>
      <c r="G147" s="171"/>
      <c r="H147" s="172" t="s">
        <v>1018</v>
      </c>
    </row>
    <row r="148" spans="1:8" s="81" customFormat="1" ht="15" customHeight="1">
      <c r="A148" s="170"/>
      <c r="B148" s="171"/>
      <c r="C148" s="164" t="s">
        <v>949</v>
      </c>
      <c r="D148" s="201"/>
      <c r="E148" s="201"/>
      <c r="F148" s="201"/>
      <c r="G148" s="170" t="s">
        <v>1019</v>
      </c>
      <c r="H148" s="173"/>
    </row>
    <row r="149" spans="1:8" s="81" customFormat="1" ht="22.5" customHeight="1">
      <c r="A149" s="170"/>
      <c r="B149" s="171"/>
      <c r="C149" s="72">
        <v>0.02</v>
      </c>
      <c r="D149" s="72">
        <v>0.03</v>
      </c>
      <c r="E149" s="72">
        <v>0.04</v>
      </c>
      <c r="F149" s="72">
        <v>0.05</v>
      </c>
      <c r="G149" s="171"/>
      <c r="H149" s="174"/>
    </row>
    <row r="150" spans="1:8" s="81" customFormat="1" ht="22.5" customHeight="1">
      <c r="A150" s="30" t="s">
        <v>953</v>
      </c>
      <c r="B150" s="31" t="s">
        <v>954</v>
      </c>
      <c r="C150" s="32">
        <v>1</v>
      </c>
      <c r="D150" s="32">
        <v>1</v>
      </c>
      <c r="E150" s="32">
        <v>1</v>
      </c>
      <c r="F150" s="32">
        <v>1</v>
      </c>
      <c r="G150" s="32">
        <v>1</v>
      </c>
      <c r="H150" s="33"/>
    </row>
    <row r="151" spans="1:8" s="81" customFormat="1" ht="22.5" customHeight="1">
      <c r="A151" s="30" t="s">
        <v>955</v>
      </c>
      <c r="B151" s="31" t="s">
        <v>896</v>
      </c>
      <c r="C151" s="34">
        <v>0.0467</v>
      </c>
      <c r="D151" s="34">
        <v>0.0467</v>
      </c>
      <c r="E151" s="34">
        <v>0.0467</v>
      </c>
      <c r="F151" s="34">
        <v>0.0467</v>
      </c>
      <c r="G151" s="34">
        <v>0.0342</v>
      </c>
      <c r="H151" s="33" t="s">
        <v>954</v>
      </c>
    </row>
    <row r="152" spans="1:8" s="81" customFormat="1" ht="22.5" customHeight="1">
      <c r="A152" s="30" t="s">
        <v>959</v>
      </c>
      <c r="B152" s="31" t="s">
        <v>920</v>
      </c>
      <c r="C152" s="34">
        <v>0.0218</v>
      </c>
      <c r="D152" s="34">
        <v>0.0218</v>
      </c>
      <c r="E152" s="34">
        <v>0.0218</v>
      </c>
      <c r="F152" s="34">
        <v>0.0218</v>
      </c>
      <c r="G152" s="34">
        <v>0.0218</v>
      </c>
      <c r="H152" s="33" t="s">
        <v>1013</v>
      </c>
    </row>
    <row r="153" spans="1:8" s="81" customFormat="1" ht="22.5" customHeight="1">
      <c r="A153" s="30" t="s">
        <v>1005</v>
      </c>
      <c r="B153" s="36" t="s">
        <v>971</v>
      </c>
      <c r="C153" s="37">
        <f>SUM(C154:C156)</f>
        <v>0.0099</v>
      </c>
      <c r="D153" s="37">
        <f>SUM(D154:D156)</f>
        <v>0.0099</v>
      </c>
      <c r="E153" s="37">
        <f>SUM(E154:E156)</f>
        <v>0.0099</v>
      </c>
      <c r="F153" s="37">
        <f>SUM(F154:F156)</f>
        <v>0.0099</v>
      </c>
      <c r="G153" s="37">
        <f>SUM(G154:G156)</f>
        <v>0.0099</v>
      </c>
      <c r="H153" s="38" t="s">
        <v>971</v>
      </c>
    </row>
    <row r="154" spans="1:8" s="81" customFormat="1" ht="22.5" customHeight="1">
      <c r="A154" s="30" t="s">
        <v>1006</v>
      </c>
      <c r="B154" s="31" t="s">
        <v>932</v>
      </c>
      <c r="C154" s="34">
        <v>0.0097</v>
      </c>
      <c r="D154" s="34">
        <v>0.0097</v>
      </c>
      <c r="E154" s="34">
        <v>0.0097</v>
      </c>
      <c r="F154" s="34">
        <v>0.0097</v>
      </c>
      <c r="G154" s="34">
        <v>0.0097</v>
      </c>
      <c r="H154" s="33" t="s">
        <v>954</v>
      </c>
    </row>
    <row r="155" spans="1:8" s="81" customFormat="1" ht="22.5" customHeight="1">
      <c r="A155" s="30" t="s">
        <v>1007</v>
      </c>
      <c r="B155" s="31" t="s">
        <v>938</v>
      </c>
      <c r="C155" s="34">
        <v>0</v>
      </c>
      <c r="D155" s="34">
        <v>0</v>
      </c>
      <c r="E155" s="34">
        <v>0</v>
      </c>
      <c r="F155" s="34">
        <v>0</v>
      </c>
      <c r="G155" s="34">
        <v>0</v>
      </c>
      <c r="H155" s="33" t="s">
        <v>968</v>
      </c>
    </row>
    <row r="156" spans="1:8" s="81" customFormat="1" ht="22.5" customHeight="1">
      <c r="A156" s="30" t="s">
        <v>1008</v>
      </c>
      <c r="B156" s="31" t="s">
        <v>1009</v>
      </c>
      <c r="C156" s="34">
        <v>2.0E-4</v>
      </c>
      <c r="D156" s="34">
        <v>2.0E-4</v>
      </c>
      <c r="E156" s="34">
        <v>2.0E-4</v>
      </c>
      <c r="F156" s="34">
        <v>2.0E-4</v>
      </c>
      <c r="G156" s="34">
        <v>2.0E-4</v>
      </c>
      <c r="H156" s="33" t="s">
        <v>968</v>
      </c>
    </row>
    <row r="157" spans="1:8" s="81" customFormat="1" ht="22.5" customHeight="1">
      <c r="A157" s="30" t="s">
        <v>957</v>
      </c>
      <c r="B157" s="31" t="s">
        <v>1010</v>
      </c>
      <c r="C157" s="34">
        <v>0.0753</v>
      </c>
      <c r="D157" s="34">
        <v>0.0753</v>
      </c>
      <c r="E157" s="34">
        <v>0.0753</v>
      </c>
      <c r="F157" s="34">
        <v>0.0753</v>
      </c>
      <c r="G157" s="34">
        <v>0.0494</v>
      </c>
      <c r="H157" s="33" t="s">
        <v>954</v>
      </c>
    </row>
    <row r="158" spans="1:8" s="81" customFormat="1" ht="22.5" customHeight="1">
      <c r="A158" s="30" t="s">
        <v>966</v>
      </c>
      <c r="B158" s="31" t="s">
        <v>971</v>
      </c>
      <c r="C158" s="37">
        <f>SUM(C159:C162)</f>
        <v>0.056499999999999995</v>
      </c>
      <c r="D158" s="37">
        <f t="shared" si="16" ref="D158">SUM(D159:D162)</f>
        <v>0.0665</v>
      </c>
      <c r="E158" s="37">
        <f t="shared" si="17" ref="E158">SUM(E159:E162)</f>
        <v>0.0765</v>
      </c>
      <c r="F158" s="37">
        <f t="shared" si="18" ref="F158:G158">SUM(F159:F162)</f>
        <v>0.0865</v>
      </c>
      <c r="G158" s="37">
        <f t="shared" si="18"/>
        <v>0.0665</v>
      </c>
      <c r="H158" s="38" t="s">
        <v>971</v>
      </c>
    </row>
    <row r="159" spans="1:8" s="81" customFormat="1" ht="22.5" customHeight="1">
      <c r="A159" s="30" t="s">
        <v>972</v>
      </c>
      <c r="B159" s="36" t="s">
        <v>1023</v>
      </c>
      <c r="C159" s="34">
        <v>0.0065</v>
      </c>
      <c r="D159" s="34">
        <v>0.0065</v>
      </c>
      <c r="E159" s="34">
        <v>0.0065</v>
      </c>
      <c r="F159" s="34">
        <v>0.0065</v>
      </c>
      <c r="G159" s="34">
        <v>0.0065</v>
      </c>
      <c r="H159" s="33" t="s">
        <v>968</v>
      </c>
    </row>
    <row r="160" spans="1:8" s="81" customFormat="1" ht="22.5" customHeight="1">
      <c r="A160" s="30" t="s">
        <v>973</v>
      </c>
      <c r="B160" s="36" t="s">
        <v>1024</v>
      </c>
      <c r="C160" s="34">
        <v>0.03</v>
      </c>
      <c r="D160" s="34">
        <v>0.03</v>
      </c>
      <c r="E160" s="34">
        <v>0.03</v>
      </c>
      <c r="F160" s="34">
        <v>0.03</v>
      </c>
      <c r="G160" s="34">
        <v>0.03</v>
      </c>
      <c r="H160" s="33" t="s">
        <v>968</v>
      </c>
    </row>
    <row r="161" spans="1:8" s="81" customFormat="1" ht="22.5" customHeight="1">
      <c r="A161" s="30" t="s">
        <v>970</v>
      </c>
      <c r="B161" s="36" t="s">
        <v>967</v>
      </c>
      <c r="C161" s="73">
        <v>0.02</v>
      </c>
      <c r="D161" s="73">
        <v>0.03</v>
      </c>
      <c r="E161" s="73">
        <v>0.04</v>
      </c>
      <c r="F161" s="73">
        <v>0.05</v>
      </c>
      <c r="G161" s="73">
        <v>0.03</v>
      </c>
      <c r="H161" s="33" t="s">
        <v>968</v>
      </c>
    </row>
    <row r="162" spans="1:8" s="81" customFormat="1" ht="22.5" customHeight="1">
      <c r="A162" s="30" t="s">
        <v>1022</v>
      </c>
      <c r="B162" s="36" t="s">
        <v>1025</v>
      </c>
      <c r="C162" s="39">
        <f>0</f>
        <v>0</v>
      </c>
      <c r="D162" s="39">
        <f>0</f>
        <v>0</v>
      </c>
      <c r="E162" s="39">
        <f>0</f>
        <v>0</v>
      </c>
      <c r="F162" s="39">
        <f>0</f>
        <v>0</v>
      </c>
      <c r="G162" s="39">
        <f>0</f>
        <v>0</v>
      </c>
      <c r="H162" s="33" t="s">
        <v>968</v>
      </c>
    </row>
    <row r="163" spans="1:8" s="81" customFormat="1" ht="15">
      <c r="A163" s="125"/>
      <c r="B163" s="126"/>
      <c r="C163" s="126"/>
      <c r="D163" s="126"/>
      <c r="E163" s="126"/>
      <c r="F163" s="126"/>
      <c r="G163" s="126"/>
      <c r="H163" s="127"/>
    </row>
    <row r="164" spans="1:8" s="81" customFormat="1" ht="15">
      <c r="A164" s="128" t="s">
        <v>975</v>
      </c>
      <c r="B164" s="129"/>
      <c r="C164" s="166" t="s">
        <v>1012</v>
      </c>
      <c r="D164" s="167"/>
      <c r="E164" s="167"/>
      <c r="F164" s="167"/>
      <c r="G164" s="167"/>
      <c r="H164" s="168"/>
    </row>
    <row r="165" spans="1:8" s="81" customFormat="1" ht="15">
      <c r="A165" s="130"/>
      <c r="B165" s="131"/>
      <c r="C165" s="169" t="s">
        <v>1011</v>
      </c>
      <c r="D165" s="136"/>
      <c r="E165" s="136"/>
      <c r="F165" s="136"/>
      <c r="G165" s="136"/>
      <c r="H165" s="137"/>
    </row>
    <row r="166" spans="1:9" s="81" customFormat="1" ht="22.5" customHeight="1">
      <c r="A166" s="138" t="s">
        <v>978</v>
      </c>
      <c r="B166" s="139"/>
      <c r="C166" s="40">
        <f>(1+(C151-(C157*C152)+C157+C154))</f>
        <v>1.1300584599999999</v>
      </c>
      <c r="D166" s="40">
        <f>(1+(D151-(D157*D152)+D157+D154))</f>
        <v>1.1300584599999999</v>
      </c>
      <c r="E166" s="40">
        <f>(1+(E151-(E157*E152)+E157+E154))</f>
        <v>1.1300584599999999</v>
      </c>
      <c r="F166" s="40">
        <f>(1+(F151-(F157*F152)+F157+F154))</f>
        <v>1.1300584599999999</v>
      </c>
      <c r="G166" s="40">
        <f>(1+(G151-(G157*G152)+G157+G154))</f>
        <v>1.09222308</v>
      </c>
      <c r="H166" s="142"/>
      <c r="I166" s="41"/>
    </row>
    <row r="167" spans="1:9" s="81" customFormat="1" ht="22.5" customHeight="1">
      <c r="A167" s="138" t="s">
        <v>979</v>
      </c>
      <c r="B167" s="139"/>
      <c r="C167" s="40">
        <f>1-(C152+C155+C156+C159+C160+C161+C162)</f>
        <v>0.9215</v>
      </c>
      <c r="D167" s="40">
        <f>1-(D152+D155+D156+D159+D160+D161+D162)</f>
        <v>0.9115</v>
      </c>
      <c r="E167" s="40">
        <f>1-(E152+E155+E156+E159+E160+E161+E162)</f>
        <v>0.9015</v>
      </c>
      <c r="F167" s="40">
        <f>1-(F152+F155+F156+F159+F160+F161+F162)</f>
        <v>0.8915</v>
      </c>
      <c r="G167" s="40">
        <f>1-(G152+G155+G156+G159+G160+G161+G162)</f>
        <v>0.9115</v>
      </c>
      <c r="H167" s="143"/>
      <c r="I167" s="41"/>
    </row>
    <row r="168" spans="1:8" s="81" customFormat="1" ht="11.25" customHeight="1">
      <c r="A168" s="158" t="s">
        <v>980</v>
      </c>
      <c r="B168" s="159"/>
      <c r="C168" s="162">
        <f>(C166/C167)-1</f>
        <v>0.22632497015735198</v>
      </c>
      <c r="D168" s="162">
        <f t="shared" si="19" ref="D168">(D166/D167)-1</f>
        <v>0.2397788919363686</v>
      </c>
      <c r="E168" s="162">
        <f t="shared" si="20" ref="E168">(E166/E167)-1</f>
        <v>0.25353129229062654</v>
      </c>
      <c r="F168" s="162">
        <f t="shared" si="21" ref="F168">(F166/F167)-1</f>
        <v>0.2675922153673582</v>
      </c>
      <c r="G168" s="162">
        <f t="shared" si="22" ref="G168">(G166/G167)-1</f>
        <v>0.19826997257268242</v>
      </c>
      <c r="H168" s="143"/>
    </row>
    <row r="169" spans="1:8" s="81" customFormat="1" ht="11.25" customHeight="1">
      <c r="A169" s="160"/>
      <c r="B169" s="161"/>
      <c r="C169" s="162"/>
      <c r="D169" s="162"/>
      <c r="E169" s="162"/>
      <c r="F169" s="162"/>
      <c r="G169" s="162"/>
      <c r="H169" s="144"/>
    </row>
    <row r="170" spans="1:8" s="81" customFormat="1" ht="15">
      <c r="A170" s="151" t="s">
        <v>981</v>
      </c>
      <c r="B170" s="152"/>
      <c r="C170" s="152"/>
      <c r="D170" s="152"/>
      <c r="E170" s="152"/>
      <c r="F170" s="152"/>
      <c r="G170" s="152"/>
      <c r="H170" s="153"/>
    </row>
    <row r="171" spans="1:8" s="81" customFormat="1" ht="105" customHeight="1">
      <c r="A171" s="176" t="s">
        <v>1036</v>
      </c>
      <c r="B171" s="177"/>
      <c r="C171" s="177"/>
      <c r="D171" s="177"/>
      <c r="E171" s="177"/>
      <c r="F171" s="177"/>
      <c r="G171" s="177"/>
      <c r="H171" s="178"/>
    </row>
    <row r="172" spans="1:8" s="81" customFormat="1" ht="22.5" customHeight="1">
      <c r="A172" s="179"/>
      <c r="B172" s="179"/>
      <c r="C172" s="179"/>
      <c r="D172" s="179"/>
      <c r="E172" s="179"/>
      <c r="F172" s="179"/>
      <c r="G172" s="179"/>
      <c r="H172" s="179"/>
    </row>
    <row r="173" spans="1:8" s="81" customFormat="1" ht="22.5" customHeight="1">
      <c r="A173" s="179"/>
      <c r="B173" s="179"/>
      <c r="C173" s="179"/>
      <c r="D173" s="179"/>
      <c r="E173" s="179"/>
      <c r="F173" s="179"/>
      <c r="G173" s="179"/>
      <c r="H173" s="179"/>
    </row>
    <row r="174" spans="1:8" s="81" customFormat="1" ht="15">
      <c r="A174" s="179"/>
      <c r="B174" s="179"/>
      <c r="C174" s="179"/>
      <c r="D174" s="179"/>
      <c r="E174" s="179"/>
      <c r="F174" s="179"/>
      <c r="G174" s="179"/>
      <c r="H174" s="179"/>
    </row>
    <row r="175" spans="1:8" s="81" customFormat="1" ht="15">
      <c r="A175" s="179"/>
      <c r="B175" s="179"/>
      <c r="C175" s="179"/>
      <c r="D175" s="179"/>
      <c r="E175" s="179"/>
      <c r="F175" s="179"/>
      <c r="G175" s="179"/>
      <c r="H175" s="179"/>
    </row>
    <row r="176" spans="1:8" s="81" customFormat="1" ht="16.5" customHeight="1">
      <c r="A176" s="202" t="s">
        <v>1032</v>
      </c>
      <c r="B176" s="202"/>
      <c r="C176" s="202"/>
      <c r="D176" s="202"/>
      <c r="E176" s="202"/>
      <c r="F176" s="202"/>
      <c r="G176" s="202"/>
      <c r="H176" s="202"/>
    </row>
    <row r="177" spans="1:8" s="81" customFormat="1" ht="18" customHeight="1">
      <c r="A177" s="202"/>
      <c r="B177" s="202"/>
      <c r="C177" s="202"/>
      <c r="D177" s="202"/>
      <c r="E177" s="202"/>
      <c r="F177" s="202"/>
      <c r="G177" s="202"/>
      <c r="H177" s="202"/>
    </row>
    <row r="178" spans="1:8" s="81" customFormat="1" ht="15" customHeight="1">
      <c r="A178" s="99" t="s">
        <v>1028</v>
      </c>
      <c r="B178" s="100"/>
      <c r="C178" s="100"/>
      <c r="D178" s="100"/>
      <c r="E178" s="100"/>
      <c r="F178" s="100"/>
      <c r="G178" s="100"/>
      <c r="H178" s="101"/>
    </row>
    <row r="179" spans="1:8" s="81" customFormat="1" ht="15">
      <c r="A179" s="170" t="s">
        <v>945</v>
      </c>
      <c r="B179" s="170" t="s">
        <v>946</v>
      </c>
      <c r="C179" s="171" t="s">
        <v>1021</v>
      </c>
      <c r="D179" s="171"/>
      <c r="E179" s="171"/>
      <c r="F179" s="171"/>
      <c r="G179" s="171"/>
      <c r="H179" s="172" t="s">
        <v>1018</v>
      </c>
    </row>
    <row r="180" spans="1:8" s="81" customFormat="1" ht="15" customHeight="1">
      <c r="A180" s="170"/>
      <c r="B180" s="171"/>
      <c r="C180" s="164" t="s">
        <v>949</v>
      </c>
      <c r="D180" s="201"/>
      <c r="E180" s="201"/>
      <c r="F180" s="201"/>
      <c r="G180" s="170" t="s">
        <v>1019</v>
      </c>
      <c r="H180" s="173"/>
    </row>
    <row r="181" spans="1:8" s="81" customFormat="1" ht="22.5" customHeight="1">
      <c r="A181" s="170"/>
      <c r="B181" s="171"/>
      <c r="C181" s="72">
        <v>0.02</v>
      </c>
      <c r="D181" s="72">
        <v>0.03</v>
      </c>
      <c r="E181" s="72">
        <v>0.04</v>
      </c>
      <c r="F181" s="72">
        <v>0.05</v>
      </c>
      <c r="G181" s="171"/>
      <c r="H181" s="174"/>
    </row>
    <row r="182" spans="1:8" s="81" customFormat="1" ht="22.5" customHeight="1">
      <c r="A182" s="30" t="s">
        <v>953</v>
      </c>
      <c r="B182" s="31" t="s">
        <v>954</v>
      </c>
      <c r="C182" s="32">
        <v>1</v>
      </c>
      <c r="D182" s="32">
        <v>1</v>
      </c>
      <c r="E182" s="32">
        <v>1</v>
      </c>
      <c r="F182" s="32">
        <v>1</v>
      </c>
      <c r="G182" s="32">
        <v>1</v>
      </c>
      <c r="H182" s="33"/>
    </row>
    <row r="183" spans="1:8" s="81" customFormat="1" ht="22.5" customHeight="1">
      <c r="A183" s="30" t="s">
        <v>955</v>
      </c>
      <c r="B183" s="31" t="s">
        <v>896</v>
      </c>
      <c r="C183" s="34">
        <v>0.0467</v>
      </c>
      <c r="D183" s="34">
        <v>0.0467</v>
      </c>
      <c r="E183" s="34">
        <v>0.0467</v>
      </c>
      <c r="F183" s="34">
        <v>0.0467</v>
      </c>
      <c r="G183" s="34">
        <v>0.0342</v>
      </c>
      <c r="H183" s="33" t="s">
        <v>954</v>
      </c>
    </row>
    <row r="184" spans="1:8" s="81" customFormat="1" ht="22.5" customHeight="1">
      <c r="A184" s="30" t="s">
        <v>959</v>
      </c>
      <c r="B184" s="31" t="s">
        <v>920</v>
      </c>
      <c r="C184" s="34">
        <v>0.0218</v>
      </c>
      <c r="D184" s="34">
        <v>0.0218</v>
      </c>
      <c r="E184" s="34">
        <v>0.0218</v>
      </c>
      <c r="F184" s="34">
        <v>0.0218</v>
      </c>
      <c r="G184" s="34">
        <v>0.0218</v>
      </c>
      <c r="H184" s="33" t="s">
        <v>1013</v>
      </c>
    </row>
    <row r="185" spans="1:8" s="81" customFormat="1" ht="22.5" customHeight="1">
      <c r="A185" s="30" t="s">
        <v>1005</v>
      </c>
      <c r="B185" s="36" t="s">
        <v>971</v>
      </c>
      <c r="C185" s="37">
        <f>SUM(C186:C188)</f>
        <v>0.0101</v>
      </c>
      <c r="D185" s="37">
        <f>SUM(D186:D188)</f>
        <v>0.0101</v>
      </c>
      <c r="E185" s="37">
        <f>SUM(E186:E188)</f>
        <v>0.0101</v>
      </c>
      <c r="F185" s="37">
        <f>SUM(F186:F188)</f>
        <v>0.0101</v>
      </c>
      <c r="G185" s="37">
        <f>SUM(G186:G188)</f>
        <v>0.0099</v>
      </c>
      <c r="H185" s="38" t="s">
        <v>971</v>
      </c>
    </row>
    <row r="186" spans="1:8" s="81" customFormat="1" ht="22.5" customHeight="1">
      <c r="A186" s="30" t="s">
        <v>1006</v>
      </c>
      <c r="B186" s="31" t="s">
        <v>932</v>
      </c>
      <c r="C186" s="34">
        <v>0.0097</v>
      </c>
      <c r="D186" s="34">
        <v>0.0097</v>
      </c>
      <c r="E186" s="34">
        <v>0.0097</v>
      </c>
      <c r="F186" s="34">
        <v>0.0097</v>
      </c>
      <c r="G186" s="34">
        <v>0.0097</v>
      </c>
      <c r="H186" s="33" t="s">
        <v>954</v>
      </c>
    </row>
    <row r="187" spans="1:8" s="81" customFormat="1" ht="22.5" customHeight="1">
      <c r="A187" s="30" t="s">
        <v>1007</v>
      </c>
      <c r="B187" s="31" t="s">
        <v>938</v>
      </c>
      <c r="C187" s="34">
        <v>0</v>
      </c>
      <c r="D187" s="34">
        <v>0</v>
      </c>
      <c r="E187" s="34">
        <v>0</v>
      </c>
      <c r="F187" s="34">
        <v>0</v>
      </c>
      <c r="G187" s="34">
        <v>0</v>
      </c>
      <c r="H187" s="33" t="s">
        <v>968</v>
      </c>
    </row>
    <row r="188" spans="1:8" s="81" customFormat="1" ht="22.5" customHeight="1">
      <c r="A188" s="30" t="s">
        <v>1008</v>
      </c>
      <c r="B188" s="31" t="s">
        <v>1009</v>
      </c>
      <c r="C188" s="34">
        <v>4.0E-4</v>
      </c>
      <c r="D188" s="34">
        <v>4.0E-4</v>
      </c>
      <c r="E188" s="34">
        <v>4.0E-4</v>
      </c>
      <c r="F188" s="34">
        <v>4.0E-4</v>
      </c>
      <c r="G188" s="34">
        <v>2.0E-4</v>
      </c>
      <c r="H188" s="33" t="s">
        <v>968</v>
      </c>
    </row>
    <row r="189" spans="1:8" s="81" customFormat="1" ht="22.5" customHeight="1">
      <c r="A189" s="30" t="s">
        <v>957</v>
      </c>
      <c r="B189" s="31" t="s">
        <v>1010</v>
      </c>
      <c r="C189" s="34">
        <v>0.0753</v>
      </c>
      <c r="D189" s="34">
        <v>0.0753</v>
      </c>
      <c r="E189" s="34">
        <v>0.0753</v>
      </c>
      <c r="F189" s="34">
        <v>0.0753</v>
      </c>
      <c r="G189" s="34">
        <v>0.0494</v>
      </c>
      <c r="H189" s="33" t="s">
        <v>954</v>
      </c>
    </row>
    <row r="190" spans="1:8" s="81" customFormat="1" ht="22.5" customHeight="1">
      <c r="A190" s="30" t="s">
        <v>966</v>
      </c>
      <c r="B190" s="31" t="s">
        <v>971</v>
      </c>
      <c r="C190" s="37">
        <f>SUM(C191:C194)</f>
        <v>0.056499999999999995</v>
      </c>
      <c r="D190" s="37">
        <f t="shared" si="23" ref="D190">SUM(D191:D194)</f>
        <v>0.0665</v>
      </c>
      <c r="E190" s="37">
        <f t="shared" si="24" ref="E190">SUM(E191:E194)</f>
        <v>0.0765</v>
      </c>
      <c r="F190" s="37">
        <f t="shared" si="25" ref="F190:G190">SUM(F191:F194)</f>
        <v>0.0865</v>
      </c>
      <c r="G190" s="37">
        <f t="shared" si="25"/>
        <v>0.0665</v>
      </c>
      <c r="H190" s="38" t="s">
        <v>971</v>
      </c>
    </row>
    <row r="191" spans="1:8" s="81" customFormat="1" ht="22.5" customHeight="1">
      <c r="A191" s="30" t="s">
        <v>972</v>
      </c>
      <c r="B191" s="36" t="s">
        <v>1023</v>
      </c>
      <c r="C191" s="34">
        <v>0.0065</v>
      </c>
      <c r="D191" s="34">
        <v>0.0065</v>
      </c>
      <c r="E191" s="34">
        <v>0.0065</v>
      </c>
      <c r="F191" s="34">
        <v>0.0065</v>
      </c>
      <c r="G191" s="34">
        <v>0.0065</v>
      </c>
      <c r="H191" s="33" t="s">
        <v>968</v>
      </c>
    </row>
    <row r="192" spans="1:8" s="81" customFormat="1" ht="22.5" customHeight="1">
      <c r="A192" s="30" t="s">
        <v>973</v>
      </c>
      <c r="B192" s="36" t="s">
        <v>1024</v>
      </c>
      <c r="C192" s="34">
        <v>0.03</v>
      </c>
      <c r="D192" s="34">
        <v>0.03</v>
      </c>
      <c r="E192" s="34">
        <v>0.03</v>
      </c>
      <c r="F192" s="34">
        <v>0.03</v>
      </c>
      <c r="G192" s="34">
        <v>0.03</v>
      </c>
      <c r="H192" s="33" t="s">
        <v>968</v>
      </c>
    </row>
    <row r="193" spans="1:8" s="81" customFormat="1" ht="22.5" customHeight="1">
      <c r="A193" s="30" t="s">
        <v>970</v>
      </c>
      <c r="B193" s="36" t="s">
        <v>967</v>
      </c>
      <c r="C193" s="73">
        <v>0.02</v>
      </c>
      <c r="D193" s="73">
        <v>0.03</v>
      </c>
      <c r="E193" s="73">
        <v>0.04</v>
      </c>
      <c r="F193" s="73">
        <v>0.05</v>
      </c>
      <c r="G193" s="73">
        <v>0.03</v>
      </c>
      <c r="H193" s="33" t="s">
        <v>968</v>
      </c>
    </row>
    <row r="194" spans="1:8" s="81" customFormat="1" ht="22.5" customHeight="1">
      <c r="A194" s="30" t="s">
        <v>1022</v>
      </c>
      <c r="B194" s="36" t="s">
        <v>1025</v>
      </c>
      <c r="C194" s="39">
        <f>0</f>
        <v>0</v>
      </c>
      <c r="D194" s="39">
        <f>0</f>
        <v>0</v>
      </c>
      <c r="E194" s="39">
        <f>0</f>
        <v>0</v>
      </c>
      <c r="F194" s="39">
        <f>0</f>
        <v>0</v>
      </c>
      <c r="G194" s="39">
        <f>0</f>
        <v>0</v>
      </c>
      <c r="H194" s="33" t="s">
        <v>968</v>
      </c>
    </row>
    <row r="195" spans="1:8" s="81" customFormat="1" ht="15">
      <c r="A195" s="125"/>
      <c r="B195" s="126"/>
      <c r="C195" s="126"/>
      <c r="D195" s="126"/>
      <c r="E195" s="126"/>
      <c r="F195" s="126"/>
      <c r="G195" s="126"/>
      <c r="H195" s="127"/>
    </row>
    <row r="196" spans="1:8" s="81" customFormat="1" ht="15">
      <c r="A196" s="128" t="s">
        <v>975</v>
      </c>
      <c r="B196" s="129"/>
      <c r="C196" s="166" t="s">
        <v>1012</v>
      </c>
      <c r="D196" s="167"/>
      <c r="E196" s="167"/>
      <c r="F196" s="167"/>
      <c r="G196" s="167"/>
      <c r="H196" s="168"/>
    </row>
    <row r="197" spans="1:8" s="81" customFormat="1" ht="15">
      <c r="A197" s="130"/>
      <c r="B197" s="131"/>
      <c r="C197" s="169" t="s">
        <v>1011</v>
      </c>
      <c r="D197" s="136"/>
      <c r="E197" s="136"/>
      <c r="F197" s="136"/>
      <c r="G197" s="136"/>
      <c r="H197" s="137"/>
    </row>
    <row r="198" spans="1:9" s="81" customFormat="1" ht="22.5" customHeight="1">
      <c r="A198" s="138" t="s">
        <v>978</v>
      </c>
      <c r="B198" s="139"/>
      <c r="C198" s="40">
        <f>(1+(C183-(C189*C184)+C189+C186))</f>
        <v>1.1300584599999999</v>
      </c>
      <c r="D198" s="40">
        <f>(1+(D183-(D189*D184)+D189+D186))</f>
        <v>1.1300584599999999</v>
      </c>
      <c r="E198" s="40">
        <f>(1+(E183-(E189*E184)+E189+E186))</f>
        <v>1.1300584599999999</v>
      </c>
      <c r="F198" s="40">
        <f>(1+(F183-(F189*F184)+F189+F186))</f>
        <v>1.1300584599999999</v>
      </c>
      <c r="G198" s="40">
        <f>(1+(G183-(G189*G184)+G189+G186))</f>
        <v>1.09222308</v>
      </c>
      <c r="H198" s="142"/>
      <c r="I198" s="41"/>
    </row>
    <row r="199" spans="1:9" s="81" customFormat="1" ht="22.5" customHeight="1">
      <c r="A199" s="138" t="s">
        <v>979</v>
      </c>
      <c r="B199" s="139"/>
      <c r="C199" s="40">
        <f>1-(C184+C187+C188+C191+C192+C193+C194)</f>
        <v>0.9213</v>
      </c>
      <c r="D199" s="40">
        <f>1-(D184+D187+D188+D191+D192+D193+D194)</f>
        <v>0.9113</v>
      </c>
      <c r="E199" s="40">
        <f>1-(E184+E187+E188+E191+E192+E193+E194)</f>
        <v>0.9013</v>
      </c>
      <c r="F199" s="40">
        <f>1-(F184+F187+F188+F191+F192+F193+F194)</f>
        <v>0.8913</v>
      </c>
      <c r="G199" s="40">
        <f>1-(G184+G187+G188+G191+G192+G193+G194)</f>
        <v>0.9115</v>
      </c>
      <c r="H199" s="143"/>
      <c r="I199" s="41"/>
    </row>
    <row r="200" spans="1:8" s="81" customFormat="1" ht="11.25" customHeight="1">
      <c r="A200" s="158" t="s">
        <v>980</v>
      </c>
      <c r="B200" s="159"/>
      <c r="C200" s="162">
        <f>(C198/C199)-1</f>
        <v>0.22659118636708975</v>
      </c>
      <c r="D200" s="162">
        <f t="shared" si="26" ref="D200">(D198/D199)-1</f>
        <v>0.2400509821134642</v>
      </c>
      <c r="E200" s="162">
        <f t="shared" si="27" ref="E200">(E198/E199)-1</f>
        <v>0.2538094530123154</v>
      </c>
      <c r="F200" s="162">
        <f t="shared" si="28" ref="F200">(F198/F199)-1</f>
        <v>0.26787665208122946</v>
      </c>
      <c r="G200" s="162">
        <f t="shared" si="29" ref="G200">(G198/G199)-1</f>
        <v>0.19826997257268242</v>
      </c>
      <c r="H200" s="143"/>
    </row>
    <row r="201" spans="1:8" s="81" customFormat="1" ht="11.25" customHeight="1">
      <c r="A201" s="160"/>
      <c r="B201" s="161"/>
      <c r="C201" s="162"/>
      <c r="D201" s="162"/>
      <c r="E201" s="162"/>
      <c r="F201" s="162"/>
      <c r="G201" s="162"/>
      <c r="H201" s="144"/>
    </row>
    <row r="202" spans="1:8" s="81" customFormat="1" ht="15">
      <c r="A202" s="151" t="s">
        <v>981</v>
      </c>
      <c r="B202" s="152"/>
      <c r="C202" s="152"/>
      <c r="D202" s="152"/>
      <c r="E202" s="152"/>
      <c r="F202" s="152"/>
      <c r="G202" s="152"/>
      <c r="H202" s="153"/>
    </row>
    <row r="203" spans="1:8" s="81" customFormat="1" ht="105" customHeight="1">
      <c r="A203" s="176" t="s">
        <v>1036</v>
      </c>
      <c r="B203" s="177"/>
      <c r="C203" s="177"/>
      <c r="D203" s="177"/>
      <c r="E203" s="177"/>
      <c r="F203" s="177"/>
      <c r="G203" s="177"/>
      <c r="H203" s="178"/>
    </row>
    <row r="204" spans="1:8" s="81" customFormat="1" ht="22.5" customHeight="1">
      <c r="A204" s="179"/>
      <c r="B204" s="179"/>
      <c r="C204" s="179"/>
      <c r="D204" s="179"/>
      <c r="E204" s="179"/>
      <c r="F204" s="179"/>
      <c r="G204" s="179"/>
      <c r="H204" s="179"/>
    </row>
    <row r="205" spans="1:8" s="81" customFormat="1" ht="22.5" customHeight="1">
      <c r="A205" s="179"/>
      <c r="B205" s="179"/>
      <c r="C205" s="179"/>
      <c r="D205" s="179"/>
      <c r="E205" s="179"/>
      <c r="F205" s="179"/>
      <c r="G205" s="179"/>
      <c r="H205" s="179"/>
    </row>
    <row r="206" spans="1:8" s="81" customFormat="1" ht="15">
      <c r="A206" s="179"/>
      <c r="B206" s="179"/>
      <c r="C206" s="179"/>
      <c r="D206" s="179"/>
      <c r="E206" s="179"/>
      <c r="F206" s="179"/>
      <c r="G206" s="179"/>
      <c r="H206" s="179"/>
    </row>
    <row r="207" spans="1:8" s="81" customFormat="1" ht="15">
      <c r="A207" s="179"/>
      <c r="B207" s="179"/>
      <c r="C207" s="179"/>
      <c r="D207" s="179"/>
      <c r="E207" s="179"/>
      <c r="F207" s="179"/>
      <c r="G207" s="179"/>
      <c r="H207" s="179"/>
    </row>
    <row r="208" spans="1:8" s="81" customFormat="1" ht="15" customHeight="1">
      <c r="A208" s="202" t="s">
        <v>1032</v>
      </c>
      <c r="B208" s="202"/>
      <c r="C208" s="202"/>
      <c r="D208" s="202"/>
      <c r="E208" s="202"/>
      <c r="F208" s="202"/>
      <c r="G208" s="202"/>
      <c r="H208" s="202"/>
    </row>
    <row r="209" spans="1:8" s="81" customFormat="1" ht="18" customHeight="1">
      <c r="A209" s="202"/>
      <c r="B209" s="202"/>
      <c r="C209" s="202"/>
      <c r="D209" s="202"/>
      <c r="E209" s="202"/>
      <c r="F209" s="202"/>
      <c r="G209" s="202"/>
      <c r="H209" s="202"/>
    </row>
    <row r="210" spans="1:8" s="81" customFormat="1" ht="15" customHeight="1">
      <c r="A210" s="99" t="s">
        <v>1028</v>
      </c>
      <c r="B210" s="100"/>
      <c r="C210" s="100"/>
      <c r="D210" s="100"/>
      <c r="E210" s="100"/>
      <c r="F210" s="100"/>
      <c r="G210" s="100"/>
      <c r="H210" s="101"/>
    </row>
    <row r="211" spans="1:8" s="81" customFormat="1" ht="15">
      <c r="A211" s="170" t="s">
        <v>945</v>
      </c>
      <c r="B211" s="170" t="s">
        <v>946</v>
      </c>
      <c r="C211" s="171" t="s">
        <v>1027</v>
      </c>
      <c r="D211" s="171"/>
      <c r="E211" s="171"/>
      <c r="F211" s="171"/>
      <c r="G211" s="171"/>
      <c r="H211" s="172" t="s">
        <v>1018</v>
      </c>
    </row>
    <row r="212" spans="1:8" s="81" customFormat="1" ht="15">
      <c r="A212" s="170"/>
      <c r="B212" s="171"/>
      <c r="C212" s="164" t="s">
        <v>949</v>
      </c>
      <c r="D212" s="201"/>
      <c r="E212" s="201"/>
      <c r="F212" s="201"/>
      <c r="G212" s="170" t="s">
        <v>1019</v>
      </c>
      <c r="H212" s="173"/>
    </row>
    <row r="213" spans="1:8" s="81" customFormat="1" ht="22.5" customHeight="1">
      <c r="A213" s="170"/>
      <c r="B213" s="171"/>
      <c r="C213" s="72">
        <v>0.02</v>
      </c>
      <c r="D213" s="72">
        <v>0.03</v>
      </c>
      <c r="E213" s="72">
        <v>0.04</v>
      </c>
      <c r="F213" s="72">
        <v>0.05</v>
      </c>
      <c r="G213" s="171"/>
      <c r="H213" s="174"/>
    </row>
    <row r="214" spans="1:8" s="81" customFormat="1" ht="22.5" customHeight="1">
      <c r="A214" s="30" t="s">
        <v>953</v>
      </c>
      <c r="B214" s="31" t="s">
        <v>954</v>
      </c>
      <c r="C214" s="32">
        <v>1</v>
      </c>
      <c r="D214" s="32">
        <v>1</v>
      </c>
      <c r="E214" s="32">
        <v>1</v>
      </c>
      <c r="F214" s="32">
        <v>1</v>
      </c>
      <c r="G214" s="32">
        <v>1</v>
      </c>
      <c r="H214" s="33"/>
    </row>
    <row r="215" spans="1:8" s="81" customFormat="1" ht="22.5" customHeight="1">
      <c r="A215" s="30" t="s">
        <v>955</v>
      </c>
      <c r="B215" s="31" t="s">
        <v>896</v>
      </c>
      <c r="C215" s="34">
        <v>0.0467</v>
      </c>
      <c r="D215" s="34">
        <v>0.0467</v>
      </c>
      <c r="E215" s="34">
        <v>0.0467</v>
      </c>
      <c r="F215" s="34">
        <v>0.0467</v>
      </c>
      <c r="G215" s="34">
        <v>0.0342</v>
      </c>
      <c r="H215" s="33" t="s">
        <v>954</v>
      </c>
    </row>
    <row r="216" spans="1:8" s="81" customFormat="1" ht="22.5" customHeight="1">
      <c r="A216" s="30" t="s">
        <v>959</v>
      </c>
      <c r="B216" s="31" t="s">
        <v>920</v>
      </c>
      <c r="C216" s="34">
        <v>0.0218</v>
      </c>
      <c r="D216" s="34">
        <v>0.0218</v>
      </c>
      <c r="E216" s="34">
        <v>0.0218</v>
      </c>
      <c r="F216" s="34">
        <v>0.0218</v>
      </c>
      <c r="G216" s="34">
        <v>0.0218</v>
      </c>
      <c r="H216" s="33" t="s">
        <v>1013</v>
      </c>
    </row>
    <row r="217" spans="1:8" s="81" customFormat="1" ht="22.5" customHeight="1">
      <c r="A217" s="30" t="s">
        <v>1005</v>
      </c>
      <c r="B217" s="36" t="s">
        <v>971</v>
      </c>
      <c r="C217" s="37">
        <f>SUM(C218:C220)</f>
        <v>0.0099</v>
      </c>
      <c r="D217" s="37">
        <f>SUM(D218:D220)</f>
        <v>0.0099</v>
      </c>
      <c r="E217" s="37">
        <f>SUM(E218:E220)</f>
        <v>0.0099</v>
      </c>
      <c r="F217" s="37">
        <f>SUM(F218:F220)</f>
        <v>0.0099</v>
      </c>
      <c r="G217" s="37">
        <f>SUM(G218:G220)</f>
        <v>0.0099</v>
      </c>
      <c r="H217" s="38" t="s">
        <v>971</v>
      </c>
    </row>
    <row r="218" spans="1:8" s="81" customFormat="1" ht="22.5" customHeight="1">
      <c r="A218" s="30" t="s">
        <v>1006</v>
      </c>
      <c r="B218" s="31" t="s">
        <v>932</v>
      </c>
      <c r="C218" s="34">
        <v>0.0097</v>
      </c>
      <c r="D218" s="34">
        <v>0.0097</v>
      </c>
      <c r="E218" s="34">
        <v>0.0097</v>
      </c>
      <c r="F218" s="34">
        <v>0.0097</v>
      </c>
      <c r="G218" s="34">
        <v>0.0097</v>
      </c>
      <c r="H218" s="33" t="s">
        <v>954</v>
      </c>
    </row>
    <row r="219" spans="1:8" s="81" customFormat="1" ht="22.5" customHeight="1">
      <c r="A219" s="30" t="s">
        <v>1007</v>
      </c>
      <c r="B219" s="31" t="s">
        <v>938</v>
      </c>
      <c r="C219" s="34">
        <v>0</v>
      </c>
      <c r="D219" s="34">
        <v>0</v>
      </c>
      <c r="E219" s="34">
        <v>0</v>
      </c>
      <c r="F219" s="34">
        <v>0</v>
      </c>
      <c r="G219" s="34">
        <v>0</v>
      </c>
      <c r="H219" s="33" t="s">
        <v>968</v>
      </c>
    </row>
    <row r="220" spans="1:8" s="81" customFormat="1" ht="22.5" customHeight="1">
      <c r="A220" s="30" t="s">
        <v>1008</v>
      </c>
      <c r="B220" s="31" t="s">
        <v>1009</v>
      </c>
      <c r="C220" s="34">
        <v>2.0E-4</v>
      </c>
      <c r="D220" s="34">
        <v>2.0E-4</v>
      </c>
      <c r="E220" s="34">
        <v>2.0E-4</v>
      </c>
      <c r="F220" s="34">
        <v>2.0E-4</v>
      </c>
      <c r="G220" s="34">
        <v>2.0E-4</v>
      </c>
      <c r="H220" s="33" t="s">
        <v>968</v>
      </c>
    </row>
    <row r="221" spans="1:8" s="81" customFormat="1" ht="22.5" customHeight="1">
      <c r="A221" s="30" t="s">
        <v>957</v>
      </c>
      <c r="B221" s="31" t="s">
        <v>1010</v>
      </c>
      <c r="C221" s="34">
        <v>0.0753</v>
      </c>
      <c r="D221" s="34">
        <v>0.0753</v>
      </c>
      <c r="E221" s="34">
        <v>0.0753</v>
      </c>
      <c r="F221" s="34">
        <v>0.0753</v>
      </c>
      <c r="G221" s="34">
        <v>0.0494</v>
      </c>
      <c r="H221" s="33" t="s">
        <v>954</v>
      </c>
    </row>
    <row r="222" spans="1:8" s="81" customFormat="1" ht="22.5" customHeight="1">
      <c r="A222" s="30" t="s">
        <v>966</v>
      </c>
      <c r="B222" s="31" t="s">
        <v>971</v>
      </c>
      <c r="C222" s="37">
        <f>SUM(C223:C226)</f>
        <v>0.056499999999999995</v>
      </c>
      <c r="D222" s="37">
        <f t="shared" si="30" ref="D222">SUM(D223:D226)</f>
        <v>0.0665</v>
      </c>
      <c r="E222" s="37">
        <f t="shared" si="31" ref="E222">SUM(E223:E226)</f>
        <v>0.0765</v>
      </c>
      <c r="F222" s="37">
        <f t="shared" si="32" ref="F222">SUM(F223:F226)</f>
        <v>0.0865</v>
      </c>
      <c r="G222" s="37">
        <f t="shared" si="33" ref="G222">SUM(G223:G226)</f>
        <v>0.0665</v>
      </c>
      <c r="H222" s="38" t="s">
        <v>971</v>
      </c>
    </row>
    <row r="223" spans="1:8" s="81" customFormat="1" ht="22.5" customHeight="1">
      <c r="A223" s="30" t="s">
        <v>972</v>
      </c>
      <c r="B223" s="36" t="s">
        <v>1023</v>
      </c>
      <c r="C223" s="34">
        <v>0.0065</v>
      </c>
      <c r="D223" s="34">
        <v>0.0065</v>
      </c>
      <c r="E223" s="34">
        <v>0.0065</v>
      </c>
      <c r="F223" s="34">
        <v>0.0065</v>
      </c>
      <c r="G223" s="34">
        <v>0.0065</v>
      </c>
      <c r="H223" s="33" t="s">
        <v>968</v>
      </c>
    </row>
    <row r="224" spans="1:8" s="81" customFormat="1" ht="22.5" customHeight="1">
      <c r="A224" s="30" t="s">
        <v>973</v>
      </c>
      <c r="B224" s="36" t="s">
        <v>1024</v>
      </c>
      <c r="C224" s="34">
        <v>0.03</v>
      </c>
      <c r="D224" s="34">
        <v>0.03</v>
      </c>
      <c r="E224" s="34">
        <v>0.03</v>
      </c>
      <c r="F224" s="34">
        <v>0.03</v>
      </c>
      <c r="G224" s="34">
        <v>0.03</v>
      </c>
      <c r="H224" s="33" t="s">
        <v>968</v>
      </c>
    </row>
    <row r="225" spans="1:8" s="81" customFormat="1" ht="22.5" customHeight="1">
      <c r="A225" s="30" t="s">
        <v>970</v>
      </c>
      <c r="B225" s="36" t="s">
        <v>967</v>
      </c>
      <c r="C225" s="73">
        <v>0.02</v>
      </c>
      <c r="D225" s="73">
        <v>0.03</v>
      </c>
      <c r="E225" s="73">
        <v>0.04</v>
      </c>
      <c r="F225" s="73">
        <v>0.05</v>
      </c>
      <c r="G225" s="73">
        <v>0.03</v>
      </c>
      <c r="H225" s="33" t="s">
        <v>968</v>
      </c>
    </row>
    <row r="226" spans="1:8" s="81" customFormat="1" ht="22.5" customHeight="1">
      <c r="A226" s="30" t="s">
        <v>1022</v>
      </c>
      <c r="B226" s="36" t="s">
        <v>1025</v>
      </c>
      <c r="C226" s="39">
        <f>0</f>
        <v>0</v>
      </c>
      <c r="D226" s="39">
        <f>0</f>
        <v>0</v>
      </c>
      <c r="E226" s="39">
        <f>0</f>
        <v>0</v>
      </c>
      <c r="F226" s="39">
        <f>0</f>
        <v>0</v>
      </c>
      <c r="G226" s="39">
        <f>0</f>
        <v>0</v>
      </c>
      <c r="H226" s="33" t="s">
        <v>968</v>
      </c>
    </row>
    <row r="227" spans="1:8" s="81" customFormat="1" ht="15">
      <c r="A227" s="125"/>
      <c r="B227" s="126"/>
      <c r="C227" s="126"/>
      <c r="D227" s="126"/>
      <c r="E227" s="126"/>
      <c r="F227" s="126"/>
      <c r="G227" s="126"/>
      <c r="H227" s="127"/>
    </row>
    <row r="228" spans="1:8" s="81" customFormat="1" ht="15">
      <c r="A228" s="128" t="s">
        <v>975</v>
      </c>
      <c r="B228" s="129"/>
      <c r="C228" s="166" t="s">
        <v>1012</v>
      </c>
      <c r="D228" s="167"/>
      <c r="E228" s="167"/>
      <c r="F228" s="167"/>
      <c r="G228" s="167"/>
      <c r="H228" s="168"/>
    </row>
    <row r="229" spans="1:8" s="81" customFormat="1" ht="15">
      <c r="A229" s="130"/>
      <c r="B229" s="131"/>
      <c r="C229" s="169" t="s">
        <v>1011</v>
      </c>
      <c r="D229" s="136"/>
      <c r="E229" s="136"/>
      <c r="F229" s="136"/>
      <c r="G229" s="136"/>
      <c r="H229" s="137"/>
    </row>
    <row r="230" spans="1:9" s="81" customFormat="1" ht="22.5" customHeight="1">
      <c r="A230" s="138" t="s">
        <v>978</v>
      </c>
      <c r="B230" s="139"/>
      <c r="C230" s="40">
        <f>(1+(C215-(C221*C216)+C221+C218))</f>
        <v>1.1300584599999999</v>
      </c>
      <c r="D230" s="40">
        <f>(1+(D215-(D221*D216)+D221+D218))</f>
        <v>1.1300584599999999</v>
      </c>
      <c r="E230" s="40">
        <f>(1+(E215-(E221*E216)+E221+E218))</f>
        <v>1.1300584599999999</v>
      </c>
      <c r="F230" s="40">
        <f>(1+(F215-(F221*F216)+F221+F218))</f>
        <v>1.1300584599999999</v>
      </c>
      <c r="G230" s="40">
        <f>(1+(G215-(G221*G216)+G221+G218))</f>
        <v>1.09222308</v>
      </c>
      <c r="H230" s="142"/>
      <c r="I230" s="41"/>
    </row>
    <row r="231" spans="1:9" s="81" customFormat="1" ht="22.5" customHeight="1">
      <c r="A231" s="138" t="s">
        <v>979</v>
      </c>
      <c r="B231" s="139"/>
      <c r="C231" s="40">
        <f>1-(C216+C219+C220+C223+C224+C225+C226)</f>
        <v>0.9215</v>
      </c>
      <c r="D231" s="40">
        <f>1-(D216+D219+D220+D223+D224+D225+D226)</f>
        <v>0.9115</v>
      </c>
      <c r="E231" s="40">
        <f>1-(E216+E219+E220+E223+E224+E225+E226)</f>
        <v>0.9015</v>
      </c>
      <c r="F231" s="40">
        <f>1-(F216+F219+F220+F223+F224+F225+F226)</f>
        <v>0.8915</v>
      </c>
      <c r="G231" s="40">
        <f>1-(G216+G219+G220+G223+G224+G225+G226)</f>
        <v>0.9115</v>
      </c>
      <c r="H231" s="143"/>
      <c r="I231" s="41"/>
    </row>
    <row r="232" spans="1:8" s="81" customFormat="1" ht="11.25" customHeight="1">
      <c r="A232" s="158" t="s">
        <v>980</v>
      </c>
      <c r="B232" s="159"/>
      <c r="C232" s="162">
        <f>(C230/C231)-1</f>
        <v>0.22632497015735198</v>
      </c>
      <c r="D232" s="162">
        <f t="shared" si="34" ref="D232">(D230/D231)-1</f>
        <v>0.2397788919363686</v>
      </c>
      <c r="E232" s="162">
        <f t="shared" si="35" ref="E232">(E230/E231)-1</f>
        <v>0.25353129229062654</v>
      </c>
      <c r="F232" s="162">
        <f t="shared" si="36" ref="F232">(F230/F231)-1</f>
        <v>0.2675922153673582</v>
      </c>
      <c r="G232" s="162">
        <f t="shared" si="37" ref="G232">(G230/G231)-1</f>
        <v>0.19826997257268242</v>
      </c>
      <c r="H232" s="143"/>
    </row>
    <row r="233" spans="1:8" s="81" customFormat="1" ht="11.25" customHeight="1">
      <c r="A233" s="160"/>
      <c r="B233" s="161"/>
      <c r="C233" s="162"/>
      <c r="D233" s="162"/>
      <c r="E233" s="162"/>
      <c r="F233" s="162"/>
      <c r="G233" s="162"/>
      <c r="H233" s="144"/>
    </row>
    <row r="234" spans="1:8" s="81" customFormat="1" ht="15">
      <c r="A234" s="151" t="s">
        <v>981</v>
      </c>
      <c r="B234" s="152"/>
      <c r="C234" s="152"/>
      <c r="D234" s="152"/>
      <c r="E234" s="152"/>
      <c r="F234" s="152"/>
      <c r="G234" s="152"/>
      <c r="H234" s="153"/>
    </row>
    <row r="235" spans="1:8" s="81" customFormat="1" ht="105" customHeight="1">
      <c r="A235" s="176" t="s">
        <v>1036</v>
      </c>
      <c r="B235" s="177"/>
      <c r="C235" s="177"/>
      <c r="D235" s="177"/>
      <c r="E235" s="177"/>
      <c r="F235" s="177"/>
      <c r="G235" s="177"/>
      <c r="H235" s="178"/>
    </row>
    <row r="236" spans="1:8" s="81" customFormat="1" ht="22.5" customHeight="1">
      <c r="A236" s="179"/>
      <c r="B236" s="179"/>
      <c r="C236" s="179"/>
      <c r="D236" s="179"/>
      <c r="E236" s="179"/>
      <c r="F236" s="179"/>
      <c r="G236" s="179"/>
      <c r="H236" s="179"/>
    </row>
    <row r="237" spans="1:8" s="81" customFormat="1" ht="22.5" customHeight="1">
      <c r="A237" s="179"/>
      <c r="B237" s="179"/>
      <c r="C237" s="179"/>
      <c r="D237" s="179"/>
      <c r="E237" s="179"/>
      <c r="F237" s="179"/>
      <c r="G237" s="179"/>
      <c r="H237" s="179"/>
    </row>
    <row r="238" spans="1:8" s="81" customFormat="1" ht="15">
      <c r="A238" s="179"/>
      <c r="B238" s="179"/>
      <c r="C238" s="179"/>
      <c r="D238" s="179"/>
      <c r="E238" s="179"/>
      <c r="F238" s="179"/>
      <c r="G238" s="179"/>
      <c r="H238" s="179"/>
    </row>
    <row r="239" spans="1:8" s="81" customFormat="1" ht="15">
      <c r="A239" s="179"/>
      <c r="B239" s="179"/>
      <c r="C239" s="179"/>
      <c r="D239" s="179"/>
      <c r="E239" s="179"/>
      <c r="F239" s="179"/>
      <c r="G239" s="179"/>
      <c r="H239" s="179"/>
    </row>
    <row r="240" s="81" customFormat="1" ht="15"/>
    <row r="241" s="81" customFormat="1" ht="15"/>
    <row r="242" s="81" customFormat="1" ht="15"/>
    <row r="243" s="81" customFormat="1" ht="15"/>
    <row r="244" s="81" customFormat="1" ht="15"/>
    <row r="245" s="81" customFormat="1" ht="15"/>
    <row r="246" s="81" customFormat="1" ht="15"/>
    <row r="247" s="81" customFormat="1" ht="15"/>
    <row r="248" s="81" customFormat="1" ht="15"/>
    <row r="249" s="81" customFormat="1" ht="15"/>
    <row r="250" s="81" customFormat="1" ht="15"/>
    <row r="251" s="81" customFormat="1" ht="15"/>
    <row r="252" s="81" customFormat="1" ht="15"/>
    <row r="253" s="81" customFormat="1" ht="15"/>
    <row r="254" s="81" customFormat="1" ht="15"/>
    <row r="255" s="81" customFormat="1" ht="15"/>
    <row r="256" s="81" customFormat="1" ht="15"/>
    <row r="257" s="81" customFormat="1" ht="15"/>
    <row r="258" s="81" customFormat="1" ht="15"/>
    <row r="259" s="81" customFormat="1" ht="15"/>
    <row r="260" spans="1:8" s="81" customFormat="1" ht="15" customHeight="1">
      <c r="A260" s="97" t="s">
        <v>1034</v>
      </c>
      <c r="B260" s="97"/>
      <c r="C260" s="97"/>
      <c r="D260" s="97"/>
      <c r="E260" s="97"/>
      <c r="F260" s="97"/>
      <c r="G260" s="97"/>
      <c r="H260" s="97"/>
    </row>
    <row r="261" spans="1:8" s="81" customFormat="1" ht="15" customHeight="1">
      <c r="A261" s="97"/>
      <c r="B261" s="97"/>
      <c r="C261" s="97"/>
      <c r="D261" s="97"/>
      <c r="E261" s="97"/>
      <c r="F261" s="97"/>
      <c r="G261" s="97"/>
      <c r="H261" s="97"/>
    </row>
    <row r="262" spans="1:8" s="81" customFormat="1" ht="15" customHeight="1">
      <c r="A262" s="97"/>
      <c r="B262" s="97"/>
      <c r="C262" s="97"/>
      <c r="D262" s="97"/>
      <c r="E262" s="97"/>
      <c r="F262" s="97"/>
      <c r="G262" s="97"/>
      <c r="H262" s="97"/>
    </row>
    <row r="263" spans="1:8" s="81" customFormat="1" ht="15" customHeight="1">
      <c r="A263" s="97"/>
      <c r="B263" s="97"/>
      <c r="C263" s="97"/>
      <c r="D263" s="97"/>
      <c r="E263" s="97"/>
      <c r="F263" s="97"/>
      <c r="G263" s="97"/>
      <c r="H263" s="97"/>
    </row>
    <row r="264" spans="1:8" s="81" customFormat="1" ht="15" customHeight="1">
      <c r="A264" s="97"/>
      <c r="B264" s="97"/>
      <c r="C264" s="97"/>
      <c r="D264" s="97"/>
      <c r="E264" s="97"/>
      <c r="F264" s="97"/>
      <c r="G264" s="97"/>
      <c r="H264" s="97"/>
    </row>
    <row r="265" spans="1:8" s="81" customFormat="1" ht="15" customHeight="1">
      <c r="A265" s="97"/>
      <c r="B265" s="97"/>
      <c r="C265" s="97"/>
      <c r="D265" s="97"/>
      <c r="E265" s="97"/>
      <c r="F265" s="97"/>
      <c r="G265" s="97"/>
      <c r="H265" s="97"/>
    </row>
    <row r="266" spans="1:8" s="81" customFormat="1" ht="15">
      <c r="A266" s="97"/>
      <c r="B266" s="97"/>
      <c r="C266" s="97"/>
      <c r="D266" s="97"/>
      <c r="E266" s="97"/>
      <c r="F266" s="97"/>
      <c r="G266" s="97"/>
      <c r="H266" s="97"/>
    </row>
    <row r="267" spans="1:8" s="81" customFormat="1" ht="15">
      <c r="A267" s="97"/>
      <c r="B267" s="97"/>
      <c r="C267" s="97"/>
      <c r="D267" s="97"/>
      <c r="E267" s="97"/>
      <c r="F267" s="97"/>
      <c r="G267" s="97"/>
      <c r="H267" s="97"/>
    </row>
    <row r="268" spans="1:8" s="81" customFormat="1" ht="15">
      <c r="A268" s="97"/>
      <c r="B268" s="97"/>
      <c r="C268" s="97"/>
      <c r="D268" s="97"/>
      <c r="E268" s="97"/>
      <c r="F268" s="97"/>
      <c r="G268" s="97"/>
      <c r="H268" s="97"/>
    </row>
    <row r="269" spans="1:8" s="81" customFormat="1" ht="15">
      <c r="A269" s="97"/>
      <c r="B269" s="97"/>
      <c r="C269" s="97"/>
      <c r="D269" s="97"/>
      <c r="E269" s="97"/>
      <c r="F269" s="97"/>
      <c r="G269" s="97"/>
      <c r="H269" s="97"/>
    </row>
    <row r="270" spans="1:8" s="81" customFormat="1" ht="15">
      <c r="A270" s="97"/>
      <c r="B270" s="97"/>
      <c r="C270" s="97"/>
      <c r="D270" s="97"/>
      <c r="E270" s="97"/>
      <c r="F270" s="97"/>
      <c r="G270" s="97"/>
      <c r="H270" s="97"/>
    </row>
    <row r="271" spans="1:8" s="81" customFormat="1" ht="15">
      <c r="A271" s="97"/>
      <c r="B271" s="97"/>
      <c r="C271" s="97"/>
      <c r="D271" s="97"/>
      <c r="E271" s="97"/>
      <c r="F271" s="97"/>
      <c r="G271" s="97"/>
      <c r="H271" s="97"/>
    </row>
    <row r="272" s="81" customFormat="1" ht="15"/>
    <row r="273" s="81" customFormat="1" ht="15"/>
    <row r="274" s="81" customFormat="1" ht="15"/>
    <row r="275" s="81" customFormat="1" ht="15"/>
    <row r="276" s="81" customFormat="1" ht="15"/>
    <row r="277" s="81" customFormat="1" ht="15"/>
    <row r="278" s="81" customFormat="1" ht="15"/>
    <row r="279" s="81" customFormat="1" ht="15"/>
    <row r="280" s="81" customFormat="1" ht="15"/>
    <row r="281" s="81" customFormat="1" ht="15"/>
    <row r="282" s="81" customFormat="1" ht="15"/>
    <row r="283" s="81" customFormat="1" ht="15"/>
    <row r="284" s="81" customFormat="1" ht="15"/>
    <row r="285" s="81" customFormat="1" ht="15" customHeight="1"/>
    <row r="286" spans="1:8" s="81" customFormat="1" ht="15">
      <c r="A286" s="76"/>
      <c r="B286" s="76"/>
      <c r="C286" s="76"/>
      <c r="D286" s="76"/>
      <c r="E286" s="76"/>
      <c r="F286" s="76"/>
      <c r="G286" s="76"/>
      <c r="H286" s="76"/>
    </row>
    <row r="287" spans="1:8" s="81" customFormat="1" ht="15">
      <c r="A287" s="202" t="s">
        <v>1035</v>
      </c>
      <c r="B287" s="202"/>
      <c r="C287" s="202"/>
      <c r="D287" s="202"/>
      <c r="E287" s="202"/>
      <c r="F287" s="202"/>
      <c r="G287" s="202"/>
      <c r="H287" s="202"/>
    </row>
    <row r="288" spans="1:8" s="81" customFormat="1" ht="18" customHeight="1">
      <c r="A288" s="202"/>
      <c r="B288" s="202"/>
      <c r="C288" s="202"/>
      <c r="D288" s="202"/>
      <c r="E288" s="202"/>
      <c r="F288" s="202"/>
      <c r="G288" s="202"/>
      <c r="H288" s="202"/>
    </row>
    <row r="289" spans="1:8" s="81" customFormat="1" ht="15" customHeight="1">
      <c r="A289" s="99" t="s">
        <v>1028</v>
      </c>
      <c r="B289" s="100"/>
      <c r="C289" s="100"/>
      <c r="D289" s="100"/>
      <c r="E289" s="100"/>
      <c r="F289" s="100"/>
      <c r="G289" s="100"/>
      <c r="H289" s="101"/>
    </row>
    <row r="290" spans="1:8" s="81" customFormat="1" ht="15">
      <c r="A290" s="170" t="s">
        <v>945</v>
      </c>
      <c r="B290" s="170" t="s">
        <v>946</v>
      </c>
      <c r="C290" s="171" t="s">
        <v>1015</v>
      </c>
      <c r="D290" s="171"/>
      <c r="E290" s="171"/>
      <c r="F290" s="171"/>
      <c r="G290" s="171"/>
      <c r="H290" s="172" t="s">
        <v>1018</v>
      </c>
    </row>
    <row r="291" spans="1:8" s="81" customFormat="1" ht="15" customHeight="1">
      <c r="A291" s="170"/>
      <c r="B291" s="171"/>
      <c r="C291" s="164" t="s">
        <v>949</v>
      </c>
      <c r="D291" s="201"/>
      <c r="E291" s="201"/>
      <c r="F291" s="201"/>
      <c r="G291" s="170" t="s">
        <v>1019</v>
      </c>
      <c r="H291" s="173"/>
    </row>
    <row r="292" spans="1:8" s="81" customFormat="1" ht="22.5" customHeight="1">
      <c r="A292" s="170"/>
      <c r="B292" s="171"/>
      <c r="C292" s="72">
        <v>0.02</v>
      </c>
      <c r="D292" s="72">
        <v>0.03</v>
      </c>
      <c r="E292" s="72">
        <v>0.04</v>
      </c>
      <c r="F292" s="72">
        <v>0.05</v>
      </c>
      <c r="G292" s="171"/>
      <c r="H292" s="174"/>
    </row>
    <row r="293" spans="1:8" s="81" customFormat="1" ht="22.5" customHeight="1">
      <c r="A293" s="30" t="s">
        <v>953</v>
      </c>
      <c r="B293" s="31" t="s">
        <v>954</v>
      </c>
      <c r="C293" s="32">
        <v>1</v>
      </c>
      <c r="D293" s="32">
        <v>1</v>
      </c>
      <c r="E293" s="32">
        <v>1</v>
      </c>
      <c r="F293" s="32">
        <v>1</v>
      </c>
      <c r="G293" s="32">
        <v>1</v>
      </c>
      <c r="H293" s="33"/>
    </row>
    <row r="294" spans="1:8" s="81" customFormat="1" ht="22.5" customHeight="1">
      <c r="A294" s="30" t="s">
        <v>955</v>
      </c>
      <c r="B294" s="31" t="s">
        <v>896</v>
      </c>
      <c r="C294" s="34">
        <v>0.06</v>
      </c>
      <c r="D294" s="34">
        <v>0.06</v>
      </c>
      <c r="E294" s="34">
        <v>0.06</v>
      </c>
      <c r="F294" s="34">
        <v>0.06</v>
      </c>
      <c r="G294" s="34">
        <v>0.0342</v>
      </c>
      <c r="H294" s="33" t="s">
        <v>954</v>
      </c>
    </row>
    <row r="295" spans="1:8" s="81" customFormat="1" ht="22.5" customHeight="1">
      <c r="A295" s="30" t="s">
        <v>959</v>
      </c>
      <c r="B295" s="31" t="s">
        <v>920</v>
      </c>
      <c r="C295" s="34">
        <v>0.0218</v>
      </c>
      <c r="D295" s="34">
        <v>0.0218</v>
      </c>
      <c r="E295" s="34">
        <v>0.0218</v>
      </c>
      <c r="F295" s="34">
        <v>0.0218</v>
      </c>
      <c r="G295" s="34">
        <v>0.0218</v>
      </c>
      <c r="H295" s="33" t="s">
        <v>1013</v>
      </c>
    </row>
    <row r="296" spans="1:8" s="81" customFormat="1" ht="22.5" customHeight="1">
      <c r="A296" s="30" t="s">
        <v>1005</v>
      </c>
      <c r="B296" s="36" t="s">
        <v>971</v>
      </c>
      <c r="C296" s="37">
        <f>SUM(C297:C299)</f>
        <v>0.0177</v>
      </c>
      <c r="D296" s="37">
        <f>SUM(D297:D299)</f>
        <v>0.0177</v>
      </c>
      <c r="E296" s="37">
        <f>SUM(E297:E299)</f>
        <v>0.0177</v>
      </c>
      <c r="F296" s="37">
        <f>SUM(F297:F299)</f>
        <v>0.0177</v>
      </c>
      <c r="G296" s="37">
        <f>SUM(G297:G299)</f>
        <v>0.0177</v>
      </c>
      <c r="H296" s="38" t="s">
        <v>971</v>
      </c>
    </row>
    <row r="297" spans="1:8" s="81" customFormat="1" ht="22.5" customHeight="1">
      <c r="A297" s="30" t="s">
        <v>1006</v>
      </c>
      <c r="B297" s="31" t="s">
        <v>932</v>
      </c>
      <c r="C297" s="34">
        <v>0.0097</v>
      </c>
      <c r="D297" s="34">
        <v>0.0097</v>
      </c>
      <c r="E297" s="34">
        <v>0.0097</v>
      </c>
      <c r="F297" s="34">
        <v>0.0097</v>
      </c>
      <c r="G297" s="34">
        <v>0.0097</v>
      </c>
      <c r="H297" s="33" t="s">
        <v>954</v>
      </c>
    </row>
    <row r="298" spans="1:8" s="81" customFormat="1" ht="22.5" customHeight="1">
      <c r="A298" s="30" t="s">
        <v>1007</v>
      </c>
      <c r="B298" s="31" t="s">
        <v>938</v>
      </c>
      <c r="C298" s="34">
        <v>0</v>
      </c>
      <c r="D298" s="34">
        <v>0</v>
      </c>
      <c r="E298" s="34">
        <v>0</v>
      </c>
      <c r="F298" s="34">
        <v>0</v>
      </c>
      <c r="G298" s="34">
        <v>0</v>
      </c>
      <c r="H298" s="33" t="s">
        <v>968</v>
      </c>
    </row>
    <row r="299" spans="1:8" s="81" customFormat="1" ht="22.5" customHeight="1">
      <c r="A299" s="30" t="s">
        <v>1008</v>
      </c>
      <c r="B299" s="31" t="s">
        <v>1009</v>
      </c>
      <c r="C299" s="34">
        <v>0.008</v>
      </c>
      <c r="D299" s="34">
        <v>0.008</v>
      </c>
      <c r="E299" s="34">
        <v>0.008</v>
      </c>
      <c r="F299" s="34">
        <v>0.008</v>
      </c>
      <c r="G299" s="34">
        <v>0.008</v>
      </c>
      <c r="H299" s="33" t="s">
        <v>968</v>
      </c>
    </row>
    <row r="300" spans="1:8" s="81" customFormat="1" ht="22.5" customHeight="1">
      <c r="A300" s="30" t="s">
        <v>957</v>
      </c>
      <c r="B300" s="31" t="s">
        <v>1010</v>
      </c>
      <c r="C300" s="34">
        <v>0.085</v>
      </c>
      <c r="D300" s="34">
        <v>0.085</v>
      </c>
      <c r="E300" s="34">
        <v>0.085</v>
      </c>
      <c r="F300" s="34">
        <v>0.085</v>
      </c>
      <c r="G300" s="34">
        <v>0.0494</v>
      </c>
      <c r="H300" s="33" t="s">
        <v>954</v>
      </c>
    </row>
    <row r="301" spans="1:8" s="81" customFormat="1" ht="22.5" customHeight="1">
      <c r="A301" s="30" t="s">
        <v>966</v>
      </c>
      <c r="B301" s="31" t="s">
        <v>971</v>
      </c>
      <c r="C301" s="37">
        <f>SUM(C302:C305)</f>
        <v>0.056499999999999995</v>
      </c>
      <c r="D301" s="37">
        <f t="shared" si="38" ref="D301:G301">SUM(D302:D305)</f>
        <v>0.0665</v>
      </c>
      <c r="E301" s="37">
        <f t="shared" si="38"/>
        <v>0.0765</v>
      </c>
      <c r="F301" s="37">
        <f t="shared" si="38"/>
        <v>0.0865</v>
      </c>
      <c r="G301" s="37">
        <f t="shared" si="38"/>
        <v>0.0665</v>
      </c>
      <c r="H301" s="38" t="s">
        <v>971</v>
      </c>
    </row>
    <row r="302" spans="1:8" s="81" customFormat="1" ht="22.5" customHeight="1">
      <c r="A302" s="30" t="s">
        <v>972</v>
      </c>
      <c r="B302" s="36" t="s">
        <v>1023</v>
      </c>
      <c r="C302" s="34">
        <v>0.0065</v>
      </c>
      <c r="D302" s="34">
        <v>0.0065</v>
      </c>
      <c r="E302" s="34">
        <v>0.0065</v>
      </c>
      <c r="F302" s="34">
        <v>0.0065</v>
      </c>
      <c r="G302" s="34">
        <v>0.0065</v>
      </c>
      <c r="H302" s="33" t="s">
        <v>968</v>
      </c>
    </row>
    <row r="303" spans="1:8" s="81" customFormat="1" ht="22.5" customHeight="1">
      <c r="A303" s="30" t="s">
        <v>973</v>
      </c>
      <c r="B303" s="36" t="s">
        <v>1024</v>
      </c>
      <c r="C303" s="34">
        <v>0.03</v>
      </c>
      <c r="D303" s="34">
        <v>0.03</v>
      </c>
      <c r="E303" s="34">
        <v>0.03</v>
      </c>
      <c r="F303" s="34">
        <v>0.03</v>
      </c>
      <c r="G303" s="34">
        <v>0.03</v>
      </c>
      <c r="H303" s="33" t="s">
        <v>968</v>
      </c>
    </row>
    <row r="304" spans="1:8" s="81" customFormat="1" ht="22.5" customHeight="1">
      <c r="A304" s="30" t="s">
        <v>970</v>
      </c>
      <c r="B304" s="36" t="s">
        <v>967</v>
      </c>
      <c r="C304" s="73">
        <v>0.02</v>
      </c>
      <c r="D304" s="73">
        <v>0.03</v>
      </c>
      <c r="E304" s="73">
        <v>0.04</v>
      </c>
      <c r="F304" s="73">
        <v>0.05</v>
      </c>
      <c r="G304" s="73">
        <v>0.03</v>
      </c>
      <c r="H304" s="33" t="s">
        <v>968</v>
      </c>
    </row>
    <row r="305" spans="1:8" s="81" customFormat="1" ht="22.5" customHeight="1">
      <c r="A305" s="30" t="s">
        <v>1022</v>
      </c>
      <c r="B305" s="36" t="s">
        <v>1025</v>
      </c>
      <c r="C305" s="39">
        <f>0</f>
        <v>0</v>
      </c>
      <c r="D305" s="39">
        <f>0</f>
        <v>0</v>
      </c>
      <c r="E305" s="39">
        <f>0</f>
        <v>0</v>
      </c>
      <c r="F305" s="39">
        <f>0</f>
        <v>0</v>
      </c>
      <c r="G305" s="39">
        <f>0</f>
        <v>0</v>
      </c>
      <c r="H305" s="33" t="s">
        <v>968</v>
      </c>
    </row>
    <row r="306" spans="1:8" s="81" customFormat="1" ht="15">
      <c r="A306" s="125"/>
      <c r="B306" s="126"/>
      <c r="C306" s="126"/>
      <c r="D306" s="126"/>
      <c r="E306" s="126"/>
      <c r="F306" s="126"/>
      <c r="G306" s="126"/>
      <c r="H306" s="127"/>
    </row>
    <row r="307" spans="1:8" s="81" customFormat="1" ht="15">
      <c r="A307" s="128" t="s">
        <v>975</v>
      </c>
      <c r="B307" s="129"/>
      <c r="C307" s="166" t="s">
        <v>1012</v>
      </c>
      <c r="D307" s="167"/>
      <c r="E307" s="167"/>
      <c r="F307" s="167"/>
      <c r="G307" s="167"/>
      <c r="H307" s="168"/>
    </row>
    <row r="308" spans="1:8" s="81" customFormat="1" ht="15">
      <c r="A308" s="130"/>
      <c r="B308" s="131"/>
      <c r="C308" s="169" t="s">
        <v>1011</v>
      </c>
      <c r="D308" s="136"/>
      <c r="E308" s="136"/>
      <c r="F308" s="136"/>
      <c r="G308" s="136"/>
      <c r="H308" s="137"/>
    </row>
    <row r="309" spans="1:9" s="81" customFormat="1" ht="22.5" customHeight="1">
      <c r="A309" s="138" t="s">
        <v>978</v>
      </c>
      <c r="B309" s="139"/>
      <c r="C309" s="40">
        <f>(1+(C294-(C300*C295)+C300+C297))</f>
        <v>1.152847</v>
      </c>
      <c r="D309" s="40">
        <f>(1+(D294-(D300*D295)+D300+D297))</f>
        <v>1.152847</v>
      </c>
      <c r="E309" s="40">
        <f>(1+(E294-(E300*E295)+E300+E297))</f>
        <v>1.152847</v>
      </c>
      <c r="F309" s="40">
        <f>(1+(F294-(F300*F295)+F300+F297))</f>
        <v>1.152847</v>
      </c>
      <c r="G309" s="40">
        <f>(1+(G294-(G300*G295)+G300+G297))</f>
        <v>1.09222308</v>
      </c>
      <c r="H309" s="142"/>
      <c r="I309" s="41"/>
    </row>
    <row r="310" spans="1:9" s="81" customFormat="1" ht="22.5" customHeight="1">
      <c r="A310" s="138" t="s">
        <v>979</v>
      </c>
      <c r="B310" s="139"/>
      <c r="C310" s="40">
        <f>1-(C295+C298+C299+C302+C303+C304+C305)</f>
        <v>0.9137</v>
      </c>
      <c r="D310" s="40">
        <f>1-(D295+D298+D299+D302+D303+D304+D305)</f>
        <v>0.9037</v>
      </c>
      <c r="E310" s="40">
        <f>1-(E295+E298+E299+E302+E303+E304+E305)</f>
        <v>0.8936999999999999</v>
      </c>
      <c r="F310" s="40">
        <f>1-(F295+F298+F299+F302+F303+F304+F305)</f>
        <v>0.8837</v>
      </c>
      <c r="G310" s="40">
        <f>1-(G295+G298+G299+G302+G303+G304+G305)</f>
        <v>0.9037</v>
      </c>
      <c r="H310" s="143"/>
      <c r="I310" s="41"/>
    </row>
    <row r="311" spans="1:8" s="81" customFormat="1" ht="11.25" customHeight="1">
      <c r="A311" s="158" t="s">
        <v>980</v>
      </c>
      <c r="B311" s="159"/>
      <c r="C311" s="162">
        <f>(C309/C310)-1</f>
        <v>0.26173470504541974</v>
      </c>
      <c r="D311" s="162">
        <f t="shared" si="39" ref="D311:G311">(D309/D310)-1</f>
        <v>0.2756965807236915</v>
      </c>
      <c r="E311" s="162">
        <f t="shared" si="39"/>
        <v>0.2899709074633545</v>
      </c>
      <c r="F311" s="162">
        <f t="shared" si="39"/>
        <v>0.3045682924069253</v>
      </c>
      <c r="G311" s="162">
        <f t="shared" si="39"/>
        <v>0.20861245988713062</v>
      </c>
      <c r="H311" s="143"/>
    </row>
    <row r="312" spans="1:8" s="81" customFormat="1" ht="11.25" customHeight="1">
      <c r="A312" s="160"/>
      <c r="B312" s="161"/>
      <c r="C312" s="162"/>
      <c r="D312" s="162"/>
      <c r="E312" s="162"/>
      <c r="F312" s="162"/>
      <c r="G312" s="162"/>
      <c r="H312" s="144"/>
    </row>
    <row r="313" spans="1:8" s="81" customFormat="1" ht="15">
      <c r="A313" s="151" t="s">
        <v>981</v>
      </c>
      <c r="B313" s="152"/>
      <c r="C313" s="152"/>
      <c r="D313" s="152"/>
      <c r="E313" s="152"/>
      <c r="F313" s="152"/>
      <c r="G313" s="152"/>
      <c r="H313" s="153"/>
    </row>
    <row r="314" spans="1:8" s="81" customFormat="1" ht="105" customHeight="1">
      <c r="A314" s="176" t="s">
        <v>1036</v>
      </c>
      <c r="B314" s="177"/>
      <c r="C314" s="177"/>
      <c r="D314" s="177"/>
      <c r="E314" s="177"/>
      <c r="F314" s="177"/>
      <c r="G314" s="177"/>
      <c r="H314" s="178"/>
    </row>
    <row r="315" spans="1:8" s="81" customFormat="1" ht="22.5" customHeight="1">
      <c r="A315" s="179"/>
      <c r="B315" s="179"/>
      <c r="C315" s="179"/>
      <c r="D315" s="179"/>
      <c r="E315" s="179"/>
      <c r="F315" s="179"/>
      <c r="G315" s="179"/>
      <c r="H315" s="179"/>
    </row>
    <row r="316" spans="1:8" s="81" customFormat="1" ht="22.5" customHeight="1">
      <c r="A316" s="179"/>
      <c r="B316" s="179"/>
      <c r="C316" s="179"/>
      <c r="D316" s="179"/>
      <c r="E316" s="179"/>
      <c r="F316" s="179"/>
      <c r="G316" s="179"/>
      <c r="H316" s="179"/>
    </row>
    <row r="317" spans="1:8" s="81" customFormat="1" ht="15">
      <c r="A317" s="179"/>
      <c r="B317" s="179"/>
      <c r="C317" s="179"/>
      <c r="D317" s="179"/>
      <c r="E317" s="179"/>
      <c r="F317" s="179"/>
      <c r="G317" s="179"/>
      <c r="H317" s="179"/>
    </row>
    <row r="318" spans="1:8" s="81" customFormat="1" ht="15">
      <c r="A318" s="179"/>
      <c r="B318" s="179"/>
      <c r="C318" s="179"/>
      <c r="D318" s="179"/>
      <c r="E318" s="179"/>
      <c r="F318" s="179"/>
      <c r="G318" s="179"/>
      <c r="H318" s="179"/>
    </row>
    <row r="319" spans="1:8" s="81" customFormat="1" ht="15" customHeight="1">
      <c r="A319" s="202" t="s">
        <v>1035</v>
      </c>
      <c r="B319" s="202"/>
      <c r="C319" s="202"/>
      <c r="D319" s="202"/>
      <c r="E319" s="202"/>
      <c r="F319" s="202"/>
      <c r="G319" s="202"/>
      <c r="H319" s="202"/>
    </row>
    <row r="320" spans="1:8" s="81" customFormat="1" ht="18" customHeight="1">
      <c r="A320" s="202"/>
      <c r="B320" s="202"/>
      <c r="C320" s="202"/>
      <c r="D320" s="202"/>
      <c r="E320" s="202"/>
      <c r="F320" s="202"/>
      <c r="G320" s="202"/>
      <c r="H320" s="202"/>
    </row>
    <row r="321" spans="1:8" s="81" customFormat="1" ht="15" customHeight="1">
      <c r="A321" s="99" t="s">
        <v>1028</v>
      </c>
      <c r="B321" s="100"/>
      <c r="C321" s="100"/>
      <c r="D321" s="100"/>
      <c r="E321" s="100"/>
      <c r="F321" s="100"/>
      <c r="G321" s="100"/>
      <c r="H321" s="101"/>
    </row>
    <row r="322" spans="1:8" s="81" customFormat="1" ht="15">
      <c r="A322" s="170" t="s">
        <v>945</v>
      </c>
      <c r="B322" s="170" t="s">
        <v>946</v>
      </c>
      <c r="C322" s="171" t="s">
        <v>1016</v>
      </c>
      <c r="D322" s="171"/>
      <c r="E322" s="171"/>
      <c r="F322" s="171"/>
      <c r="G322" s="171"/>
      <c r="H322" s="172" t="s">
        <v>1018</v>
      </c>
    </row>
    <row r="323" spans="1:8" s="81" customFormat="1" ht="15" customHeight="1">
      <c r="A323" s="170"/>
      <c r="B323" s="171"/>
      <c r="C323" s="164" t="s">
        <v>949</v>
      </c>
      <c r="D323" s="201"/>
      <c r="E323" s="201"/>
      <c r="F323" s="201"/>
      <c r="G323" s="170" t="s">
        <v>1019</v>
      </c>
      <c r="H323" s="173"/>
    </row>
    <row r="324" spans="1:8" s="81" customFormat="1" ht="22.5" customHeight="1">
      <c r="A324" s="170"/>
      <c r="B324" s="171"/>
      <c r="C324" s="72">
        <v>0.02</v>
      </c>
      <c r="D324" s="72">
        <v>0.03</v>
      </c>
      <c r="E324" s="72">
        <v>0.04</v>
      </c>
      <c r="F324" s="72">
        <v>0.05</v>
      </c>
      <c r="G324" s="171"/>
      <c r="H324" s="174"/>
    </row>
    <row r="325" spans="1:8" s="81" customFormat="1" ht="22.5" customHeight="1">
      <c r="A325" s="30" t="s">
        <v>953</v>
      </c>
      <c r="B325" s="31" t="s">
        <v>954</v>
      </c>
      <c r="C325" s="32">
        <v>1</v>
      </c>
      <c r="D325" s="32">
        <v>1</v>
      </c>
      <c r="E325" s="32">
        <v>1</v>
      </c>
      <c r="F325" s="32">
        <v>1</v>
      </c>
      <c r="G325" s="32">
        <v>1</v>
      </c>
      <c r="H325" s="33"/>
    </row>
    <row r="326" spans="1:8" s="81" customFormat="1" ht="22.5" customHeight="1">
      <c r="A326" s="30" t="s">
        <v>955</v>
      </c>
      <c r="B326" s="31" t="s">
        <v>896</v>
      </c>
      <c r="C326" s="34">
        <v>0.0467</v>
      </c>
      <c r="D326" s="34">
        <v>0.0467</v>
      </c>
      <c r="E326" s="34">
        <v>0.0467</v>
      </c>
      <c r="F326" s="34">
        <v>0.0467</v>
      </c>
      <c r="G326" s="34">
        <v>0.0342</v>
      </c>
      <c r="H326" s="33" t="s">
        <v>954</v>
      </c>
    </row>
    <row r="327" spans="1:8" s="81" customFormat="1" ht="22.5" customHeight="1">
      <c r="A327" s="30" t="s">
        <v>959</v>
      </c>
      <c r="B327" s="31" t="s">
        <v>920</v>
      </c>
      <c r="C327" s="34">
        <v>0.0218</v>
      </c>
      <c r="D327" s="34">
        <v>0.0218</v>
      </c>
      <c r="E327" s="34">
        <v>0.0218</v>
      </c>
      <c r="F327" s="34">
        <v>0.0218</v>
      </c>
      <c r="G327" s="34">
        <v>0.0218</v>
      </c>
      <c r="H327" s="33" t="s">
        <v>1013</v>
      </c>
    </row>
    <row r="328" spans="1:8" s="81" customFormat="1" ht="22.5" customHeight="1">
      <c r="A328" s="30" t="s">
        <v>1005</v>
      </c>
      <c r="B328" s="36" t="s">
        <v>971</v>
      </c>
      <c r="C328" s="37">
        <f>SUM(C329:C331)</f>
        <v>0.0177</v>
      </c>
      <c r="D328" s="37">
        <f>SUM(D329:D331)</f>
        <v>0.0177</v>
      </c>
      <c r="E328" s="37">
        <f>SUM(E329:E331)</f>
        <v>0.0177</v>
      </c>
      <c r="F328" s="37">
        <f>SUM(F329:F331)</f>
        <v>0.0177</v>
      </c>
      <c r="G328" s="37">
        <f>SUM(G329:G331)</f>
        <v>0.0177</v>
      </c>
      <c r="H328" s="38" t="s">
        <v>971</v>
      </c>
    </row>
    <row r="329" spans="1:8" s="81" customFormat="1" ht="22.5" customHeight="1">
      <c r="A329" s="30" t="s">
        <v>1006</v>
      </c>
      <c r="B329" s="31" t="s">
        <v>932</v>
      </c>
      <c r="C329" s="34">
        <v>0.0097</v>
      </c>
      <c r="D329" s="34">
        <v>0.0097</v>
      </c>
      <c r="E329" s="34">
        <v>0.0097</v>
      </c>
      <c r="F329" s="34">
        <v>0.0097</v>
      </c>
      <c r="G329" s="34">
        <v>0.0097</v>
      </c>
      <c r="H329" s="33" t="s">
        <v>954</v>
      </c>
    </row>
    <row r="330" spans="1:8" s="81" customFormat="1" ht="22.5" customHeight="1">
      <c r="A330" s="30" t="s">
        <v>1007</v>
      </c>
      <c r="B330" s="31" t="s">
        <v>938</v>
      </c>
      <c r="C330" s="34">
        <v>0</v>
      </c>
      <c r="D330" s="34">
        <v>0</v>
      </c>
      <c r="E330" s="34">
        <v>0</v>
      </c>
      <c r="F330" s="34">
        <v>0</v>
      </c>
      <c r="G330" s="34">
        <v>0</v>
      </c>
      <c r="H330" s="33" t="s">
        <v>968</v>
      </c>
    </row>
    <row r="331" spans="1:8" s="81" customFormat="1" ht="22.5" customHeight="1">
      <c r="A331" s="30" t="s">
        <v>1008</v>
      </c>
      <c r="B331" s="31" t="s">
        <v>1009</v>
      </c>
      <c r="C331" s="34">
        <v>0.008</v>
      </c>
      <c r="D331" s="34">
        <v>0.008</v>
      </c>
      <c r="E331" s="34">
        <v>0.008</v>
      </c>
      <c r="F331" s="34">
        <v>0.008</v>
      </c>
      <c r="G331" s="34">
        <v>0.008</v>
      </c>
      <c r="H331" s="33" t="s">
        <v>968</v>
      </c>
    </row>
    <row r="332" spans="1:8" s="81" customFormat="1" ht="22.5" customHeight="1">
      <c r="A332" s="30" t="s">
        <v>957</v>
      </c>
      <c r="B332" s="31" t="s">
        <v>1010</v>
      </c>
      <c r="C332" s="34">
        <v>0.0753</v>
      </c>
      <c r="D332" s="34">
        <v>0.0753</v>
      </c>
      <c r="E332" s="34">
        <v>0.0753</v>
      </c>
      <c r="F332" s="34">
        <v>0.0753</v>
      </c>
      <c r="G332" s="34">
        <v>0.0494</v>
      </c>
      <c r="H332" s="33" t="s">
        <v>954</v>
      </c>
    </row>
    <row r="333" spans="1:8" s="81" customFormat="1" ht="22.5" customHeight="1">
      <c r="A333" s="30" t="s">
        <v>966</v>
      </c>
      <c r="B333" s="31" t="s">
        <v>971</v>
      </c>
      <c r="C333" s="37">
        <f>SUM(C334:C337)</f>
        <v>0.056499999999999995</v>
      </c>
      <c r="D333" s="37">
        <f t="shared" si="40" ref="D333:G333">SUM(D334:D337)</f>
        <v>0.0665</v>
      </c>
      <c r="E333" s="37">
        <f t="shared" si="40"/>
        <v>0.0765</v>
      </c>
      <c r="F333" s="37">
        <f t="shared" si="40"/>
        <v>0.0865</v>
      </c>
      <c r="G333" s="37">
        <f t="shared" si="40"/>
        <v>0.0665</v>
      </c>
      <c r="H333" s="38" t="s">
        <v>971</v>
      </c>
    </row>
    <row r="334" spans="1:8" s="81" customFormat="1" ht="22.5" customHeight="1">
      <c r="A334" s="30" t="s">
        <v>972</v>
      </c>
      <c r="B334" s="36" t="s">
        <v>1023</v>
      </c>
      <c r="C334" s="34">
        <v>0.0065</v>
      </c>
      <c r="D334" s="34">
        <v>0.0065</v>
      </c>
      <c r="E334" s="34">
        <v>0.0065</v>
      </c>
      <c r="F334" s="34">
        <v>0.0065</v>
      </c>
      <c r="G334" s="34">
        <v>0.0065</v>
      </c>
      <c r="H334" s="33" t="s">
        <v>968</v>
      </c>
    </row>
    <row r="335" spans="1:8" s="81" customFormat="1" ht="22.5" customHeight="1">
      <c r="A335" s="30" t="s">
        <v>973</v>
      </c>
      <c r="B335" s="36" t="s">
        <v>1024</v>
      </c>
      <c r="C335" s="34">
        <v>0.03</v>
      </c>
      <c r="D335" s="34">
        <v>0.03</v>
      </c>
      <c r="E335" s="34">
        <v>0.03</v>
      </c>
      <c r="F335" s="34">
        <v>0.03</v>
      </c>
      <c r="G335" s="34">
        <v>0.03</v>
      </c>
      <c r="H335" s="33" t="s">
        <v>968</v>
      </c>
    </row>
    <row r="336" spans="1:8" s="81" customFormat="1" ht="22.5" customHeight="1">
      <c r="A336" s="30" t="s">
        <v>970</v>
      </c>
      <c r="B336" s="36" t="s">
        <v>967</v>
      </c>
      <c r="C336" s="73">
        <v>0.02</v>
      </c>
      <c r="D336" s="73">
        <v>0.03</v>
      </c>
      <c r="E336" s="73">
        <v>0.04</v>
      </c>
      <c r="F336" s="73">
        <v>0.05</v>
      </c>
      <c r="G336" s="73">
        <v>0.03</v>
      </c>
      <c r="H336" s="33" t="s">
        <v>968</v>
      </c>
    </row>
    <row r="337" spans="1:8" s="81" customFormat="1" ht="22.5" customHeight="1">
      <c r="A337" s="30" t="s">
        <v>1022</v>
      </c>
      <c r="B337" s="36" t="s">
        <v>1025</v>
      </c>
      <c r="C337" s="39">
        <f>0</f>
        <v>0</v>
      </c>
      <c r="D337" s="39">
        <f>0</f>
        <v>0</v>
      </c>
      <c r="E337" s="39">
        <f>0</f>
        <v>0</v>
      </c>
      <c r="F337" s="39">
        <f>0</f>
        <v>0</v>
      </c>
      <c r="G337" s="39">
        <f>0</f>
        <v>0</v>
      </c>
      <c r="H337" s="33" t="s">
        <v>968</v>
      </c>
    </row>
    <row r="338" spans="1:8" s="81" customFormat="1" ht="15">
      <c r="A338" s="125"/>
      <c r="B338" s="126"/>
      <c r="C338" s="126"/>
      <c r="D338" s="126"/>
      <c r="E338" s="126"/>
      <c r="F338" s="126"/>
      <c r="G338" s="126"/>
      <c r="H338" s="127"/>
    </row>
    <row r="339" spans="1:8" s="81" customFormat="1" ht="15">
      <c r="A339" s="128" t="s">
        <v>975</v>
      </c>
      <c r="B339" s="129"/>
      <c r="C339" s="166" t="s">
        <v>1012</v>
      </c>
      <c r="D339" s="167"/>
      <c r="E339" s="167"/>
      <c r="F339" s="167"/>
      <c r="G339" s="167"/>
      <c r="H339" s="168"/>
    </row>
    <row r="340" spans="1:8" s="81" customFormat="1" ht="15">
      <c r="A340" s="130"/>
      <c r="B340" s="131"/>
      <c r="C340" s="169" t="s">
        <v>1011</v>
      </c>
      <c r="D340" s="136"/>
      <c r="E340" s="136"/>
      <c r="F340" s="136"/>
      <c r="G340" s="136"/>
      <c r="H340" s="137"/>
    </row>
    <row r="341" spans="1:9" s="81" customFormat="1" ht="22.5" customHeight="1">
      <c r="A341" s="138" t="s">
        <v>978</v>
      </c>
      <c r="B341" s="139"/>
      <c r="C341" s="40">
        <f>(1+(C326-(C332*C327)+C332+C329))</f>
        <v>1.1300584599999999</v>
      </c>
      <c r="D341" s="40">
        <f>(1+(D326-(D332*D327)+D332+D329))</f>
        <v>1.1300584599999999</v>
      </c>
      <c r="E341" s="40">
        <f>(1+(E326-(E332*E327)+E332+E329))</f>
        <v>1.1300584599999999</v>
      </c>
      <c r="F341" s="40">
        <f>(1+(F326-(F332*F327)+F332+F329))</f>
        <v>1.1300584599999999</v>
      </c>
      <c r="G341" s="40">
        <f>(1+(G326-(G332*G327)+G332+G329))</f>
        <v>1.09222308</v>
      </c>
      <c r="H341" s="142"/>
      <c r="I341" s="41"/>
    </row>
    <row r="342" spans="1:9" s="81" customFormat="1" ht="22.5" customHeight="1">
      <c r="A342" s="138" t="s">
        <v>979</v>
      </c>
      <c r="B342" s="139"/>
      <c r="C342" s="40">
        <f>1-(C327+C330+C331+C334+C335+C336+C337)</f>
        <v>0.9137</v>
      </c>
      <c r="D342" s="40">
        <f>1-(D327+D330+D331+D334+D335+D336+D337)</f>
        <v>0.9037</v>
      </c>
      <c r="E342" s="40">
        <f>1-(E327+E330+E331+E334+E335+E336+E337)</f>
        <v>0.8936999999999999</v>
      </c>
      <c r="F342" s="40">
        <f>1-(F327+F330+F331+F334+F335+F336+F337)</f>
        <v>0.8837</v>
      </c>
      <c r="G342" s="40">
        <f>1-(G327+G330+G331+G334+G335+G336+G337)</f>
        <v>0.9037</v>
      </c>
      <c r="H342" s="143"/>
      <c r="I342" s="41"/>
    </row>
    <row r="343" spans="1:8" s="81" customFormat="1" ht="11.25" customHeight="1">
      <c r="A343" s="158" t="s">
        <v>980</v>
      </c>
      <c r="B343" s="159"/>
      <c r="C343" s="162">
        <f>(C341/C342)-1</f>
        <v>0.23679376162854315</v>
      </c>
      <c r="D343" s="162">
        <f t="shared" si="41" ref="D343:G343">(D341/D342)-1</f>
        <v>0.2504796503264357</v>
      </c>
      <c r="E343" s="162">
        <f t="shared" si="41"/>
        <v>0.2644718138077655</v>
      </c>
      <c r="F343" s="162">
        <f t="shared" si="41"/>
        <v>0.27878064954169957</v>
      </c>
      <c r="G343" s="162">
        <f t="shared" si="41"/>
        <v>0.20861245988713062</v>
      </c>
      <c r="H343" s="143"/>
    </row>
    <row r="344" spans="1:8" s="81" customFormat="1" ht="11.25" customHeight="1">
      <c r="A344" s="160"/>
      <c r="B344" s="161"/>
      <c r="C344" s="162"/>
      <c r="D344" s="162"/>
      <c r="E344" s="162"/>
      <c r="F344" s="162"/>
      <c r="G344" s="162"/>
      <c r="H344" s="144"/>
    </row>
    <row r="345" spans="1:8" s="81" customFormat="1" ht="15">
      <c r="A345" s="151" t="s">
        <v>981</v>
      </c>
      <c r="B345" s="152"/>
      <c r="C345" s="152"/>
      <c r="D345" s="152"/>
      <c r="E345" s="152"/>
      <c r="F345" s="152"/>
      <c r="G345" s="152"/>
      <c r="H345" s="153"/>
    </row>
    <row r="346" spans="1:8" s="81" customFormat="1" ht="105" customHeight="1">
      <c r="A346" s="176" t="s">
        <v>1036</v>
      </c>
      <c r="B346" s="177"/>
      <c r="C346" s="177"/>
      <c r="D346" s="177"/>
      <c r="E346" s="177"/>
      <c r="F346" s="177"/>
      <c r="G346" s="177"/>
      <c r="H346" s="178"/>
    </row>
    <row r="347" spans="1:8" s="81" customFormat="1" ht="22.5" customHeight="1">
      <c r="A347" s="179"/>
      <c r="B347" s="179"/>
      <c r="C347" s="179"/>
      <c r="D347" s="179"/>
      <c r="E347" s="179"/>
      <c r="F347" s="179"/>
      <c r="G347" s="179"/>
      <c r="H347" s="179"/>
    </row>
    <row r="348" spans="1:8" s="81" customFormat="1" ht="22.5" customHeight="1">
      <c r="A348" s="179"/>
      <c r="B348" s="179"/>
      <c r="C348" s="179"/>
      <c r="D348" s="179"/>
      <c r="E348" s="179"/>
      <c r="F348" s="179"/>
      <c r="G348" s="179"/>
      <c r="H348" s="179"/>
    </row>
    <row r="349" spans="1:8" s="81" customFormat="1" ht="15">
      <c r="A349" s="179"/>
      <c r="B349" s="179"/>
      <c r="C349" s="179"/>
      <c r="D349" s="179"/>
      <c r="E349" s="179"/>
      <c r="F349" s="179"/>
      <c r="G349" s="179"/>
      <c r="H349" s="179"/>
    </row>
    <row r="350" spans="1:8" s="81" customFormat="1" ht="15">
      <c r="A350" s="179"/>
      <c r="B350" s="179"/>
      <c r="C350" s="179"/>
      <c r="D350" s="179"/>
      <c r="E350" s="179"/>
      <c r="F350" s="179"/>
      <c r="G350" s="179"/>
      <c r="H350" s="179"/>
    </row>
    <row r="351" spans="1:8" s="81" customFormat="1" ht="15" customHeight="1">
      <c r="A351" s="202" t="s">
        <v>1035</v>
      </c>
      <c r="B351" s="202"/>
      <c r="C351" s="202"/>
      <c r="D351" s="202"/>
      <c r="E351" s="202"/>
      <c r="F351" s="202"/>
      <c r="G351" s="202"/>
      <c r="H351" s="202"/>
    </row>
    <row r="352" spans="1:8" s="81" customFormat="1" ht="18" customHeight="1">
      <c r="A352" s="202"/>
      <c r="B352" s="202"/>
      <c r="C352" s="202"/>
      <c r="D352" s="202"/>
      <c r="E352" s="202"/>
      <c r="F352" s="202"/>
      <c r="G352" s="202"/>
      <c r="H352" s="202"/>
    </row>
    <row r="353" spans="1:8" s="81" customFormat="1" ht="15" customHeight="1">
      <c r="A353" s="99" t="s">
        <v>1028</v>
      </c>
      <c r="B353" s="100"/>
      <c r="C353" s="100"/>
      <c r="D353" s="100"/>
      <c r="E353" s="100"/>
      <c r="F353" s="100"/>
      <c r="G353" s="100"/>
      <c r="H353" s="101"/>
    </row>
    <row r="354" spans="1:8" s="81" customFormat="1" ht="15">
      <c r="A354" s="170" t="s">
        <v>945</v>
      </c>
      <c r="B354" s="170" t="s">
        <v>946</v>
      </c>
      <c r="C354" s="171" t="s">
        <v>1017</v>
      </c>
      <c r="D354" s="171"/>
      <c r="E354" s="171"/>
      <c r="F354" s="171"/>
      <c r="G354" s="171"/>
      <c r="H354" s="172" t="s">
        <v>1018</v>
      </c>
    </row>
    <row r="355" spans="1:8" s="81" customFormat="1" ht="15" customHeight="1">
      <c r="A355" s="170"/>
      <c r="B355" s="171"/>
      <c r="C355" s="164" t="s">
        <v>949</v>
      </c>
      <c r="D355" s="201"/>
      <c r="E355" s="201"/>
      <c r="F355" s="201"/>
      <c r="G355" s="170" t="s">
        <v>1019</v>
      </c>
      <c r="H355" s="173"/>
    </row>
    <row r="356" spans="1:8" s="81" customFormat="1" ht="22.5" customHeight="1">
      <c r="A356" s="170"/>
      <c r="B356" s="171"/>
      <c r="C356" s="72">
        <v>0.02</v>
      </c>
      <c r="D356" s="72">
        <v>0.03</v>
      </c>
      <c r="E356" s="72">
        <v>0.04</v>
      </c>
      <c r="F356" s="72">
        <v>0.05</v>
      </c>
      <c r="G356" s="171"/>
      <c r="H356" s="174"/>
    </row>
    <row r="357" spans="1:8" s="81" customFormat="1" ht="22.5" customHeight="1">
      <c r="A357" s="30" t="s">
        <v>953</v>
      </c>
      <c r="B357" s="31" t="s">
        <v>954</v>
      </c>
      <c r="C357" s="32">
        <v>1</v>
      </c>
      <c r="D357" s="32">
        <v>1</v>
      </c>
      <c r="E357" s="32">
        <v>1</v>
      </c>
      <c r="F357" s="32">
        <v>1</v>
      </c>
      <c r="G357" s="32">
        <v>1</v>
      </c>
      <c r="H357" s="33"/>
    </row>
    <row r="358" spans="1:8" s="81" customFormat="1" ht="22.5" customHeight="1">
      <c r="A358" s="30" t="s">
        <v>955</v>
      </c>
      <c r="B358" s="31" t="s">
        <v>896</v>
      </c>
      <c r="C358" s="34">
        <v>0.0467</v>
      </c>
      <c r="D358" s="34">
        <v>0.0467</v>
      </c>
      <c r="E358" s="34">
        <v>0.0467</v>
      </c>
      <c r="F358" s="34">
        <v>0.0467</v>
      </c>
      <c r="G358" s="34">
        <v>0.0342</v>
      </c>
      <c r="H358" s="33" t="s">
        <v>954</v>
      </c>
    </row>
    <row r="359" spans="1:8" s="81" customFormat="1" ht="22.5" customHeight="1">
      <c r="A359" s="30" t="s">
        <v>959</v>
      </c>
      <c r="B359" s="31" t="s">
        <v>920</v>
      </c>
      <c r="C359" s="34">
        <v>0.0218</v>
      </c>
      <c r="D359" s="34">
        <v>0.0218</v>
      </c>
      <c r="E359" s="34">
        <v>0.0218</v>
      </c>
      <c r="F359" s="34">
        <v>0.0218</v>
      </c>
      <c r="G359" s="34">
        <v>0.0218</v>
      </c>
      <c r="H359" s="33" t="s">
        <v>1013</v>
      </c>
    </row>
    <row r="360" spans="1:8" s="81" customFormat="1" ht="22.5" customHeight="1">
      <c r="A360" s="30" t="s">
        <v>1005</v>
      </c>
      <c r="B360" s="36" t="s">
        <v>971</v>
      </c>
      <c r="C360" s="37">
        <f>SUM(C361:C363)</f>
        <v>0.0177</v>
      </c>
      <c r="D360" s="37">
        <f>SUM(D361:D363)</f>
        <v>0.0177</v>
      </c>
      <c r="E360" s="37">
        <f>SUM(E361:E363)</f>
        <v>0.0177</v>
      </c>
      <c r="F360" s="37">
        <f>SUM(F361:F363)</f>
        <v>0.0177</v>
      </c>
      <c r="G360" s="37">
        <f>SUM(G361:G363)</f>
        <v>0.0177</v>
      </c>
      <c r="H360" s="38" t="s">
        <v>971</v>
      </c>
    </row>
    <row r="361" spans="1:8" s="81" customFormat="1" ht="22.5" customHeight="1">
      <c r="A361" s="30" t="s">
        <v>1006</v>
      </c>
      <c r="B361" s="31" t="s">
        <v>932</v>
      </c>
      <c r="C361" s="34">
        <v>0.0097</v>
      </c>
      <c r="D361" s="34">
        <v>0.0097</v>
      </c>
      <c r="E361" s="34">
        <v>0.0097</v>
      </c>
      <c r="F361" s="34">
        <v>0.0097</v>
      </c>
      <c r="G361" s="34">
        <v>0.0097</v>
      </c>
      <c r="H361" s="33" t="s">
        <v>954</v>
      </c>
    </row>
    <row r="362" spans="1:8" s="81" customFormat="1" ht="22.5" customHeight="1">
      <c r="A362" s="30" t="s">
        <v>1007</v>
      </c>
      <c r="B362" s="31" t="s">
        <v>938</v>
      </c>
      <c r="C362" s="34">
        <v>0</v>
      </c>
      <c r="D362" s="34">
        <v>0</v>
      </c>
      <c r="E362" s="34">
        <v>0</v>
      </c>
      <c r="F362" s="34">
        <v>0</v>
      </c>
      <c r="G362" s="34">
        <v>0</v>
      </c>
      <c r="H362" s="33" t="s">
        <v>968</v>
      </c>
    </row>
    <row r="363" spans="1:8" s="81" customFormat="1" ht="22.5" customHeight="1">
      <c r="A363" s="30" t="s">
        <v>1008</v>
      </c>
      <c r="B363" s="31" t="s">
        <v>1009</v>
      </c>
      <c r="C363" s="34">
        <v>0.008</v>
      </c>
      <c r="D363" s="34">
        <v>0.008</v>
      </c>
      <c r="E363" s="34">
        <v>0.008</v>
      </c>
      <c r="F363" s="34">
        <v>0.008</v>
      </c>
      <c r="G363" s="34">
        <v>0.008</v>
      </c>
      <c r="H363" s="33" t="s">
        <v>968</v>
      </c>
    </row>
    <row r="364" spans="1:8" s="81" customFormat="1" ht="22.5" customHeight="1">
      <c r="A364" s="30" t="s">
        <v>957</v>
      </c>
      <c r="B364" s="31" t="s">
        <v>1010</v>
      </c>
      <c r="C364" s="34">
        <v>0.0753</v>
      </c>
      <c r="D364" s="34">
        <v>0.0753</v>
      </c>
      <c r="E364" s="34">
        <v>0.0753</v>
      </c>
      <c r="F364" s="34">
        <v>0.0753</v>
      </c>
      <c r="G364" s="34">
        <v>0.0494</v>
      </c>
      <c r="H364" s="33" t="s">
        <v>954</v>
      </c>
    </row>
    <row r="365" spans="1:8" s="81" customFormat="1" ht="22.5" customHeight="1">
      <c r="A365" s="30" t="s">
        <v>966</v>
      </c>
      <c r="B365" s="31" t="s">
        <v>971</v>
      </c>
      <c r="C365" s="37">
        <f>SUM(C366:C369)</f>
        <v>0.056499999999999995</v>
      </c>
      <c r="D365" s="37">
        <f t="shared" si="42" ref="D365:G365">SUM(D366:D369)</f>
        <v>0.0665</v>
      </c>
      <c r="E365" s="37">
        <f t="shared" si="42"/>
        <v>0.0765</v>
      </c>
      <c r="F365" s="37">
        <f t="shared" si="42"/>
        <v>0.0865</v>
      </c>
      <c r="G365" s="37">
        <f t="shared" si="42"/>
        <v>0.0665</v>
      </c>
      <c r="H365" s="38" t="s">
        <v>971</v>
      </c>
    </row>
    <row r="366" spans="1:8" s="81" customFormat="1" ht="22.5" customHeight="1">
      <c r="A366" s="30" t="s">
        <v>972</v>
      </c>
      <c r="B366" s="36" t="s">
        <v>1023</v>
      </c>
      <c r="C366" s="34">
        <v>0.0065</v>
      </c>
      <c r="D366" s="34">
        <v>0.0065</v>
      </c>
      <c r="E366" s="34">
        <v>0.0065</v>
      </c>
      <c r="F366" s="34">
        <v>0.0065</v>
      </c>
      <c r="G366" s="34">
        <v>0.0065</v>
      </c>
      <c r="H366" s="33" t="s">
        <v>968</v>
      </c>
    </row>
    <row r="367" spans="1:8" s="81" customFormat="1" ht="22.5" customHeight="1">
      <c r="A367" s="30" t="s">
        <v>973</v>
      </c>
      <c r="B367" s="36" t="s">
        <v>1024</v>
      </c>
      <c r="C367" s="34">
        <v>0.03</v>
      </c>
      <c r="D367" s="34">
        <v>0.03</v>
      </c>
      <c r="E367" s="34">
        <v>0.03</v>
      </c>
      <c r="F367" s="34">
        <v>0.03</v>
      </c>
      <c r="G367" s="34">
        <v>0.03</v>
      </c>
      <c r="H367" s="33" t="s">
        <v>968</v>
      </c>
    </row>
    <row r="368" spans="1:8" s="81" customFormat="1" ht="22.5" customHeight="1">
      <c r="A368" s="30" t="s">
        <v>970</v>
      </c>
      <c r="B368" s="36" t="s">
        <v>967</v>
      </c>
      <c r="C368" s="73">
        <v>0.02</v>
      </c>
      <c r="D368" s="73">
        <v>0.03</v>
      </c>
      <c r="E368" s="73">
        <v>0.04</v>
      </c>
      <c r="F368" s="73">
        <v>0.05</v>
      </c>
      <c r="G368" s="73">
        <v>0.03</v>
      </c>
      <c r="H368" s="33" t="s">
        <v>968</v>
      </c>
    </row>
    <row r="369" spans="1:8" s="81" customFormat="1" ht="22.5" customHeight="1">
      <c r="A369" s="30" t="s">
        <v>1022</v>
      </c>
      <c r="B369" s="36" t="s">
        <v>1025</v>
      </c>
      <c r="C369" s="39">
        <f>0</f>
        <v>0</v>
      </c>
      <c r="D369" s="39">
        <f>0</f>
        <v>0</v>
      </c>
      <c r="E369" s="39">
        <f>0</f>
        <v>0</v>
      </c>
      <c r="F369" s="39">
        <f>0</f>
        <v>0</v>
      </c>
      <c r="G369" s="39">
        <f>0</f>
        <v>0</v>
      </c>
      <c r="H369" s="33" t="s">
        <v>968</v>
      </c>
    </row>
    <row r="370" spans="1:8" s="81" customFormat="1" ht="15">
      <c r="A370" s="125"/>
      <c r="B370" s="126"/>
      <c r="C370" s="126"/>
      <c r="D370" s="126"/>
      <c r="E370" s="126"/>
      <c r="F370" s="126"/>
      <c r="G370" s="126"/>
      <c r="H370" s="127"/>
    </row>
    <row r="371" spans="1:8" s="81" customFormat="1" ht="15">
      <c r="A371" s="128" t="s">
        <v>975</v>
      </c>
      <c r="B371" s="129"/>
      <c r="C371" s="166" t="s">
        <v>1012</v>
      </c>
      <c r="D371" s="167"/>
      <c r="E371" s="167"/>
      <c r="F371" s="167"/>
      <c r="G371" s="167"/>
      <c r="H371" s="168"/>
    </row>
    <row r="372" spans="1:8" s="81" customFormat="1" ht="15">
      <c r="A372" s="130"/>
      <c r="B372" s="131"/>
      <c r="C372" s="169" t="s">
        <v>1011</v>
      </c>
      <c r="D372" s="136"/>
      <c r="E372" s="136"/>
      <c r="F372" s="136"/>
      <c r="G372" s="136"/>
      <c r="H372" s="137"/>
    </row>
    <row r="373" spans="1:9" s="81" customFormat="1" ht="22.5" customHeight="1">
      <c r="A373" s="138" t="s">
        <v>978</v>
      </c>
      <c r="B373" s="139"/>
      <c r="C373" s="40">
        <f>(1+(C358-(C364*C359)+C364+C361))</f>
        <v>1.1300584599999999</v>
      </c>
      <c r="D373" s="40">
        <f>(1+(D358-(D364*D359)+D364+D361))</f>
        <v>1.1300584599999999</v>
      </c>
      <c r="E373" s="40">
        <f>(1+(E358-(E364*E359)+E364+E361))</f>
        <v>1.1300584599999999</v>
      </c>
      <c r="F373" s="40">
        <f>(1+(F358-(F364*F359)+F364+F361))</f>
        <v>1.1300584599999999</v>
      </c>
      <c r="G373" s="40">
        <f>(1+(G358-(G364*G359)+G364+G361))</f>
        <v>1.09222308</v>
      </c>
      <c r="H373" s="142"/>
      <c r="I373" s="41"/>
    </row>
    <row r="374" spans="1:9" s="81" customFormat="1" ht="22.5" customHeight="1">
      <c r="A374" s="138" t="s">
        <v>979</v>
      </c>
      <c r="B374" s="139"/>
      <c r="C374" s="40">
        <f>1-(C359+C362+C363+C366+C367+C368+C369)</f>
        <v>0.9137</v>
      </c>
      <c r="D374" s="40">
        <f>1-(D359+D362+D363+D366+D367+D368+D369)</f>
        <v>0.9037</v>
      </c>
      <c r="E374" s="40">
        <f>1-(E359+E362+E363+E366+E367+E368+E369)</f>
        <v>0.8936999999999999</v>
      </c>
      <c r="F374" s="40">
        <f>1-(F359+F362+F363+F366+F367+F368+F369)</f>
        <v>0.8837</v>
      </c>
      <c r="G374" s="40">
        <f>1-(G359+G362+G363+G366+G367+G368+G369)</f>
        <v>0.9037</v>
      </c>
      <c r="H374" s="143"/>
      <c r="I374" s="41"/>
    </row>
    <row r="375" spans="1:8" s="81" customFormat="1" ht="11.25" customHeight="1">
      <c r="A375" s="158" t="s">
        <v>980</v>
      </c>
      <c r="B375" s="159"/>
      <c r="C375" s="162">
        <f>(C373/C374)-1</f>
        <v>0.23679376162854315</v>
      </c>
      <c r="D375" s="162">
        <f t="shared" si="43" ref="D375:G375">(D373/D374)-1</f>
        <v>0.2504796503264357</v>
      </c>
      <c r="E375" s="162">
        <f t="shared" si="43"/>
        <v>0.2644718138077655</v>
      </c>
      <c r="F375" s="162">
        <f t="shared" si="43"/>
        <v>0.27878064954169957</v>
      </c>
      <c r="G375" s="162">
        <f t="shared" si="43"/>
        <v>0.20861245988713062</v>
      </c>
      <c r="H375" s="143"/>
    </row>
    <row r="376" spans="1:8" s="81" customFormat="1" ht="11.25" customHeight="1">
      <c r="A376" s="160"/>
      <c r="B376" s="161"/>
      <c r="C376" s="162"/>
      <c r="D376" s="162"/>
      <c r="E376" s="162"/>
      <c r="F376" s="162"/>
      <c r="G376" s="162"/>
      <c r="H376" s="144"/>
    </row>
    <row r="377" spans="1:8" s="81" customFormat="1" ht="15">
      <c r="A377" s="151" t="s">
        <v>981</v>
      </c>
      <c r="B377" s="152"/>
      <c r="C377" s="152"/>
      <c r="D377" s="152"/>
      <c r="E377" s="152"/>
      <c r="F377" s="152"/>
      <c r="G377" s="152"/>
      <c r="H377" s="153"/>
    </row>
    <row r="378" spans="1:8" s="81" customFormat="1" ht="105" customHeight="1">
      <c r="A378" s="176" t="s">
        <v>1036</v>
      </c>
      <c r="B378" s="177"/>
      <c r="C378" s="177"/>
      <c r="D378" s="177"/>
      <c r="E378" s="177"/>
      <c r="F378" s="177"/>
      <c r="G378" s="177"/>
      <c r="H378" s="178"/>
    </row>
    <row r="379" spans="1:8" s="81" customFormat="1" ht="22.5" customHeight="1">
      <c r="A379" s="179"/>
      <c r="B379" s="179"/>
      <c r="C379" s="179"/>
      <c r="D379" s="179"/>
      <c r="E379" s="179"/>
      <c r="F379" s="179"/>
      <c r="G379" s="179"/>
      <c r="H379" s="179"/>
    </row>
    <row r="380" spans="1:8" s="81" customFormat="1" ht="22.5" customHeight="1">
      <c r="A380" s="179"/>
      <c r="B380" s="179"/>
      <c r="C380" s="179"/>
      <c r="D380" s="179"/>
      <c r="E380" s="179"/>
      <c r="F380" s="179"/>
      <c r="G380" s="179"/>
      <c r="H380" s="179"/>
    </row>
    <row r="381" spans="1:8" s="81" customFormat="1" ht="15">
      <c r="A381" s="179"/>
      <c r="B381" s="179"/>
      <c r="C381" s="179"/>
      <c r="D381" s="179"/>
      <c r="E381" s="179"/>
      <c r="F381" s="179"/>
      <c r="G381" s="179"/>
      <c r="H381" s="179"/>
    </row>
    <row r="382" spans="1:8" s="81" customFormat="1" ht="15">
      <c r="A382" s="179"/>
      <c r="B382" s="179"/>
      <c r="C382" s="179"/>
      <c r="D382" s="179"/>
      <c r="E382" s="179"/>
      <c r="F382" s="179"/>
      <c r="G382" s="179"/>
      <c r="H382" s="179"/>
    </row>
    <row r="383" spans="1:8" s="81" customFormat="1" ht="15" customHeight="1">
      <c r="A383" s="202" t="s">
        <v>1035</v>
      </c>
      <c r="B383" s="202"/>
      <c r="C383" s="202"/>
      <c r="D383" s="202"/>
      <c r="E383" s="202"/>
      <c r="F383" s="202"/>
      <c r="G383" s="202"/>
      <c r="H383" s="202"/>
    </row>
    <row r="384" spans="1:8" s="81" customFormat="1" ht="18" customHeight="1">
      <c r="A384" s="202"/>
      <c r="B384" s="202"/>
      <c r="C384" s="202"/>
      <c r="D384" s="202"/>
      <c r="E384" s="202"/>
      <c r="F384" s="202"/>
      <c r="G384" s="202"/>
      <c r="H384" s="202"/>
    </row>
    <row r="385" spans="1:8" s="81" customFormat="1" ht="15" customHeight="1">
      <c r="A385" s="99" t="s">
        <v>1028</v>
      </c>
      <c r="B385" s="100"/>
      <c r="C385" s="100"/>
      <c r="D385" s="100"/>
      <c r="E385" s="100"/>
      <c r="F385" s="100"/>
      <c r="G385" s="100"/>
      <c r="H385" s="101"/>
    </row>
    <row r="386" spans="1:8" s="81" customFormat="1" ht="15">
      <c r="A386" s="170" t="s">
        <v>945</v>
      </c>
      <c r="B386" s="170" t="s">
        <v>946</v>
      </c>
      <c r="C386" s="171" t="s">
        <v>1020</v>
      </c>
      <c r="D386" s="171"/>
      <c r="E386" s="171"/>
      <c r="F386" s="171"/>
      <c r="G386" s="171"/>
      <c r="H386" s="172" t="s">
        <v>1018</v>
      </c>
    </row>
    <row r="387" spans="1:8" s="81" customFormat="1" ht="15" customHeight="1">
      <c r="A387" s="170"/>
      <c r="B387" s="171"/>
      <c r="C387" s="164" t="s">
        <v>949</v>
      </c>
      <c r="D387" s="201"/>
      <c r="E387" s="201"/>
      <c r="F387" s="201"/>
      <c r="G387" s="170" t="s">
        <v>1019</v>
      </c>
      <c r="H387" s="173"/>
    </row>
    <row r="388" spans="1:8" s="81" customFormat="1" ht="22.5" customHeight="1">
      <c r="A388" s="170"/>
      <c r="B388" s="171"/>
      <c r="C388" s="72">
        <v>0.02</v>
      </c>
      <c r="D388" s="72">
        <v>0.03</v>
      </c>
      <c r="E388" s="72">
        <v>0.04</v>
      </c>
      <c r="F388" s="72">
        <v>0.05</v>
      </c>
      <c r="G388" s="171"/>
      <c r="H388" s="174"/>
    </row>
    <row r="389" spans="1:8" s="81" customFormat="1" ht="22.5" customHeight="1">
      <c r="A389" s="30" t="s">
        <v>953</v>
      </c>
      <c r="B389" s="31" t="s">
        <v>954</v>
      </c>
      <c r="C389" s="32">
        <v>1</v>
      </c>
      <c r="D389" s="32">
        <v>1</v>
      </c>
      <c r="E389" s="32">
        <v>1</v>
      </c>
      <c r="F389" s="32">
        <v>1</v>
      </c>
      <c r="G389" s="32">
        <v>1</v>
      </c>
      <c r="H389" s="33"/>
    </row>
    <row r="390" spans="1:8" s="81" customFormat="1" ht="22.5" customHeight="1">
      <c r="A390" s="30" t="s">
        <v>955</v>
      </c>
      <c r="B390" s="31" t="s">
        <v>896</v>
      </c>
      <c r="C390" s="34">
        <v>0.0467</v>
      </c>
      <c r="D390" s="34">
        <v>0.0467</v>
      </c>
      <c r="E390" s="34">
        <v>0.0467</v>
      </c>
      <c r="F390" s="34">
        <v>0.0467</v>
      </c>
      <c r="G390" s="34">
        <v>0.0342</v>
      </c>
      <c r="H390" s="33" t="s">
        <v>954</v>
      </c>
    </row>
    <row r="391" spans="1:8" s="81" customFormat="1" ht="22.5" customHeight="1">
      <c r="A391" s="30" t="s">
        <v>959</v>
      </c>
      <c r="B391" s="31" t="s">
        <v>920</v>
      </c>
      <c r="C391" s="34">
        <v>0.0218</v>
      </c>
      <c r="D391" s="34">
        <v>0.0218</v>
      </c>
      <c r="E391" s="34">
        <v>0.0218</v>
      </c>
      <c r="F391" s="34">
        <v>0.0218</v>
      </c>
      <c r="G391" s="34">
        <v>0.0218</v>
      </c>
      <c r="H391" s="33" t="s">
        <v>1013</v>
      </c>
    </row>
    <row r="392" spans="1:8" s="81" customFormat="1" ht="22.5" customHeight="1">
      <c r="A392" s="30" t="s">
        <v>1005</v>
      </c>
      <c r="B392" s="36" t="s">
        <v>971</v>
      </c>
      <c r="C392" s="37">
        <f>SUM(C393:C395)</f>
        <v>0.0177</v>
      </c>
      <c r="D392" s="37">
        <f>SUM(D393:D395)</f>
        <v>0.0177</v>
      </c>
      <c r="E392" s="37">
        <f>SUM(E393:E395)</f>
        <v>0.0177</v>
      </c>
      <c r="F392" s="37">
        <f>SUM(F393:F395)</f>
        <v>0.0177</v>
      </c>
      <c r="G392" s="37">
        <f>SUM(G393:G395)</f>
        <v>0.0177</v>
      </c>
      <c r="H392" s="38" t="s">
        <v>971</v>
      </c>
    </row>
    <row r="393" spans="1:8" s="81" customFormat="1" ht="22.5" customHeight="1">
      <c r="A393" s="30" t="s">
        <v>1006</v>
      </c>
      <c r="B393" s="31" t="s">
        <v>932</v>
      </c>
      <c r="C393" s="34">
        <v>0.0097</v>
      </c>
      <c r="D393" s="34">
        <v>0.0097</v>
      </c>
      <c r="E393" s="34">
        <v>0.0097</v>
      </c>
      <c r="F393" s="34">
        <v>0.0097</v>
      </c>
      <c r="G393" s="34">
        <v>0.0097</v>
      </c>
      <c r="H393" s="33" t="s">
        <v>954</v>
      </c>
    </row>
    <row r="394" spans="1:8" s="81" customFormat="1" ht="22.5" customHeight="1">
      <c r="A394" s="30" t="s">
        <v>1007</v>
      </c>
      <c r="B394" s="31" t="s">
        <v>938</v>
      </c>
      <c r="C394" s="34">
        <v>0</v>
      </c>
      <c r="D394" s="34">
        <v>0</v>
      </c>
      <c r="E394" s="34">
        <v>0</v>
      </c>
      <c r="F394" s="34">
        <v>0</v>
      </c>
      <c r="G394" s="34">
        <v>0</v>
      </c>
      <c r="H394" s="33" t="s">
        <v>968</v>
      </c>
    </row>
    <row r="395" spans="1:8" s="81" customFormat="1" ht="22.5" customHeight="1">
      <c r="A395" s="30" t="s">
        <v>1008</v>
      </c>
      <c r="B395" s="31" t="s">
        <v>1009</v>
      </c>
      <c r="C395" s="34">
        <v>0.008</v>
      </c>
      <c r="D395" s="34">
        <v>0.008</v>
      </c>
      <c r="E395" s="34">
        <v>0.008</v>
      </c>
      <c r="F395" s="34">
        <v>0.008</v>
      </c>
      <c r="G395" s="34">
        <v>0.008</v>
      </c>
      <c r="H395" s="33" t="s">
        <v>968</v>
      </c>
    </row>
    <row r="396" spans="1:8" s="81" customFormat="1" ht="22.5" customHeight="1">
      <c r="A396" s="30" t="s">
        <v>957</v>
      </c>
      <c r="B396" s="31" t="s">
        <v>1010</v>
      </c>
      <c r="C396" s="34">
        <v>0.0753</v>
      </c>
      <c r="D396" s="34">
        <v>0.0753</v>
      </c>
      <c r="E396" s="34">
        <v>0.0753</v>
      </c>
      <c r="F396" s="34">
        <v>0.0753</v>
      </c>
      <c r="G396" s="34">
        <v>0.0494</v>
      </c>
      <c r="H396" s="33" t="s">
        <v>954</v>
      </c>
    </row>
    <row r="397" spans="1:8" s="81" customFormat="1" ht="22.5" customHeight="1">
      <c r="A397" s="30" t="s">
        <v>966</v>
      </c>
      <c r="B397" s="31" t="s">
        <v>971</v>
      </c>
      <c r="C397" s="37">
        <f>SUM(C398:C401)</f>
        <v>0.056499999999999995</v>
      </c>
      <c r="D397" s="37">
        <f t="shared" si="44" ref="D397:G397">SUM(D398:D401)</f>
        <v>0.0665</v>
      </c>
      <c r="E397" s="37">
        <f t="shared" si="44"/>
        <v>0.0765</v>
      </c>
      <c r="F397" s="37">
        <f t="shared" si="44"/>
        <v>0.0865</v>
      </c>
      <c r="G397" s="37">
        <f t="shared" si="44"/>
        <v>0.0665</v>
      </c>
      <c r="H397" s="38" t="s">
        <v>971</v>
      </c>
    </row>
    <row r="398" spans="1:8" s="81" customFormat="1" ht="22.5" customHeight="1">
      <c r="A398" s="30" t="s">
        <v>972</v>
      </c>
      <c r="B398" s="36" t="s">
        <v>1023</v>
      </c>
      <c r="C398" s="34">
        <v>0.0065</v>
      </c>
      <c r="D398" s="34">
        <v>0.0065</v>
      </c>
      <c r="E398" s="34">
        <v>0.0065</v>
      </c>
      <c r="F398" s="34">
        <v>0.0065</v>
      </c>
      <c r="G398" s="34">
        <v>0.0065</v>
      </c>
      <c r="H398" s="33" t="s">
        <v>968</v>
      </c>
    </row>
    <row r="399" spans="1:8" s="81" customFormat="1" ht="22.5" customHeight="1">
      <c r="A399" s="30" t="s">
        <v>973</v>
      </c>
      <c r="B399" s="36" t="s">
        <v>1024</v>
      </c>
      <c r="C399" s="34">
        <v>0.03</v>
      </c>
      <c r="D399" s="34">
        <v>0.03</v>
      </c>
      <c r="E399" s="34">
        <v>0.03</v>
      </c>
      <c r="F399" s="34">
        <v>0.03</v>
      </c>
      <c r="G399" s="34">
        <v>0.03</v>
      </c>
      <c r="H399" s="33" t="s">
        <v>968</v>
      </c>
    </row>
    <row r="400" spans="1:8" s="81" customFormat="1" ht="22.5" customHeight="1">
      <c r="A400" s="30" t="s">
        <v>970</v>
      </c>
      <c r="B400" s="36" t="s">
        <v>967</v>
      </c>
      <c r="C400" s="73">
        <v>0.02</v>
      </c>
      <c r="D400" s="73">
        <v>0.03</v>
      </c>
      <c r="E400" s="73">
        <v>0.04</v>
      </c>
      <c r="F400" s="73">
        <v>0.05</v>
      </c>
      <c r="G400" s="73">
        <v>0.03</v>
      </c>
      <c r="H400" s="33" t="s">
        <v>968</v>
      </c>
    </row>
    <row r="401" spans="1:8" s="81" customFormat="1" ht="22.5" customHeight="1">
      <c r="A401" s="30" t="s">
        <v>1022</v>
      </c>
      <c r="B401" s="36" t="s">
        <v>1025</v>
      </c>
      <c r="C401" s="39">
        <f>0</f>
        <v>0</v>
      </c>
      <c r="D401" s="39">
        <f>0</f>
        <v>0</v>
      </c>
      <c r="E401" s="39">
        <f>0</f>
        <v>0</v>
      </c>
      <c r="F401" s="39">
        <f>0</f>
        <v>0</v>
      </c>
      <c r="G401" s="39">
        <f>0</f>
        <v>0</v>
      </c>
      <c r="H401" s="33" t="s">
        <v>968</v>
      </c>
    </row>
    <row r="402" spans="1:8" s="81" customFormat="1" ht="15">
      <c r="A402" s="125"/>
      <c r="B402" s="126"/>
      <c r="C402" s="126"/>
      <c r="D402" s="126"/>
      <c r="E402" s="126"/>
      <c r="F402" s="126"/>
      <c r="G402" s="126"/>
      <c r="H402" s="127"/>
    </row>
    <row r="403" spans="1:8" s="81" customFormat="1" ht="15">
      <c r="A403" s="128" t="s">
        <v>975</v>
      </c>
      <c r="B403" s="129"/>
      <c r="C403" s="166" t="s">
        <v>1012</v>
      </c>
      <c r="D403" s="167"/>
      <c r="E403" s="167"/>
      <c r="F403" s="167"/>
      <c r="G403" s="167"/>
      <c r="H403" s="168"/>
    </row>
    <row r="404" spans="1:8" s="81" customFormat="1" ht="15">
      <c r="A404" s="130"/>
      <c r="B404" s="131"/>
      <c r="C404" s="169" t="s">
        <v>1011</v>
      </c>
      <c r="D404" s="136"/>
      <c r="E404" s="136"/>
      <c r="F404" s="136"/>
      <c r="G404" s="136"/>
      <c r="H404" s="137"/>
    </row>
    <row r="405" spans="1:9" s="81" customFormat="1" ht="22.5" customHeight="1">
      <c r="A405" s="138" t="s">
        <v>978</v>
      </c>
      <c r="B405" s="139"/>
      <c r="C405" s="40">
        <f>(1+(C390-(C396*C391)+C396+C393))</f>
        <v>1.1300584599999999</v>
      </c>
      <c r="D405" s="40">
        <f>(1+(D390-(D396*D391)+D396+D393))</f>
        <v>1.1300584599999999</v>
      </c>
      <c r="E405" s="40">
        <f>(1+(E390-(E396*E391)+E396+E393))</f>
        <v>1.1300584599999999</v>
      </c>
      <c r="F405" s="40">
        <f>(1+(F390-(F396*F391)+F396+F393))</f>
        <v>1.1300584599999999</v>
      </c>
      <c r="G405" s="40">
        <f>(1+(G390-(G396*G391)+G396+G393))</f>
        <v>1.09222308</v>
      </c>
      <c r="H405" s="142"/>
      <c r="I405" s="41"/>
    </row>
    <row r="406" spans="1:9" s="81" customFormat="1" ht="22.5" customHeight="1">
      <c r="A406" s="138" t="s">
        <v>979</v>
      </c>
      <c r="B406" s="139"/>
      <c r="C406" s="40">
        <f>1-(C391+C394+C395+C398+C399+C400+C401)</f>
        <v>0.9137</v>
      </c>
      <c r="D406" s="40">
        <f>1-(D391+D394+D395+D398+D399+D400+D401)</f>
        <v>0.9037</v>
      </c>
      <c r="E406" s="40">
        <f>1-(E391+E394+E395+E398+E399+E400+E401)</f>
        <v>0.8936999999999999</v>
      </c>
      <c r="F406" s="40">
        <f>1-(F391+F394+F395+F398+F399+F400+F401)</f>
        <v>0.8837</v>
      </c>
      <c r="G406" s="40">
        <f>1-(G391+G394+G395+G398+G399+G400+G401)</f>
        <v>0.9037</v>
      </c>
      <c r="H406" s="143"/>
      <c r="I406" s="41"/>
    </row>
    <row r="407" spans="1:8" s="81" customFormat="1" ht="11.25" customHeight="1">
      <c r="A407" s="158" t="s">
        <v>980</v>
      </c>
      <c r="B407" s="159"/>
      <c r="C407" s="162">
        <f>(C405/C406)-1</f>
        <v>0.23679376162854315</v>
      </c>
      <c r="D407" s="162">
        <f t="shared" si="45" ref="D407:G407">(D405/D406)-1</f>
        <v>0.2504796503264357</v>
      </c>
      <c r="E407" s="162">
        <f t="shared" si="45"/>
        <v>0.2644718138077655</v>
      </c>
      <c r="F407" s="162">
        <f t="shared" si="45"/>
        <v>0.27878064954169957</v>
      </c>
      <c r="G407" s="162">
        <f t="shared" si="45"/>
        <v>0.20861245988713062</v>
      </c>
      <c r="H407" s="143"/>
    </row>
    <row r="408" spans="1:8" s="81" customFormat="1" ht="11.25" customHeight="1">
      <c r="A408" s="160"/>
      <c r="B408" s="161"/>
      <c r="C408" s="162"/>
      <c r="D408" s="162"/>
      <c r="E408" s="162"/>
      <c r="F408" s="162"/>
      <c r="G408" s="162"/>
      <c r="H408" s="144"/>
    </row>
    <row r="409" spans="1:8" s="81" customFormat="1" ht="15">
      <c r="A409" s="151" t="s">
        <v>981</v>
      </c>
      <c r="B409" s="152"/>
      <c r="C409" s="152"/>
      <c r="D409" s="152"/>
      <c r="E409" s="152"/>
      <c r="F409" s="152"/>
      <c r="G409" s="152"/>
      <c r="H409" s="153"/>
    </row>
    <row r="410" spans="1:8" s="81" customFormat="1" ht="105" customHeight="1">
      <c r="A410" s="176" t="s">
        <v>1036</v>
      </c>
      <c r="B410" s="177"/>
      <c r="C410" s="177"/>
      <c r="D410" s="177"/>
      <c r="E410" s="177"/>
      <c r="F410" s="177"/>
      <c r="G410" s="177"/>
      <c r="H410" s="178"/>
    </row>
    <row r="411" spans="1:8" s="81" customFormat="1" ht="22.5" customHeight="1">
      <c r="A411" s="179"/>
      <c r="B411" s="179"/>
      <c r="C411" s="179"/>
      <c r="D411" s="179"/>
      <c r="E411" s="179"/>
      <c r="F411" s="179"/>
      <c r="G411" s="179"/>
      <c r="H411" s="179"/>
    </row>
    <row r="412" spans="1:8" s="81" customFormat="1" ht="22.5" customHeight="1">
      <c r="A412" s="179"/>
      <c r="B412" s="179"/>
      <c r="C412" s="179"/>
      <c r="D412" s="179"/>
      <c r="E412" s="179"/>
      <c r="F412" s="179"/>
      <c r="G412" s="179"/>
      <c r="H412" s="179"/>
    </row>
    <row r="413" spans="1:8" s="81" customFormat="1" ht="15">
      <c r="A413" s="179"/>
      <c r="B413" s="179"/>
      <c r="C413" s="179"/>
      <c r="D413" s="179"/>
      <c r="E413" s="179"/>
      <c r="F413" s="179"/>
      <c r="G413" s="179"/>
      <c r="H413" s="179"/>
    </row>
    <row r="414" spans="1:8" s="81" customFormat="1" ht="15">
      <c r="A414" s="179"/>
      <c r="B414" s="179"/>
      <c r="C414" s="179"/>
      <c r="D414" s="179"/>
      <c r="E414" s="179"/>
      <c r="F414" s="179"/>
      <c r="G414" s="179"/>
      <c r="H414" s="179"/>
    </row>
  </sheetData>
  <mergeCells count="242">
    <mergeCell ref="A409:H409"/>
    <mergeCell ref="A410:H410"/>
    <mergeCell ref="A411:H414"/>
    <mergeCell ref="A377:H377"/>
    <mergeCell ref="A378:H378"/>
    <mergeCell ref="A379:H382"/>
    <mergeCell ref="A383:H384"/>
    <mergeCell ref="A385:H385"/>
    <mergeCell ref="A386:A388"/>
    <mergeCell ref="B386:B388"/>
    <mergeCell ref="C386:G386"/>
    <mergeCell ref="H386:H388"/>
    <mergeCell ref="C387:F387"/>
    <mergeCell ref="G387:G388"/>
    <mergeCell ref="A402:H402"/>
    <mergeCell ref="A403:B404"/>
    <mergeCell ref="C403:H403"/>
    <mergeCell ref="C404:H404"/>
    <mergeCell ref="A405:B405"/>
    <mergeCell ref="H405:H408"/>
    <mergeCell ref="A406:B406"/>
    <mergeCell ref="A407:B408"/>
    <mergeCell ref="C407:C408"/>
    <mergeCell ref="D407:D408"/>
    <mergeCell ref="A347:H350"/>
    <mergeCell ref="A351:H352"/>
    <mergeCell ref="A353:H353"/>
    <mergeCell ref="A354:A356"/>
    <mergeCell ref="B354:B356"/>
    <mergeCell ref="C354:G354"/>
    <mergeCell ref="H354:H356"/>
    <mergeCell ref="C355:F355"/>
    <mergeCell ref="G355:G356"/>
    <mergeCell ref="H373:H376"/>
    <mergeCell ref="A374:B374"/>
    <mergeCell ref="A260:H271"/>
    <mergeCell ref="A287:H288"/>
    <mergeCell ref="A289:H289"/>
    <mergeCell ref="A290:A292"/>
    <mergeCell ref="B290:B292"/>
    <mergeCell ref="C290:G290"/>
    <mergeCell ref="H290:H292"/>
    <mergeCell ref="C291:F291"/>
    <mergeCell ref="G291:G292"/>
    <mergeCell ref="A313:H313"/>
    <mergeCell ref="A314:H314"/>
    <mergeCell ref="A315:H318"/>
    <mergeCell ref="A319:H320"/>
    <mergeCell ref="A321:H321"/>
    <mergeCell ref="A322:A324"/>
    <mergeCell ref="B322:B324"/>
    <mergeCell ref="C322:G322"/>
    <mergeCell ref="H322:H324"/>
    <mergeCell ref="C323:F323"/>
    <mergeCell ref="G323:G324"/>
    <mergeCell ref="A345:H345"/>
    <mergeCell ref="A346:H346"/>
    <mergeCell ref="E407:E408"/>
    <mergeCell ref="F407:F408"/>
    <mergeCell ref="G407:G408"/>
    <mergeCell ref="A375:B376"/>
    <mergeCell ref="C375:C376"/>
    <mergeCell ref="D375:D376"/>
    <mergeCell ref="E375:E376"/>
    <mergeCell ref="F375:F376"/>
    <mergeCell ref="G375:G376"/>
    <mergeCell ref="A338:H338"/>
    <mergeCell ref="A339:B340"/>
    <mergeCell ref="C339:H339"/>
    <mergeCell ref="C340:H340"/>
    <mergeCell ref="A341:B341"/>
    <mergeCell ref="H341:H344"/>
    <mergeCell ref="A342:B342"/>
    <mergeCell ref="A343:B344"/>
    <mergeCell ref="C343:C344"/>
    <mergeCell ref="D343:D344"/>
    <mergeCell ref="E343:E344"/>
    <mergeCell ref="F343:F344"/>
    <mergeCell ref="G343:G344"/>
    <mergeCell ref="A370:H370"/>
    <mergeCell ref="A371:B372"/>
    <mergeCell ref="C371:H371"/>
    <mergeCell ref="C372:H372"/>
    <mergeCell ref="A373:B373"/>
    <mergeCell ref="H70:H73"/>
    <mergeCell ref="A82:H82"/>
    <mergeCell ref="A83:A85"/>
    <mergeCell ref="B83:B85"/>
    <mergeCell ref="C83:G83"/>
    <mergeCell ref="H83:H85"/>
    <mergeCell ref="A306:H306"/>
    <mergeCell ref="H309:H312"/>
    <mergeCell ref="A310:B310"/>
    <mergeCell ref="A311:B312"/>
    <mergeCell ref="C311:C312"/>
    <mergeCell ref="D311:D312"/>
    <mergeCell ref="E311:E312"/>
    <mergeCell ref="F311:F312"/>
    <mergeCell ref="G311:G312"/>
    <mergeCell ref="A307:B308"/>
    <mergeCell ref="C307:H307"/>
    <mergeCell ref="C308:H308"/>
    <mergeCell ref="A309:B309"/>
    <mergeCell ref="C52:F52"/>
    <mergeCell ref="G52:G53"/>
    <mergeCell ref="A80:H81"/>
    <mergeCell ref="A48:H49"/>
    <mergeCell ref="A75:H75"/>
    <mergeCell ref="E72:E73"/>
    <mergeCell ref="G72:G73"/>
    <mergeCell ref="A74:H74"/>
    <mergeCell ref="F72:F73"/>
    <mergeCell ref="A71:B71"/>
    <mergeCell ref="A72:B73"/>
    <mergeCell ref="C72:C73"/>
    <mergeCell ref="D72:D73"/>
    <mergeCell ref="A76:H79"/>
    <mergeCell ref="A50:H50"/>
    <mergeCell ref="A51:A53"/>
    <mergeCell ref="B51:B53"/>
    <mergeCell ref="C51:G51"/>
    <mergeCell ref="H51:H53"/>
    <mergeCell ref="A67:H67"/>
    <mergeCell ref="A68:B69"/>
    <mergeCell ref="C68:H68"/>
    <mergeCell ref="C69:H69"/>
    <mergeCell ref="A70:B70"/>
    <mergeCell ref="A99:H99"/>
    <mergeCell ref="A100:B101"/>
    <mergeCell ref="C100:H100"/>
    <mergeCell ref="C101:H101"/>
    <mergeCell ref="A102:B102"/>
    <mergeCell ref="H102:H105"/>
    <mergeCell ref="A103:B103"/>
    <mergeCell ref="A104:B105"/>
    <mergeCell ref="C104:C105"/>
    <mergeCell ref="D104:D105"/>
    <mergeCell ref="E104:E105"/>
    <mergeCell ref="G104:G105"/>
    <mergeCell ref="F104:F105"/>
    <mergeCell ref="A115:A117"/>
    <mergeCell ref="B115:B117"/>
    <mergeCell ref="C115:G115"/>
    <mergeCell ref="H115:H117"/>
    <mergeCell ref="A106:H106"/>
    <mergeCell ref="A107:H107"/>
    <mergeCell ref="A108:H111"/>
    <mergeCell ref="A114:H114"/>
    <mergeCell ref="A112:H113"/>
    <mergeCell ref="A147:A149"/>
    <mergeCell ref="B147:B149"/>
    <mergeCell ref="C147:G147"/>
    <mergeCell ref="H147:H149"/>
    <mergeCell ref="A138:H138"/>
    <mergeCell ref="A139:H139"/>
    <mergeCell ref="A140:H143"/>
    <mergeCell ref="A146:H146"/>
    <mergeCell ref="A131:H131"/>
    <mergeCell ref="A132:B133"/>
    <mergeCell ref="C132:H132"/>
    <mergeCell ref="C133:H133"/>
    <mergeCell ref="A134:B134"/>
    <mergeCell ref="H134:H137"/>
    <mergeCell ref="A135:B135"/>
    <mergeCell ref="A136:B137"/>
    <mergeCell ref="C136:C137"/>
    <mergeCell ref="D136:D137"/>
    <mergeCell ref="E136:E137"/>
    <mergeCell ref="G136:G137"/>
    <mergeCell ref="A179:A181"/>
    <mergeCell ref="B179:B181"/>
    <mergeCell ref="C179:G179"/>
    <mergeCell ref="H179:H181"/>
    <mergeCell ref="A170:H170"/>
    <mergeCell ref="A171:H171"/>
    <mergeCell ref="A172:H175"/>
    <mergeCell ref="A178:H178"/>
    <mergeCell ref="A163:H163"/>
    <mergeCell ref="A164:B165"/>
    <mergeCell ref="C164:H164"/>
    <mergeCell ref="C165:H165"/>
    <mergeCell ref="A166:B166"/>
    <mergeCell ref="H166:H169"/>
    <mergeCell ref="A167:B167"/>
    <mergeCell ref="A168:B169"/>
    <mergeCell ref="C168:C169"/>
    <mergeCell ref="D168:D169"/>
    <mergeCell ref="E168:E169"/>
    <mergeCell ref="G168:G169"/>
    <mergeCell ref="A202:H202"/>
    <mergeCell ref="A203:H203"/>
    <mergeCell ref="A204:H207"/>
    <mergeCell ref="A210:H210"/>
    <mergeCell ref="A195:H195"/>
    <mergeCell ref="A196:B197"/>
    <mergeCell ref="C196:H196"/>
    <mergeCell ref="C197:H197"/>
    <mergeCell ref="A198:B198"/>
    <mergeCell ref="H198:H201"/>
    <mergeCell ref="A199:B199"/>
    <mergeCell ref="A200:B201"/>
    <mergeCell ref="C200:C201"/>
    <mergeCell ref="D200:D201"/>
    <mergeCell ref="E200:E201"/>
    <mergeCell ref="G200:G201"/>
    <mergeCell ref="A230:B230"/>
    <mergeCell ref="H230:H233"/>
    <mergeCell ref="A231:B231"/>
    <mergeCell ref="A232:B233"/>
    <mergeCell ref="C232:C233"/>
    <mergeCell ref="D232:D233"/>
    <mergeCell ref="E232:E233"/>
    <mergeCell ref="G232:G233"/>
    <mergeCell ref="A211:A213"/>
    <mergeCell ref="B211:B213"/>
    <mergeCell ref="C211:G211"/>
    <mergeCell ref="H211:H213"/>
    <mergeCell ref="G212:G213"/>
    <mergeCell ref="A21:H32"/>
    <mergeCell ref="C84:F84"/>
    <mergeCell ref="G84:G85"/>
    <mergeCell ref="C116:F116"/>
    <mergeCell ref="G116:G117"/>
    <mergeCell ref="A234:H234"/>
    <mergeCell ref="A235:H235"/>
    <mergeCell ref="A236:H239"/>
    <mergeCell ref="F136:F137"/>
    <mergeCell ref="F168:F169"/>
    <mergeCell ref="F200:F201"/>
    <mergeCell ref="F232:F233"/>
    <mergeCell ref="A176:H177"/>
    <mergeCell ref="A144:H145"/>
    <mergeCell ref="A208:H209"/>
    <mergeCell ref="C148:F148"/>
    <mergeCell ref="G148:G149"/>
    <mergeCell ref="C180:F180"/>
    <mergeCell ref="G180:G181"/>
    <mergeCell ref="C212:F212"/>
    <mergeCell ref="A227:H227"/>
    <mergeCell ref="A228:B229"/>
    <mergeCell ref="C228:H228"/>
    <mergeCell ref="C229:H229"/>
  </mergeCells>
  <pageMargins left="0.7086614173228347" right="0.7086614173228347" top="1.1811023622047245" bottom="0.984251968503937" header="0" footer="0"/>
  <pageSetup horizontalDpi="600" verticalDpi="600" orientation="portrait" paperSize="9" r:id="rId2"/>
  <headerFooter>
    <oddHeader>&amp;L&amp;G&amp;R&amp;"Arial,Normal"&amp;8&amp;G&amp;
Página &amp;P</oddHeader>
  </headerFooter>
  <rowBreaks count="1" manualBreakCount="1">
    <brk id="47" max="7" man="1"/>
  </rowBreaks>
  <legacyDrawingHF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J116"/>
  <sheetViews>
    <sheetView showGridLines="0" workbookViewId="0" topLeftCell="A1"/>
  </sheetViews>
  <sheetFormatPr defaultColWidth="8.8" defaultRowHeight="15"/>
  <cols>
    <col min="1" max="1" width="30" customWidth="1"/>
    <col min="2" max="2" width="7" customWidth="1"/>
    <col min="3" max="6" width="9.9" customWidth="1"/>
    <col min="7" max="7" width="10.6" customWidth="1"/>
  </cols>
  <sheetData>
    <row r="21" spans="1:10" ht="15" customHeight="1">
      <c r="A21" s="97" t="s">
        <v>989</v>
      </c>
      <c r="B21" s="97"/>
      <c r="C21" s="97"/>
      <c r="D21" s="97"/>
      <c r="E21" s="97"/>
      <c r="F21" s="97"/>
      <c r="G21" s="97"/>
      <c r="H21" s="42"/>
      <c r="I21" s="42"/>
      <c r="J21" s="42"/>
    </row>
    <row r="22" spans="1:10" ht="15" customHeight="1">
      <c r="A22" s="97"/>
      <c r="B22" s="97"/>
      <c r="C22" s="97"/>
      <c r="D22" s="97"/>
      <c r="E22" s="97"/>
      <c r="F22" s="97"/>
      <c r="G22" s="97"/>
      <c r="H22" s="42"/>
      <c r="I22" s="42"/>
      <c r="J22" s="42"/>
    </row>
    <row r="23" spans="1:10" ht="15" customHeight="1">
      <c r="A23" s="97"/>
      <c r="B23" s="97"/>
      <c r="C23" s="97"/>
      <c r="D23" s="97"/>
      <c r="E23" s="97"/>
      <c r="F23" s="97"/>
      <c r="G23" s="97"/>
      <c r="H23" s="42"/>
      <c r="I23" s="42"/>
      <c r="J23" s="42"/>
    </row>
    <row r="24" spans="1:10" ht="15" customHeight="1">
      <c r="A24" s="97"/>
      <c r="B24" s="97"/>
      <c r="C24" s="97"/>
      <c r="D24" s="97"/>
      <c r="E24" s="97"/>
      <c r="F24" s="97"/>
      <c r="G24" s="97"/>
      <c r="H24" s="42"/>
      <c r="I24" s="42"/>
      <c r="J24" s="42"/>
    </row>
    <row r="25" spans="1:10" ht="15" customHeight="1">
      <c r="A25" s="97"/>
      <c r="B25" s="97"/>
      <c r="C25" s="97"/>
      <c r="D25" s="97"/>
      <c r="E25" s="97"/>
      <c r="F25" s="97"/>
      <c r="G25" s="97"/>
      <c r="H25" s="42"/>
      <c r="I25" s="42"/>
      <c r="J25" s="42"/>
    </row>
    <row r="26" spans="1:10" ht="15" customHeight="1">
      <c r="A26" s="42"/>
      <c r="B26" s="42"/>
      <c r="C26" s="42"/>
      <c r="D26" s="42"/>
      <c r="E26" s="42"/>
      <c r="F26" s="42"/>
      <c r="G26" s="42"/>
      <c r="H26" s="42"/>
      <c r="I26" s="42"/>
      <c r="J26" s="42"/>
    </row>
    <row r="27" spans="1:7" ht="15">
      <c r="A27" s="235" t="s">
        <v>1026</v>
      </c>
      <c r="B27" s="235"/>
      <c r="C27" s="235"/>
      <c r="D27" s="235"/>
      <c r="E27" s="235"/>
      <c r="F27" s="235"/>
      <c r="G27" s="235"/>
    </row>
    <row r="28" spans="1:7" ht="15">
      <c r="A28" s="235"/>
      <c r="B28" s="235"/>
      <c r="C28" s="235"/>
      <c r="D28" s="235"/>
      <c r="E28" s="235"/>
      <c r="F28" s="235"/>
      <c r="G28" s="235"/>
    </row>
    <row r="29" spans="1:7" ht="15">
      <c r="A29" s="69"/>
      <c r="B29" s="69"/>
      <c r="C29" s="69"/>
      <c r="D29" s="69"/>
      <c r="E29" s="69"/>
      <c r="F29" s="69"/>
      <c r="G29" s="69"/>
    </row>
    <row r="49" spans="1:7" ht="16.5">
      <c r="A49" s="93" t="s">
        <v>990</v>
      </c>
      <c r="B49" s="93"/>
      <c r="C49" s="93"/>
      <c r="D49" s="93"/>
      <c r="E49" s="93"/>
      <c r="F49" s="93"/>
      <c r="G49" s="93"/>
    </row>
    <row r="50" spans="1:5" ht="16.5">
      <c r="A50" s="43"/>
      <c r="B50" s="43"/>
      <c r="C50" s="43"/>
      <c r="D50" s="43"/>
      <c r="E50" s="43"/>
    </row>
    <row r="51" spans="1:7" ht="19.5">
      <c r="A51" s="99" t="s">
        <v>944</v>
      </c>
      <c r="B51" s="100"/>
      <c r="C51" s="100"/>
      <c r="D51" s="100"/>
      <c r="E51" s="100"/>
      <c r="F51" s="100"/>
      <c r="G51" s="101"/>
    </row>
    <row r="52" spans="1:7" ht="18.75" customHeight="1">
      <c r="A52" s="236" t="s">
        <v>945</v>
      </c>
      <c r="B52" s="236" t="s">
        <v>991</v>
      </c>
      <c r="C52" s="236" t="s">
        <v>992</v>
      </c>
      <c r="D52" s="236"/>
      <c r="E52" s="236"/>
      <c r="F52" s="236"/>
      <c r="G52" s="236" t="s">
        <v>993</v>
      </c>
    </row>
    <row r="53" spans="1:7" ht="18.75" customHeight="1">
      <c r="A53" s="236"/>
      <c r="B53" s="236"/>
      <c r="C53" s="44" t="s">
        <v>994</v>
      </c>
      <c r="D53" s="44" t="s">
        <v>995</v>
      </c>
      <c r="E53" s="44" t="s">
        <v>996</v>
      </c>
      <c r="F53" s="44" t="s">
        <v>997</v>
      </c>
      <c r="G53" s="236"/>
    </row>
    <row r="54" spans="1:7" ht="24" customHeight="1">
      <c r="A54" s="30" t="s">
        <v>953</v>
      </c>
      <c r="B54" s="31" t="s">
        <v>954</v>
      </c>
      <c r="C54" s="45">
        <v>1</v>
      </c>
      <c r="D54" s="45">
        <v>1</v>
      </c>
      <c r="E54" s="45">
        <v>1</v>
      </c>
      <c r="F54" s="45">
        <v>1</v>
      </c>
      <c r="G54" s="33"/>
    </row>
    <row r="55" spans="1:7" ht="24" customHeight="1">
      <c r="A55" s="30" t="s">
        <v>955</v>
      </c>
      <c r="B55" s="31" t="s">
        <v>956</v>
      </c>
      <c r="C55" s="45">
        <v>0.015</v>
      </c>
      <c r="D55" s="45">
        <v>0.015</v>
      </c>
      <c r="E55" s="45">
        <v>0.015</v>
      </c>
      <c r="F55" s="45">
        <v>0.015</v>
      </c>
      <c r="G55" s="33" t="s">
        <v>954</v>
      </c>
    </row>
    <row r="56" spans="1:7" ht="24" customHeight="1">
      <c r="A56" s="30" t="s">
        <v>957</v>
      </c>
      <c r="B56" s="31" t="s">
        <v>958</v>
      </c>
      <c r="C56" s="45">
        <v>0.035</v>
      </c>
      <c r="D56" s="45">
        <v>0.035</v>
      </c>
      <c r="E56" s="45">
        <v>0.035</v>
      </c>
      <c r="F56" s="45">
        <v>0.035</v>
      </c>
      <c r="G56" s="33" t="s">
        <v>954</v>
      </c>
    </row>
    <row r="57" spans="1:7" ht="24" customHeight="1">
      <c r="A57" s="30" t="s">
        <v>959</v>
      </c>
      <c r="B57" s="31" t="s">
        <v>960</v>
      </c>
      <c r="C57" s="45">
        <v>0.010146</v>
      </c>
      <c r="D57" s="45">
        <v>0.010146</v>
      </c>
      <c r="E57" s="45">
        <v>0.010146</v>
      </c>
      <c r="F57" s="45">
        <v>0.010146</v>
      </c>
      <c r="G57" s="33" t="s">
        <v>954</v>
      </c>
    </row>
    <row r="58" spans="1:7" ht="24" customHeight="1">
      <c r="A58" s="30" t="s">
        <v>961</v>
      </c>
      <c r="B58" s="36"/>
      <c r="C58" s="46">
        <f>SUM(C59:C60)</f>
        <v>0.0086</v>
      </c>
      <c r="D58" s="46">
        <f>SUM(D59:D60)</f>
        <v>0.0086</v>
      </c>
      <c r="E58" s="46">
        <f>SUM(E59:E60)</f>
        <v>0.0086</v>
      </c>
      <c r="F58" s="46">
        <f>SUM(F59:F60)</f>
        <v>0.0086</v>
      </c>
      <c r="G58" s="38" t="s">
        <v>954</v>
      </c>
    </row>
    <row r="59" spans="1:7" ht="24" customHeight="1">
      <c r="A59" s="30" t="s">
        <v>962</v>
      </c>
      <c r="B59" s="31" t="s">
        <v>963</v>
      </c>
      <c r="C59" s="45">
        <v>0.003</v>
      </c>
      <c r="D59" s="45">
        <v>0.003</v>
      </c>
      <c r="E59" s="45">
        <v>0.003</v>
      </c>
      <c r="F59" s="45">
        <v>0.003</v>
      </c>
      <c r="G59" s="33" t="s">
        <v>954</v>
      </c>
    </row>
    <row r="60" spans="1:7" ht="24" customHeight="1">
      <c r="A60" s="30" t="s">
        <v>964</v>
      </c>
      <c r="B60" s="31" t="s">
        <v>965</v>
      </c>
      <c r="C60" s="45">
        <v>0.0056</v>
      </c>
      <c r="D60" s="45">
        <v>0.0056</v>
      </c>
      <c r="E60" s="45">
        <v>0.0056</v>
      </c>
      <c r="F60" s="45">
        <v>0.0056</v>
      </c>
      <c r="G60" s="33" t="s">
        <v>954</v>
      </c>
    </row>
    <row r="61" spans="1:7" ht="24" customHeight="1">
      <c r="A61" s="30" t="s">
        <v>966</v>
      </c>
      <c r="B61" s="31" t="s">
        <v>967</v>
      </c>
      <c r="C61" s="46">
        <f>SUM(C62:C64)</f>
        <v>0.094</v>
      </c>
      <c r="D61" s="46">
        <f>SUM(D62:D64)</f>
        <v>0.10400000000000001</v>
      </c>
      <c r="E61" s="46">
        <f>SUM(E62:E64)</f>
        <v>0.114</v>
      </c>
      <c r="F61" s="46">
        <f>SUM(F62:F64)</f>
        <v>0.124</v>
      </c>
      <c r="G61" s="38" t="s">
        <v>968</v>
      </c>
    </row>
    <row r="62" spans="1:7" ht="24" customHeight="1">
      <c r="A62" s="30" t="s">
        <v>969</v>
      </c>
      <c r="B62" s="36" t="s">
        <v>998</v>
      </c>
      <c r="C62" s="74">
        <v>0.02</v>
      </c>
      <c r="D62" s="74">
        <v>0.03</v>
      </c>
      <c r="E62" s="74">
        <v>0.04</v>
      </c>
      <c r="F62" s="74">
        <v>0.05</v>
      </c>
      <c r="G62" s="33" t="s">
        <v>968</v>
      </c>
    </row>
    <row r="63" spans="1:7" ht="24" customHeight="1">
      <c r="A63" s="30" t="s">
        <v>972</v>
      </c>
      <c r="B63" s="36" t="s">
        <v>972</v>
      </c>
      <c r="C63" s="45">
        <v>0.013200000000000002</v>
      </c>
      <c r="D63" s="45">
        <v>0.013200000000000002</v>
      </c>
      <c r="E63" s="45">
        <v>0.013200000000000002</v>
      </c>
      <c r="F63" s="45">
        <v>0.013200000000000002</v>
      </c>
      <c r="G63" s="33" t="s">
        <v>968</v>
      </c>
    </row>
    <row r="64" spans="1:7" ht="24" customHeight="1">
      <c r="A64" s="30" t="s">
        <v>973</v>
      </c>
      <c r="B64" s="36" t="s">
        <v>973</v>
      </c>
      <c r="C64" s="45">
        <v>0.0608</v>
      </c>
      <c r="D64" s="45">
        <v>0.0608</v>
      </c>
      <c r="E64" s="45">
        <v>0.0608</v>
      </c>
      <c r="F64" s="45">
        <v>0.0608</v>
      </c>
      <c r="G64" s="33" t="s">
        <v>968</v>
      </c>
    </row>
    <row r="65" spans="1:7" ht="24" customHeight="1">
      <c r="A65" s="30" t="s">
        <v>974</v>
      </c>
      <c r="B65" s="36" t="s">
        <v>879</v>
      </c>
      <c r="C65" s="47">
        <v>0</v>
      </c>
      <c r="D65" s="47">
        <v>0</v>
      </c>
      <c r="E65" s="47">
        <v>0</v>
      </c>
      <c r="F65" s="47">
        <v>0</v>
      </c>
      <c r="G65" s="33" t="s">
        <v>968</v>
      </c>
    </row>
    <row r="66" spans="1:7" ht="15">
      <c r="A66" s="125"/>
      <c r="B66" s="126"/>
      <c r="C66" s="126"/>
      <c r="D66" s="126"/>
      <c r="E66" s="126"/>
      <c r="F66" s="126"/>
      <c r="G66" s="127"/>
    </row>
    <row r="67" spans="1:7" ht="15" customHeight="1">
      <c r="A67" s="222" t="s">
        <v>975</v>
      </c>
      <c r="B67" s="152" t="s">
        <v>999</v>
      </c>
      <c r="C67" s="132" t="s">
        <v>1044</v>
      </c>
      <c r="D67" s="133"/>
      <c r="E67" s="133"/>
      <c r="F67" s="133"/>
      <c r="G67" s="134"/>
    </row>
    <row r="68" spans="1:7" ht="15" customHeight="1">
      <c r="A68" s="222"/>
      <c r="B68" s="152"/>
      <c r="C68" s="135" t="s">
        <v>977</v>
      </c>
      <c r="D68" s="136"/>
      <c r="E68" s="136"/>
      <c r="F68" s="136"/>
      <c r="G68" s="137"/>
    </row>
    <row r="69" spans="1:7" ht="22.5" customHeight="1">
      <c r="A69" s="48"/>
      <c r="B69" s="49" t="s">
        <v>1000</v>
      </c>
      <c r="C69" s="50">
        <f>(1+(C55+C58))*(1+C57)*(1+C56)</f>
        <v>1.070174936196</v>
      </c>
      <c r="D69" s="50">
        <f t="shared" si="0" ref="D69:F69">(1+(D55+D58))*(1+D57)*(1+D56)</f>
        <v>1.070174936196</v>
      </c>
      <c r="E69" s="50">
        <f t="shared" si="0"/>
        <v>1.070174936196</v>
      </c>
      <c r="F69" s="50">
        <f t="shared" si="0"/>
        <v>1.070174936196</v>
      </c>
      <c r="G69" s="142"/>
    </row>
    <row r="70" spans="1:7" ht="22.5" customHeight="1">
      <c r="A70" s="48"/>
      <c r="B70" s="49" t="s">
        <v>1001</v>
      </c>
      <c r="C70" s="50">
        <f>(1-(C61+C65))</f>
        <v>0.906</v>
      </c>
      <c r="D70" s="50">
        <f>(1-(D61+D65))</f>
        <v>0.896</v>
      </c>
      <c r="E70" s="50">
        <f>(1-(E61+E65))</f>
        <v>0.886</v>
      </c>
      <c r="F70" s="50">
        <f>(1-(F61+F65))</f>
        <v>0.876</v>
      </c>
      <c r="G70" s="143"/>
    </row>
    <row r="71" spans="1:7" ht="18.75" customHeight="1">
      <c r="A71" s="51"/>
      <c r="B71" s="234" t="s">
        <v>999</v>
      </c>
      <c r="C71" s="230">
        <f>(C69/C70)-1</f>
        <v>0.18120853884768207</v>
      </c>
      <c r="D71" s="230">
        <f>(D69/D70)-1</f>
        <v>0.19439166986160705</v>
      </c>
      <c r="E71" s="230">
        <f>(E69/E70)-1</f>
        <v>0.20787238848307</v>
      </c>
      <c r="F71" s="230">
        <f>(F69/F70)-1</f>
        <v>0.2216608860684932</v>
      </c>
      <c r="G71" s="143"/>
    </row>
    <row r="72" spans="1:7" ht="18.75" customHeight="1">
      <c r="A72" s="52"/>
      <c r="B72" s="234"/>
      <c r="C72" s="230"/>
      <c r="D72" s="230"/>
      <c r="E72" s="230"/>
      <c r="F72" s="230"/>
      <c r="G72" s="144"/>
    </row>
    <row r="73" spans="1:7" ht="15">
      <c r="A73" s="151" t="s">
        <v>981</v>
      </c>
      <c r="B73" s="152"/>
      <c r="C73" s="152"/>
      <c r="D73" s="152"/>
      <c r="E73" s="152"/>
      <c r="F73" s="152"/>
      <c r="G73" s="153"/>
    </row>
    <row r="74" spans="1:7" ht="30" customHeight="1">
      <c r="A74" s="231" t="s">
        <v>1037</v>
      </c>
      <c r="B74" s="232"/>
      <c r="C74" s="232"/>
      <c r="D74" s="232"/>
      <c r="E74" s="232"/>
      <c r="F74" s="232"/>
      <c r="G74" s="233"/>
    </row>
    <row r="75" spans="1:10" ht="15" customHeight="1">
      <c r="A75" s="83"/>
      <c r="B75" s="83"/>
      <c r="C75" s="83"/>
      <c r="D75" s="83"/>
      <c r="E75" s="83"/>
      <c r="F75" s="83"/>
      <c r="G75" s="83"/>
      <c r="H75" s="76"/>
      <c r="I75" s="76"/>
      <c r="J75" s="76"/>
    </row>
    <row r="76" spans="1:10" ht="15">
      <c r="A76" s="83"/>
      <c r="B76" s="83"/>
      <c r="C76" s="83"/>
      <c r="D76" s="83"/>
      <c r="E76" s="83"/>
      <c r="F76" s="83"/>
      <c r="G76" s="83"/>
      <c r="H76" s="76"/>
      <c r="I76" s="76"/>
      <c r="J76" s="76"/>
    </row>
    <row r="77" spans="1:10" ht="15">
      <c r="A77" s="83"/>
      <c r="B77" s="83"/>
      <c r="C77" s="83"/>
      <c r="D77" s="83"/>
      <c r="E77" s="83"/>
      <c r="F77" s="83"/>
      <c r="G77" s="83"/>
      <c r="H77" s="76"/>
      <c r="I77" s="76"/>
      <c r="J77" s="76"/>
    </row>
    <row r="78" spans="1:10" ht="15">
      <c r="A78" s="83"/>
      <c r="B78" s="83"/>
      <c r="C78" s="83"/>
      <c r="D78" s="83"/>
      <c r="E78" s="83"/>
      <c r="F78" s="83"/>
      <c r="G78" s="83"/>
      <c r="H78" s="76"/>
      <c r="I78" s="76"/>
      <c r="J78" s="76"/>
    </row>
    <row r="79" spans="1:10" ht="15">
      <c r="A79" s="83"/>
      <c r="B79" s="83"/>
      <c r="C79" s="83"/>
      <c r="D79" s="83"/>
      <c r="E79" s="83"/>
      <c r="F79" s="83"/>
      <c r="G79" s="83"/>
      <c r="H79" s="76"/>
      <c r="I79" s="76"/>
      <c r="J79" s="76"/>
    </row>
    <row r="80" spans="1:7" ht="15">
      <c r="A80" s="83"/>
      <c r="B80" s="83"/>
      <c r="C80" s="83"/>
      <c r="D80" s="83"/>
      <c r="E80" s="83"/>
      <c r="F80" s="83"/>
      <c r="G80" s="83"/>
    </row>
    <row r="86" spans="1:7" ht="16.5">
      <c r="A86" s="93" t="s">
        <v>1002</v>
      </c>
      <c r="B86" s="93"/>
      <c r="C86" s="93"/>
      <c r="D86" s="93"/>
      <c r="E86" s="93"/>
      <c r="F86" s="93"/>
      <c r="G86" s="93"/>
    </row>
    <row r="88" spans="1:7" ht="19.5">
      <c r="A88" s="99" t="s">
        <v>944</v>
      </c>
      <c r="B88" s="100"/>
      <c r="C88" s="100"/>
      <c r="D88" s="100"/>
      <c r="E88" s="100"/>
      <c r="F88" s="100"/>
      <c r="G88" s="101"/>
    </row>
    <row r="89" spans="1:7" ht="18.75" customHeight="1">
      <c r="A89" s="223" t="s">
        <v>945</v>
      </c>
      <c r="B89" s="223" t="s">
        <v>991</v>
      </c>
      <c r="C89" s="223" t="s">
        <v>1003</v>
      </c>
      <c r="D89" s="223"/>
      <c r="E89" s="223"/>
      <c r="F89" s="223"/>
      <c r="G89" s="223" t="s">
        <v>993</v>
      </c>
    </row>
    <row r="90" spans="1:7" ht="18.75" customHeight="1">
      <c r="A90" s="223"/>
      <c r="B90" s="223"/>
      <c r="C90" s="224" t="s">
        <v>997</v>
      </c>
      <c r="D90" s="225"/>
      <c r="E90" s="225"/>
      <c r="F90" s="226"/>
      <c r="G90" s="223"/>
    </row>
    <row r="91" spans="1:7" ht="22.5" customHeight="1">
      <c r="A91" s="30" t="s">
        <v>953</v>
      </c>
      <c r="B91" s="31" t="s">
        <v>954</v>
      </c>
      <c r="C91" s="182">
        <v>1</v>
      </c>
      <c r="D91" s="221"/>
      <c r="E91" s="221"/>
      <c r="F91" s="183"/>
      <c r="G91" s="33"/>
    </row>
    <row r="92" spans="1:7" ht="22.5" customHeight="1">
      <c r="A92" s="30" t="s">
        <v>955</v>
      </c>
      <c r="B92" s="31" t="s">
        <v>956</v>
      </c>
      <c r="C92" s="182">
        <v>0.037025</v>
      </c>
      <c r="D92" s="221"/>
      <c r="E92" s="221"/>
      <c r="F92" s="183"/>
      <c r="G92" s="33" t="s">
        <v>954</v>
      </c>
    </row>
    <row r="93" spans="1:7" ht="22.5" customHeight="1">
      <c r="A93" s="30" t="s">
        <v>957</v>
      </c>
      <c r="B93" s="31" t="s">
        <v>958</v>
      </c>
      <c r="C93" s="182">
        <v>0.0688</v>
      </c>
      <c r="D93" s="221"/>
      <c r="E93" s="221"/>
      <c r="F93" s="183"/>
      <c r="G93" s="33" t="s">
        <v>954</v>
      </c>
    </row>
    <row r="94" spans="1:7" ht="22.5" customHeight="1">
      <c r="A94" s="30" t="s">
        <v>959</v>
      </c>
      <c r="B94" s="31" t="s">
        <v>960</v>
      </c>
      <c r="C94" s="182">
        <v>0.010146</v>
      </c>
      <c r="D94" s="221"/>
      <c r="E94" s="221"/>
      <c r="F94" s="183"/>
      <c r="G94" s="33" t="s">
        <v>954</v>
      </c>
    </row>
    <row r="95" spans="1:7" ht="22.5" customHeight="1">
      <c r="A95" s="30" t="s">
        <v>961</v>
      </c>
      <c r="B95" s="36"/>
      <c r="C95" s="189">
        <f>SUM(C96:F97)</f>
        <v>0.01405</v>
      </c>
      <c r="D95" s="217"/>
      <c r="E95" s="217"/>
      <c r="F95" s="190"/>
      <c r="G95" s="38" t="s">
        <v>954</v>
      </c>
    </row>
    <row r="96" spans="1:7" ht="22.5" customHeight="1">
      <c r="A96" s="30" t="s">
        <v>962</v>
      </c>
      <c r="B96" s="31" t="s">
        <v>963</v>
      </c>
      <c r="C96" s="182">
        <v>0.0058000000000000005</v>
      </c>
      <c r="D96" s="221"/>
      <c r="E96" s="221"/>
      <c r="F96" s="183"/>
      <c r="G96" s="33" t="s">
        <v>954</v>
      </c>
    </row>
    <row r="97" spans="1:7" ht="15">
      <c r="A97" s="30" t="s">
        <v>964</v>
      </c>
      <c r="B97" s="31" t="s">
        <v>965</v>
      </c>
      <c r="C97" s="182">
        <v>0.00825</v>
      </c>
      <c r="D97" s="221"/>
      <c r="E97" s="221"/>
      <c r="F97" s="183"/>
      <c r="G97" s="33" t="s">
        <v>954</v>
      </c>
    </row>
    <row r="98" spans="1:7" ht="15">
      <c r="A98" s="30" t="s">
        <v>966</v>
      </c>
      <c r="B98" s="31" t="s">
        <v>967</v>
      </c>
      <c r="C98" s="189">
        <f>SUM(C99:F101)</f>
        <v>0.124</v>
      </c>
      <c r="D98" s="217"/>
      <c r="E98" s="217"/>
      <c r="F98" s="190"/>
      <c r="G98" s="38" t="s">
        <v>968</v>
      </c>
    </row>
    <row r="99" spans="1:7" ht="22.5" customHeight="1">
      <c r="A99" s="30" t="s">
        <v>969</v>
      </c>
      <c r="B99" s="36" t="s">
        <v>998</v>
      </c>
      <c r="C99" s="218">
        <v>0.05</v>
      </c>
      <c r="D99" s="219"/>
      <c r="E99" s="219"/>
      <c r="F99" s="220"/>
      <c r="G99" s="33" t="s">
        <v>968</v>
      </c>
    </row>
    <row r="100" spans="1:7" ht="22.5" customHeight="1">
      <c r="A100" s="30" t="s">
        <v>972</v>
      </c>
      <c r="B100" s="36" t="s">
        <v>972</v>
      </c>
      <c r="C100" s="182">
        <v>0.013200000000000002</v>
      </c>
      <c r="D100" s="221"/>
      <c r="E100" s="221"/>
      <c r="F100" s="183"/>
      <c r="G100" s="33" t="s">
        <v>968</v>
      </c>
    </row>
    <row r="101" spans="1:7" ht="22.5" customHeight="1">
      <c r="A101" s="30" t="s">
        <v>973</v>
      </c>
      <c r="B101" s="36" t="s">
        <v>973</v>
      </c>
      <c r="C101" s="182">
        <v>0.0608</v>
      </c>
      <c r="D101" s="221"/>
      <c r="E101" s="221"/>
      <c r="F101" s="183"/>
      <c r="G101" s="33" t="s">
        <v>968</v>
      </c>
    </row>
    <row r="102" spans="1:7" ht="22.5" customHeight="1">
      <c r="A102" s="30" t="s">
        <v>974</v>
      </c>
      <c r="B102" s="36" t="s">
        <v>879</v>
      </c>
      <c r="C102" s="227">
        <v>0</v>
      </c>
      <c r="D102" s="228"/>
      <c r="E102" s="228"/>
      <c r="F102" s="229"/>
      <c r="G102" s="33" t="s">
        <v>968</v>
      </c>
    </row>
    <row r="103" spans="1:7" ht="15">
      <c r="A103" s="125"/>
      <c r="B103" s="126"/>
      <c r="C103" s="126"/>
      <c r="D103" s="126"/>
      <c r="E103" s="126"/>
      <c r="F103" s="126"/>
      <c r="G103" s="127"/>
    </row>
    <row r="104" spans="1:7" ht="15">
      <c r="A104" s="222" t="s">
        <v>975</v>
      </c>
      <c r="B104" s="152" t="s">
        <v>999</v>
      </c>
      <c r="C104" s="132" t="s">
        <v>1044</v>
      </c>
      <c r="D104" s="133"/>
      <c r="E104" s="133"/>
      <c r="F104" s="133"/>
      <c r="G104" s="134"/>
    </row>
    <row r="105" spans="1:7" ht="15">
      <c r="A105" s="222"/>
      <c r="B105" s="152"/>
      <c r="C105" s="135" t="s">
        <v>977</v>
      </c>
      <c r="D105" s="136"/>
      <c r="E105" s="136"/>
      <c r="F105" s="136"/>
      <c r="G105" s="137"/>
    </row>
    <row r="106" spans="1:7" ht="22.5" customHeight="1">
      <c r="A106" s="48"/>
      <c r="B106" s="49" t="s">
        <v>1000</v>
      </c>
      <c r="C106" s="191">
        <f>(1+(C92+C95))*(1+C94)*(1+C93)</f>
        <v>1.13478686438816</v>
      </c>
      <c r="D106" s="215"/>
      <c r="E106" s="215"/>
      <c r="F106" s="215"/>
      <c r="G106" s="216"/>
    </row>
    <row r="107" spans="1:7" ht="22.5" customHeight="1">
      <c r="A107" s="48"/>
      <c r="B107" s="49" t="s">
        <v>1001</v>
      </c>
      <c r="C107" s="206">
        <f>(1-(C98+C102))</f>
        <v>0.876</v>
      </c>
      <c r="D107" s="207"/>
      <c r="E107" s="207"/>
      <c r="F107" s="207"/>
      <c r="G107" s="146"/>
    </row>
    <row r="108" spans="1:7" ht="15">
      <c r="A108" s="51"/>
      <c r="B108" s="208" t="s">
        <v>999</v>
      </c>
      <c r="C108" s="209">
        <f>((C106)/C107)-1</f>
        <v>0.2954187949636531</v>
      </c>
      <c r="D108" s="210"/>
      <c r="E108" s="210"/>
      <c r="F108" s="210"/>
      <c r="G108" s="211"/>
    </row>
    <row r="109" spans="1:7" ht="15">
      <c r="A109" s="52"/>
      <c r="B109" s="208"/>
      <c r="C109" s="212"/>
      <c r="D109" s="213"/>
      <c r="E109" s="213"/>
      <c r="F109" s="213"/>
      <c r="G109" s="214"/>
    </row>
    <row r="110" spans="1:7" ht="15">
      <c r="A110" s="151" t="s">
        <v>981</v>
      </c>
      <c r="B110" s="152"/>
      <c r="C110" s="152"/>
      <c r="D110" s="152"/>
      <c r="E110" s="152"/>
      <c r="F110" s="152"/>
      <c r="G110" s="153"/>
    </row>
    <row r="111" spans="1:7" ht="15">
      <c r="A111" s="203" t="s">
        <v>1037</v>
      </c>
      <c r="B111" s="204"/>
      <c r="C111" s="204"/>
      <c r="D111" s="204"/>
      <c r="E111" s="204"/>
      <c r="F111" s="204"/>
      <c r="G111" s="205"/>
    </row>
    <row r="112" spans="1:7" ht="15">
      <c r="A112" s="83"/>
      <c r="B112" s="83"/>
      <c r="C112" s="83"/>
      <c r="D112" s="83"/>
      <c r="E112" s="83"/>
      <c r="F112" s="83"/>
      <c r="G112" s="83"/>
    </row>
    <row r="113" spans="1:7" ht="15">
      <c r="A113" s="83"/>
      <c r="B113" s="83"/>
      <c r="C113" s="83"/>
      <c r="D113" s="83"/>
      <c r="E113" s="83"/>
      <c r="F113" s="83"/>
      <c r="G113" s="83"/>
    </row>
    <row r="114" spans="1:7" ht="15">
      <c r="A114" s="83"/>
      <c r="B114" s="83"/>
      <c r="C114" s="83"/>
      <c r="D114" s="83"/>
      <c r="E114" s="83"/>
      <c r="F114" s="83"/>
      <c r="G114" s="83"/>
    </row>
    <row r="115" spans="1:7" ht="15">
      <c r="A115" s="83"/>
      <c r="B115" s="83"/>
      <c r="C115" s="83"/>
      <c r="D115" s="83"/>
      <c r="E115" s="83"/>
      <c r="F115" s="83"/>
      <c r="G115" s="83"/>
    </row>
    <row r="116" spans="1:7" ht="15">
      <c r="A116" s="83"/>
      <c r="B116" s="83"/>
      <c r="C116" s="83"/>
      <c r="D116" s="83"/>
      <c r="E116" s="83"/>
      <c r="F116" s="83"/>
      <c r="G116" s="83"/>
    </row>
  </sheetData>
  <mergeCells count="51">
    <mergeCell ref="A66:G66"/>
    <mergeCell ref="A67:A68"/>
    <mergeCell ref="B67:B68"/>
    <mergeCell ref="C67:G67"/>
    <mergeCell ref="C68:G68"/>
    <mergeCell ref="A21:G25"/>
    <mergeCell ref="A27:G28"/>
    <mergeCell ref="A49:G49"/>
    <mergeCell ref="A51:G51"/>
    <mergeCell ref="A52:A53"/>
    <mergeCell ref="B52:B53"/>
    <mergeCell ref="C52:F52"/>
    <mergeCell ref="G52:G53"/>
    <mergeCell ref="C96:F96"/>
    <mergeCell ref="C97:F97"/>
    <mergeCell ref="F71:F72"/>
    <mergeCell ref="A73:G73"/>
    <mergeCell ref="A74:G74"/>
    <mergeCell ref="A86:G86"/>
    <mergeCell ref="A88:G88"/>
    <mergeCell ref="G69:G72"/>
    <mergeCell ref="B71:B72"/>
    <mergeCell ref="C71:C72"/>
    <mergeCell ref="D71:D72"/>
    <mergeCell ref="E71:E72"/>
    <mergeCell ref="C91:F91"/>
    <mergeCell ref="C92:F92"/>
    <mergeCell ref="C93:F93"/>
    <mergeCell ref="C94:F94"/>
    <mergeCell ref="C95:F95"/>
    <mergeCell ref="C89:F89"/>
    <mergeCell ref="G89:G90"/>
    <mergeCell ref="C90:F90"/>
    <mergeCell ref="A89:A90"/>
    <mergeCell ref="B89:B90"/>
    <mergeCell ref="C98:F98"/>
    <mergeCell ref="C99:F99"/>
    <mergeCell ref="C100:F100"/>
    <mergeCell ref="C101:F101"/>
    <mergeCell ref="C104:G104"/>
    <mergeCell ref="A103:G103"/>
    <mergeCell ref="A104:A105"/>
    <mergeCell ref="B104:B105"/>
    <mergeCell ref="C102:F102"/>
    <mergeCell ref="C105:G105"/>
    <mergeCell ref="A110:G110"/>
    <mergeCell ref="A111:G111"/>
    <mergeCell ref="C107:G107"/>
    <mergeCell ref="B108:B109"/>
    <mergeCell ref="C108:G109"/>
    <mergeCell ref="C106:G106"/>
  </mergeCells>
  <pageMargins left="0.7086614173228347" right="0.7086614173228347" top="1.1811023622047245" bottom="0.984251968503937" header="0" footer="0"/>
  <pageSetup horizontalDpi="600" verticalDpi="600" orientation="portrait" paperSize="9" r:id="rId2"/>
  <headerFooter>
    <oddHeader>&amp;L&amp;G&amp;R&amp;"Arial,Normal"&amp;8&amp;G&amp;
Página &amp;P</oddHeader>
  </headerFooter>
  <ignoredErrors>
    <ignoredError sqref="C61:F61" formulaRange="1"/>
  </ignoredErrors>
  <legacyDrawingHF r:id="rId1"/>
</worksheet>
</file>

<file path=xl/worksheets/sheet10.xml><?xml version="1.0" encoding="utf-8"?>
<worksheet xmlns="http://schemas.openxmlformats.org/spreadsheetml/2006/main" xmlns:r="http://schemas.openxmlformats.org/officeDocument/2006/relationships">
  <dimension ref="A1:I6811"/>
  <sheetViews>
    <sheetView tabSelected="1" workbookViewId="0" topLeftCell="A1"/>
  </sheetViews>
  <sheetFormatPr defaultColWidth="8.928571428571429" defaultRowHeight="12.75"/>
  <cols>
    <col min="1" max="1" width="5.7" style="272" customWidth="1"/>
    <col min="2" max="2" width="0.6" style="272" customWidth="1"/>
    <col min="3" max="3" width="0.3" style="272" customWidth="1"/>
    <col min="4" max="4" width="25.8" style="272" customWidth="1"/>
    <col min="5" max="7" width="6.5" style="272" customWidth="1"/>
    <col min="8" max="8" width="3.2" style="272" customWidth="1"/>
    <col min="9" max="9" width="9.9" style="272" customWidth="1"/>
  </cols>
  <sheetData>
    <row r="1" spans="1:9" ht="68.45" customHeight="1">
      <c r="A1" s="237"/>
      <c r="B1" s="237"/>
      <c r="C1" s="237"/>
      <c r="D1" s="237"/>
      <c r="E1" s="237"/>
      <c r="F1" s="237"/>
      <c r="G1" s="237"/>
      <c r="H1" s="237"/>
      <c r="I1" s="237"/>
    </row>
    <row r="2" spans="1:9" ht="9.6" customHeight="1">
      <c r="A2" s="238"/>
      <c r="B2" s="238"/>
      <c r="C2" s="238"/>
      <c r="D2" s="238"/>
      <c r="E2" s="238"/>
      <c r="F2" s="238"/>
      <c r="G2" s="238"/>
      <c r="H2" s="238"/>
      <c r="I2" s="238"/>
    </row>
    <row r="3" spans="1:9" ht="10.85" customHeight="1">
      <c r="A3" s="239"/>
      <c r="B3" s="239"/>
      <c r="C3" s="239"/>
      <c r="D3" s="239"/>
      <c r="E3" s="239"/>
      <c r="F3" s="239"/>
      <c r="G3" s="239"/>
      <c r="H3" s="239"/>
      <c r="I3" s="239"/>
    </row>
    <row r="4" spans="1:9" ht="10.85" customHeight="1">
      <c r="A4" s="239"/>
      <c r="B4" s="239"/>
      <c r="C4" s="239"/>
      <c r="D4" s="239"/>
      <c r="E4" s="239"/>
      <c r="F4" s="239"/>
      <c r="G4" s="239"/>
      <c r="H4" s="239"/>
      <c r="I4" s="239"/>
    </row>
    <row r="5" spans="1:9" ht="10.85" customHeight="1">
      <c r="A5" s="239"/>
      <c r="B5" s="239"/>
      <c r="C5" s="239"/>
      <c r="D5" s="239"/>
      <c r="E5" s="239"/>
      <c r="F5" s="239"/>
      <c r="G5" s="239"/>
      <c r="H5" s="239"/>
      <c r="I5" s="239"/>
    </row>
    <row r="6" spans="1:9" ht="10.85" customHeight="1">
      <c r="A6" s="239"/>
      <c r="B6" s="239"/>
      <c r="C6" s="239"/>
      <c r="D6" s="239"/>
      <c r="E6" s="239"/>
      <c r="F6" s="239"/>
      <c r="G6" s="239"/>
      <c r="H6" s="239"/>
      <c r="I6" s="239"/>
    </row>
    <row r="7" spans="1:9" ht="10.85" customHeight="1">
      <c r="A7" s="239"/>
      <c r="B7" s="239"/>
      <c r="C7" s="239"/>
      <c r="D7" s="239"/>
      <c r="E7" s="239"/>
      <c r="F7" s="239"/>
      <c r="G7" s="239"/>
      <c r="H7" s="239"/>
      <c r="I7" s="239"/>
    </row>
    <row r="8" spans="1:9" ht="10.85" customHeight="1">
      <c r="A8" s="239"/>
      <c r="B8" s="239"/>
      <c r="C8" s="239"/>
      <c r="D8" s="239"/>
      <c r="E8" s="239"/>
      <c r="F8" s="239"/>
      <c r="G8" s="239"/>
      <c r="H8" s="239"/>
      <c r="I8" s="239"/>
    </row>
    <row r="9" spans="1:9" ht="10.85" customHeight="1">
      <c r="A9" s="239"/>
      <c r="B9" s="239"/>
      <c r="C9" s="239"/>
      <c r="D9" s="239"/>
      <c r="E9" s="239"/>
      <c r="F9" s="239"/>
      <c r="G9" s="239"/>
      <c r="H9" s="239"/>
      <c r="I9" s="239"/>
    </row>
    <row r="10" spans="1:9" ht="10.85" customHeight="1">
      <c r="A10" s="239"/>
      <c r="B10" s="239"/>
      <c r="C10" s="239"/>
      <c r="D10" s="239"/>
      <c r="E10" s="239"/>
      <c r="F10" s="239"/>
      <c r="G10" s="239"/>
      <c r="H10" s="239"/>
      <c r="I10" s="239"/>
    </row>
    <row r="11" spans="1:9" ht="10.85" customHeight="1">
      <c r="A11" s="239"/>
      <c r="B11" s="239"/>
      <c r="C11" s="239"/>
      <c r="D11" s="239"/>
      <c r="E11" s="239"/>
      <c r="F11" s="239"/>
      <c r="G11" s="239"/>
      <c r="H11" s="239"/>
      <c r="I11" s="239"/>
    </row>
    <row r="12" spans="1:9" ht="10.85" customHeight="1">
      <c r="A12" s="239"/>
      <c r="B12" s="239"/>
      <c r="C12" s="239"/>
      <c r="D12" s="239"/>
      <c r="E12" s="239"/>
      <c r="F12" s="239"/>
      <c r="G12" s="239"/>
      <c r="H12" s="239"/>
      <c r="I12" s="239"/>
    </row>
    <row r="13" spans="1:9" ht="10.85" customHeight="1">
      <c r="A13" s="239"/>
      <c r="B13" s="239"/>
      <c r="C13" s="239"/>
      <c r="D13" s="239"/>
      <c r="E13" s="239"/>
      <c r="F13" s="239"/>
      <c r="G13" s="239"/>
      <c r="H13" s="239"/>
      <c r="I13" s="239"/>
    </row>
    <row r="14" spans="1:9" ht="10.85" customHeight="1">
      <c r="A14" s="239"/>
      <c r="B14" s="239"/>
      <c r="C14" s="239"/>
      <c r="D14" s="239"/>
      <c r="E14" s="239"/>
      <c r="F14" s="239"/>
      <c r="G14" s="239"/>
      <c r="H14" s="239"/>
      <c r="I14" s="239"/>
    </row>
    <row r="15" spans="1:9" ht="10.85" customHeight="1">
      <c r="A15" s="239"/>
      <c r="B15" s="239"/>
      <c r="C15" s="239"/>
      <c r="D15" s="239"/>
      <c r="E15" s="239"/>
      <c r="F15" s="239"/>
      <c r="G15" s="239"/>
      <c r="H15" s="239"/>
      <c r="I15" s="239"/>
    </row>
    <row r="16" spans="1:9" ht="10.85" customHeight="1">
      <c r="A16" s="239"/>
      <c r="B16" s="239"/>
      <c r="C16" s="239"/>
      <c r="D16" s="239"/>
      <c r="E16" s="239"/>
      <c r="F16" s="239"/>
      <c r="G16" s="239"/>
      <c r="H16" s="239"/>
      <c r="I16" s="239"/>
    </row>
    <row r="17" spans="1:9" ht="10.85" customHeight="1">
      <c r="A17" s="239"/>
      <c r="B17" s="239"/>
      <c r="C17" s="239"/>
      <c r="D17" s="239"/>
      <c r="E17" s="239"/>
      <c r="F17" s="239"/>
      <c r="G17" s="239"/>
      <c r="H17" s="239"/>
      <c r="I17" s="239"/>
    </row>
    <row r="18" spans="1:9" ht="10.85" customHeight="1">
      <c r="A18" s="239"/>
      <c r="B18" s="239"/>
      <c r="C18" s="239"/>
      <c r="D18" s="239"/>
      <c r="E18" s="239"/>
      <c r="F18" s="239"/>
      <c r="G18" s="239"/>
      <c r="H18" s="239"/>
      <c r="I18" s="239"/>
    </row>
    <row r="19" spans="1:9" ht="10.85" customHeight="1">
      <c r="A19" s="239"/>
      <c r="B19" s="239"/>
      <c r="C19" s="239"/>
      <c r="D19" s="239"/>
      <c r="E19" s="239"/>
      <c r="F19" s="239"/>
      <c r="G19" s="239"/>
      <c r="H19" s="239"/>
      <c r="I19" s="239"/>
    </row>
    <row r="20" spans="1:9" ht="10.85" customHeight="1">
      <c r="A20" s="239"/>
      <c r="B20" s="239"/>
      <c r="C20" s="239"/>
      <c r="D20" s="239"/>
      <c r="E20" s="239"/>
      <c r="F20" s="239"/>
      <c r="G20" s="239"/>
      <c r="H20" s="239"/>
      <c r="I20" s="239"/>
    </row>
    <row r="21" spans="1:9" ht="10.85" customHeight="1">
      <c r="A21" s="239"/>
      <c r="B21" s="239"/>
      <c r="C21" s="239"/>
      <c r="D21" s="239"/>
      <c r="E21" s="239"/>
      <c r="F21" s="239"/>
      <c r="G21" s="239"/>
      <c r="H21" s="239"/>
      <c r="I21" s="239"/>
    </row>
    <row r="22" spans="1:9" ht="10.85" customHeight="1">
      <c r="A22" s="239"/>
      <c r="B22" s="239"/>
      <c r="C22" s="239"/>
      <c r="D22" s="239"/>
      <c r="E22" s="239"/>
      <c r="F22" s="239"/>
      <c r="G22" s="239"/>
      <c r="H22" s="239"/>
      <c r="I22" s="239"/>
    </row>
    <row r="23" spans="1:9" ht="10.85" customHeight="1">
      <c r="A23" s="239"/>
      <c r="B23" s="239"/>
      <c r="C23" s="239"/>
      <c r="D23" s="239"/>
      <c r="E23" s="239"/>
      <c r="F23" s="239"/>
      <c r="G23" s="239"/>
      <c r="H23" s="239"/>
      <c r="I23" s="239"/>
    </row>
    <row r="24" spans="1:9" ht="10.85" customHeight="1">
      <c r="A24" s="239"/>
      <c r="B24" s="239"/>
      <c r="C24" s="239"/>
      <c r="D24" s="239"/>
      <c r="E24" s="239"/>
      <c r="F24" s="239"/>
      <c r="G24" s="239"/>
      <c r="H24" s="239"/>
      <c r="I24" s="239"/>
    </row>
    <row r="25" spans="1:9" ht="10.85" customHeight="1">
      <c r="A25" s="239"/>
      <c r="B25" s="239"/>
      <c r="C25" s="239"/>
      <c r="D25" s="239"/>
      <c r="E25" s="239"/>
      <c r="F25" s="239"/>
      <c r="G25" s="239"/>
      <c r="H25" s="239"/>
      <c r="I25" s="239"/>
    </row>
    <row r="26" spans="1:9" ht="10.85" customHeight="1">
      <c r="A26" s="239"/>
      <c r="B26" s="239"/>
      <c r="C26" s="239"/>
      <c r="D26" s="239"/>
      <c r="E26" s="239"/>
      <c r="F26" s="239"/>
      <c r="G26" s="239"/>
      <c r="H26" s="239"/>
      <c r="I26" s="239"/>
    </row>
    <row r="27" spans="1:9" ht="10.85" customHeight="1">
      <c r="A27" s="239"/>
      <c r="B27" s="239"/>
      <c r="C27" s="239"/>
      <c r="D27" s="239"/>
      <c r="E27" s="239"/>
      <c r="F27" s="239"/>
      <c r="G27" s="239"/>
      <c r="H27" s="239"/>
      <c r="I27" s="239"/>
    </row>
    <row r="28" spans="1:9" ht="10.85" customHeight="1">
      <c r="A28" s="239"/>
      <c r="B28" s="239"/>
      <c r="C28" s="239"/>
      <c r="D28" s="239"/>
      <c r="E28" s="239"/>
      <c r="F28" s="239"/>
      <c r="G28" s="239"/>
      <c r="H28" s="239"/>
      <c r="I28" s="239"/>
    </row>
    <row r="29" spans="1:9" ht="10.85" customHeight="1">
      <c r="A29" s="239"/>
      <c r="B29" s="239"/>
      <c r="C29" s="239"/>
      <c r="D29" s="239"/>
      <c r="E29" s="239"/>
      <c r="F29" s="239"/>
      <c r="G29" s="239"/>
      <c r="H29" s="239"/>
      <c r="I29" s="239"/>
    </row>
    <row r="30" spans="1:9" ht="10.85" customHeight="1">
      <c r="A30" s="239"/>
      <c r="B30" s="239"/>
      <c r="C30" s="239"/>
      <c r="D30" s="239"/>
      <c r="E30" s="239"/>
      <c r="F30" s="239"/>
      <c r="G30" s="239"/>
      <c r="H30" s="239"/>
      <c r="I30" s="239"/>
    </row>
    <row r="31" spans="1:9" ht="10.85" customHeight="1">
      <c r="A31" s="239"/>
      <c r="B31" s="239"/>
      <c r="C31" s="239"/>
      <c r="D31" s="239"/>
      <c r="E31" s="239"/>
      <c r="F31" s="239"/>
      <c r="G31" s="239"/>
      <c r="H31" s="239"/>
      <c r="I31" s="239"/>
    </row>
    <row r="32" spans="1:9" ht="283.75" customHeight="1">
      <c r="A32" s="240" t="s">
        <v>1045</v>
      </c>
      <c r="B32" s="240"/>
      <c r="C32" s="240"/>
      <c r="D32" s="240"/>
      <c r="E32" s="240"/>
      <c r="F32" s="240"/>
      <c r="G32" s="240"/>
      <c r="H32" s="240"/>
      <c r="I32" s="240"/>
    </row>
    <row r="33" spans="1:9" ht="10.85" customHeight="1">
      <c r="A33" s="241"/>
      <c r="B33" s="241"/>
      <c r="C33" s="241"/>
      <c r="D33" s="241"/>
      <c r="E33" s="241"/>
      <c r="F33" s="241"/>
      <c r="G33" s="241"/>
      <c r="H33" s="241"/>
      <c r="I33" s="241"/>
    </row>
    <row r="34" spans="1:9" ht="12.15" customHeight="1">
      <c r="A34" s="242" t="s">
        <v>1046</v>
      </c>
      <c r="B34" s="242"/>
      <c r="C34" s="242"/>
      <c r="D34" s="242"/>
      <c r="E34" s="242"/>
      <c r="F34" s="242"/>
      <c r="G34" s="242"/>
      <c r="H34" s="242"/>
      <c r="I34" s="242"/>
    </row>
    <row r="35" spans="1:9" ht="12.15" customHeight="1">
      <c r="A35" s="243" t="s">
        <v>1047</v>
      </c>
      <c r="B35" s="243"/>
      <c r="C35" s="243"/>
      <c r="D35" s="243"/>
      <c r="E35" s="243"/>
      <c r="F35" s="243"/>
      <c r="G35" s="243"/>
      <c r="H35" s="243"/>
      <c r="I35" s="243"/>
    </row>
    <row r="36" spans="1:9" ht="12.15" customHeight="1">
      <c r="A36" s="243" t="s">
        <v>1048</v>
      </c>
      <c r="B36" s="243"/>
      <c r="C36" s="243"/>
      <c r="D36" s="243"/>
      <c r="E36" s="243"/>
      <c r="F36" s="243"/>
      <c r="G36" s="243"/>
      <c r="H36" s="243"/>
      <c r="I36" s="243"/>
    </row>
    <row r="37" spans="1:9" ht="10.85" customHeight="1">
      <c r="A37" s="239"/>
      <c r="B37" s="239"/>
      <c r="C37" s="239"/>
      <c r="D37" s="239"/>
      <c r="E37" s="239"/>
      <c r="F37" s="239"/>
      <c r="G37" s="239"/>
      <c r="H37" s="239"/>
      <c r="I37" s="239"/>
    </row>
    <row r="38" spans="1:9" ht="10.85" customHeight="1">
      <c r="A38" s="241"/>
      <c r="B38" s="241"/>
      <c r="C38" s="241"/>
      <c r="D38" s="241"/>
      <c r="E38" s="241"/>
      <c r="F38" s="241"/>
      <c r="G38" s="241"/>
      <c r="H38" s="241"/>
      <c r="I38" s="241"/>
    </row>
    <row r="39" spans="1:9" ht="12.15" customHeight="1">
      <c r="A39" s="244" t="s">
        <v>871</v>
      </c>
      <c r="B39" s="244"/>
      <c r="C39" s="245" t="s">
        <v>1049</v>
      </c>
      <c r="D39" s="245"/>
      <c r="E39" s="245"/>
      <c r="F39" s="245"/>
      <c r="G39" s="244" t="s">
        <v>1050</v>
      </c>
      <c r="H39" s="246" t="s">
        <v>1051</v>
      </c>
      <c r="I39" s="246"/>
    </row>
    <row r="40" spans="1:9" ht="12.15" customHeight="1">
      <c r="A40" s="247">
        <v>8663</v>
      </c>
      <c r="B40" s="248"/>
      <c r="C40" s="249" t="s">
        <v>1052</v>
      </c>
      <c r="D40" s="249"/>
      <c r="E40" s="249"/>
      <c r="F40" s="249"/>
      <c r="G40" s="248"/>
      <c r="H40" s="250"/>
      <c r="I40" s="250"/>
    </row>
    <row r="41" spans="1:9" ht="12.15" customHeight="1">
      <c r="A41" s="247">
        <v>8702</v>
      </c>
      <c r="B41" s="248"/>
      <c r="C41" s="249" t="s">
        <v>1053</v>
      </c>
      <c r="D41" s="249"/>
      <c r="E41" s="249"/>
      <c r="F41" s="249"/>
      <c r="G41" s="248"/>
      <c r="H41" s="250"/>
      <c r="I41" s="250"/>
    </row>
    <row r="42" spans="1:9" ht="24.35" customHeight="1">
      <c r="A42" s="251" t="s">
        <v>1054</v>
      </c>
      <c r="B42" s="251"/>
      <c r="C42" s="252" t="s">
        <v>1055</v>
      </c>
      <c r="D42" s="252"/>
      <c r="E42" s="252"/>
      <c r="F42" s="252"/>
      <c r="G42" s="251" t="s">
        <v>1056</v>
      </c>
      <c r="H42" s="253">
        <v>1.66</v>
      </c>
      <c r="I42" s="254"/>
    </row>
    <row r="43" spans="1:9" ht="36.55" customHeight="1">
      <c r="A43" s="251" t="s">
        <v>1057</v>
      </c>
      <c r="B43" s="251"/>
      <c r="C43" s="252" t="s">
        <v>1058</v>
      </c>
      <c r="D43" s="252"/>
      <c r="E43" s="252"/>
      <c r="F43" s="252"/>
      <c r="G43" s="251" t="s">
        <v>1059</v>
      </c>
      <c r="H43" s="255">
        <v>439.11</v>
      </c>
      <c r="I43" s="254"/>
    </row>
    <row r="44" spans="1:9" ht="24.35" customHeight="1">
      <c r="A44" s="251" t="s">
        <v>1060</v>
      </c>
      <c r="B44" s="251"/>
      <c r="C44" s="252" t="s">
        <v>1061</v>
      </c>
      <c r="D44" s="252"/>
      <c r="E44" s="252"/>
      <c r="F44" s="252"/>
      <c r="G44" s="251" t="s">
        <v>1056</v>
      </c>
      <c r="H44" s="253">
        <v>2.95</v>
      </c>
      <c r="I44" s="254"/>
    </row>
    <row r="45" spans="1:9" ht="24.35" customHeight="1">
      <c r="A45" s="251" t="s">
        <v>1062</v>
      </c>
      <c r="B45" s="251"/>
      <c r="C45" s="252" t="s">
        <v>1063</v>
      </c>
      <c r="D45" s="252"/>
      <c r="E45" s="252"/>
      <c r="F45" s="252"/>
      <c r="G45" s="251" t="s">
        <v>1056</v>
      </c>
      <c r="H45" s="253">
        <v>1.11</v>
      </c>
      <c r="I45" s="254"/>
    </row>
    <row r="46" spans="1:9" ht="24.35" customHeight="1">
      <c r="A46" s="251" t="s">
        <v>1064</v>
      </c>
      <c r="B46" s="251"/>
      <c r="C46" s="252" t="s">
        <v>1065</v>
      </c>
      <c r="D46" s="252"/>
      <c r="E46" s="252"/>
      <c r="F46" s="252"/>
      <c r="G46" s="251" t="s">
        <v>1056</v>
      </c>
      <c r="H46" s="253">
        <v>0.32</v>
      </c>
      <c r="I46" s="254"/>
    </row>
    <row r="47" spans="1:9" ht="12.15" customHeight="1">
      <c r="A47" s="247">
        <v>8703</v>
      </c>
      <c r="B47" s="248"/>
      <c r="C47" s="249" t="s">
        <v>1066</v>
      </c>
      <c r="D47" s="249"/>
      <c r="E47" s="249"/>
      <c r="F47" s="249"/>
      <c r="G47" s="248"/>
      <c r="H47" s="250"/>
      <c r="I47" s="250"/>
    </row>
    <row r="48" spans="1:9" ht="24.35" customHeight="1">
      <c r="A48" s="251" t="s">
        <v>1067</v>
      </c>
      <c r="B48" s="251"/>
      <c r="C48" s="252" t="s">
        <v>1068</v>
      </c>
      <c r="D48" s="252"/>
      <c r="E48" s="252"/>
      <c r="F48" s="252"/>
      <c r="G48" s="251" t="s">
        <v>1056</v>
      </c>
      <c r="H48" s="253">
        <v>0.64</v>
      </c>
      <c r="I48" s="254"/>
    </row>
    <row r="49" spans="1:9" ht="12.15" customHeight="1">
      <c r="A49" s="247">
        <v>8704</v>
      </c>
      <c r="B49" s="248"/>
      <c r="C49" s="249" t="s">
        <v>1069</v>
      </c>
      <c r="D49" s="249"/>
      <c r="E49" s="249"/>
      <c r="F49" s="249"/>
      <c r="G49" s="248"/>
      <c r="H49" s="250"/>
      <c r="I49" s="250"/>
    </row>
    <row r="50" spans="1:9" ht="36.55" customHeight="1">
      <c r="A50" s="251" t="s">
        <v>1070</v>
      </c>
      <c r="B50" s="251"/>
      <c r="C50" s="252" t="s">
        <v>1071</v>
      </c>
      <c r="D50" s="252"/>
      <c r="E50" s="252"/>
      <c r="F50" s="252"/>
      <c r="G50" s="251" t="s">
        <v>1059</v>
      </c>
      <c r="H50" s="255">
        <v>114.06</v>
      </c>
      <c r="I50" s="254"/>
    </row>
    <row r="51" spans="1:9" ht="36.55" customHeight="1">
      <c r="A51" s="251" t="s">
        <v>1072</v>
      </c>
      <c r="B51" s="251"/>
      <c r="C51" s="252" t="s">
        <v>1073</v>
      </c>
      <c r="D51" s="252"/>
      <c r="E51" s="252"/>
      <c r="F51" s="252"/>
      <c r="G51" s="251" t="s">
        <v>1059</v>
      </c>
      <c r="H51" s="256">
        <v>68.44</v>
      </c>
      <c r="I51" s="254"/>
    </row>
    <row r="52" spans="1:9" ht="12.15" customHeight="1">
      <c r="A52" s="247">
        <v>8706</v>
      </c>
      <c r="B52" s="248"/>
      <c r="C52" s="249" t="s">
        <v>1074</v>
      </c>
      <c r="D52" s="249"/>
      <c r="E52" s="249"/>
      <c r="F52" s="249"/>
      <c r="G52" s="248"/>
      <c r="H52" s="250"/>
      <c r="I52" s="250"/>
    </row>
    <row r="53" spans="1:9" ht="48.75" customHeight="1">
      <c r="A53" s="251" t="s">
        <v>1075</v>
      </c>
      <c r="B53" s="251"/>
      <c r="C53" s="252" t="s">
        <v>1076</v>
      </c>
      <c r="D53" s="252"/>
      <c r="E53" s="252"/>
      <c r="F53" s="252"/>
      <c r="G53" s="251" t="s">
        <v>1077</v>
      </c>
      <c r="H53" s="253">
        <v>5.7</v>
      </c>
      <c r="I53" s="254"/>
    </row>
    <row r="54" spans="1:9" ht="48.75" customHeight="1">
      <c r="A54" s="251" t="s">
        <v>1078</v>
      </c>
      <c r="B54" s="251"/>
      <c r="C54" s="252" t="s">
        <v>1079</v>
      </c>
      <c r="D54" s="252"/>
      <c r="E54" s="252"/>
      <c r="F54" s="252"/>
      <c r="G54" s="251" t="s">
        <v>1077</v>
      </c>
      <c r="H54" s="253">
        <v>6.91</v>
      </c>
      <c r="I54" s="254"/>
    </row>
    <row r="55" spans="1:9" ht="60.95" customHeight="1">
      <c r="A55" s="251" t="s">
        <v>1080</v>
      </c>
      <c r="B55" s="251"/>
      <c r="C55" s="252" t="s">
        <v>1081</v>
      </c>
      <c r="D55" s="252"/>
      <c r="E55" s="252"/>
      <c r="F55" s="252"/>
      <c r="G55" s="251" t="s">
        <v>1056</v>
      </c>
      <c r="H55" s="256">
        <v>13.66</v>
      </c>
      <c r="I55" s="254"/>
    </row>
    <row r="56" spans="1:9" ht="48.75" customHeight="1">
      <c r="A56" s="251" t="s">
        <v>1082</v>
      </c>
      <c r="B56" s="251"/>
      <c r="C56" s="252" t="s">
        <v>1083</v>
      </c>
      <c r="D56" s="252"/>
      <c r="E56" s="252"/>
      <c r="F56" s="252"/>
      <c r="G56" s="251" t="s">
        <v>1056</v>
      </c>
      <c r="H56" s="256">
        <v>27.32</v>
      </c>
      <c r="I56" s="254"/>
    </row>
    <row r="57" spans="1:9" ht="60.95" customHeight="1">
      <c r="A57" s="251" t="s">
        <v>1084</v>
      </c>
      <c r="B57" s="251"/>
      <c r="C57" s="252" t="s">
        <v>1085</v>
      </c>
      <c r="D57" s="252"/>
      <c r="E57" s="252"/>
      <c r="F57" s="252"/>
      <c r="G57" s="251" t="s">
        <v>1056</v>
      </c>
      <c r="H57" s="256">
        <v>18.21</v>
      </c>
      <c r="I57" s="254"/>
    </row>
    <row r="58" spans="1:9" ht="48.75" customHeight="1">
      <c r="A58" s="251" t="s">
        <v>1086</v>
      </c>
      <c r="B58" s="251"/>
      <c r="C58" s="252" t="s">
        <v>1087</v>
      </c>
      <c r="D58" s="252"/>
      <c r="E58" s="252"/>
      <c r="F58" s="252"/>
      <c r="G58" s="251" t="s">
        <v>1077</v>
      </c>
      <c r="H58" s="253">
        <v>8.38</v>
      </c>
      <c r="I58" s="254"/>
    </row>
    <row r="59" spans="1:9" ht="48.75" customHeight="1">
      <c r="A59" s="251" t="s">
        <v>1088</v>
      </c>
      <c r="B59" s="251"/>
      <c r="C59" s="252" t="s">
        <v>1089</v>
      </c>
      <c r="D59" s="252"/>
      <c r="E59" s="252"/>
      <c r="F59" s="252"/>
      <c r="G59" s="251" t="s">
        <v>1056</v>
      </c>
      <c r="H59" s="256">
        <v>15.61</v>
      </c>
      <c r="I59" s="254"/>
    </row>
    <row r="60" spans="1:9" ht="48.75" customHeight="1">
      <c r="A60" s="251" t="s">
        <v>1090</v>
      </c>
      <c r="B60" s="251"/>
      <c r="C60" s="252" t="s">
        <v>1091</v>
      </c>
      <c r="D60" s="252"/>
      <c r="E60" s="252"/>
      <c r="F60" s="252"/>
      <c r="G60" s="251" t="s">
        <v>1056</v>
      </c>
      <c r="H60" s="256">
        <v>29.62</v>
      </c>
      <c r="I60" s="254"/>
    </row>
    <row r="61" spans="1:9" ht="48.75" customHeight="1">
      <c r="A61" s="251" t="s">
        <v>1092</v>
      </c>
      <c r="B61" s="251"/>
      <c r="C61" s="252" t="s">
        <v>1093</v>
      </c>
      <c r="D61" s="252"/>
      <c r="E61" s="252"/>
      <c r="F61" s="252"/>
      <c r="G61" s="251" t="s">
        <v>1056</v>
      </c>
      <c r="H61" s="256">
        <v>29.52</v>
      </c>
      <c r="I61" s="254"/>
    </row>
    <row r="62" spans="1:9" ht="48.75" customHeight="1">
      <c r="A62" s="251" t="s">
        <v>1094</v>
      </c>
      <c r="B62" s="251"/>
      <c r="C62" s="252" t="s">
        <v>1095</v>
      </c>
      <c r="D62" s="252"/>
      <c r="E62" s="252"/>
      <c r="F62" s="252"/>
      <c r="G62" s="251" t="s">
        <v>1056</v>
      </c>
      <c r="H62" s="256">
        <v>10.93</v>
      </c>
      <c r="I62" s="254"/>
    </row>
    <row r="63" spans="1:9" ht="12.15" customHeight="1">
      <c r="A63" s="247">
        <v>8707</v>
      </c>
      <c r="B63" s="248"/>
      <c r="C63" s="249" t="s">
        <v>1096</v>
      </c>
      <c r="D63" s="249"/>
      <c r="E63" s="249"/>
      <c r="F63" s="249"/>
      <c r="G63" s="248"/>
      <c r="H63" s="250"/>
      <c r="I63" s="250"/>
    </row>
    <row r="64" spans="1:9" ht="60.95" customHeight="1">
      <c r="A64" s="251" t="s">
        <v>1097</v>
      </c>
      <c r="B64" s="251"/>
      <c r="C64" s="252" t="s">
        <v>1098</v>
      </c>
      <c r="D64" s="252"/>
      <c r="E64" s="252"/>
      <c r="F64" s="252"/>
      <c r="G64" s="251" t="s">
        <v>1077</v>
      </c>
      <c r="H64" s="256">
        <v>10.36</v>
      </c>
      <c r="I64" s="254"/>
    </row>
    <row r="65" spans="1:9" ht="48.75" customHeight="1">
      <c r="A65" s="251" t="s">
        <v>1099</v>
      </c>
      <c r="B65" s="251"/>
      <c r="C65" s="252" t="s">
        <v>1100</v>
      </c>
      <c r="D65" s="252"/>
      <c r="E65" s="252"/>
      <c r="F65" s="252"/>
      <c r="G65" s="251" t="s">
        <v>1059</v>
      </c>
      <c r="H65" s="256">
        <v>54.09</v>
      </c>
      <c r="I65" s="254"/>
    </row>
    <row r="66" spans="1:9" ht="48.75" customHeight="1">
      <c r="A66" s="251" t="s">
        <v>1101</v>
      </c>
      <c r="B66" s="251"/>
      <c r="C66" s="252" t="s">
        <v>1102</v>
      </c>
      <c r="D66" s="252"/>
      <c r="E66" s="252"/>
      <c r="F66" s="252"/>
      <c r="G66" s="251" t="s">
        <v>1059</v>
      </c>
      <c r="H66" s="256">
        <v>13.02</v>
      </c>
      <c r="I66" s="254"/>
    </row>
    <row r="67" spans="1:9" ht="60.95" customHeight="1">
      <c r="A67" s="251" t="s">
        <v>1103</v>
      </c>
      <c r="B67" s="251"/>
      <c r="C67" s="252" t="s">
        <v>1104</v>
      </c>
      <c r="D67" s="252"/>
      <c r="E67" s="252"/>
      <c r="F67" s="252"/>
      <c r="G67" s="251" t="s">
        <v>1059</v>
      </c>
      <c r="H67" s="253">
        <v>7.6</v>
      </c>
      <c r="I67" s="254"/>
    </row>
    <row r="68" spans="1:9" ht="48.75" customHeight="1">
      <c r="A68" s="251" t="s">
        <v>1105</v>
      </c>
      <c r="B68" s="251"/>
      <c r="C68" s="252" t="s">
        <v>1106</v>
      </c>
      <c r="D68" s="252"/>
      <c r="E68" s="252"/>
      <c r="F68" s="252"/>
      <c r="G68" s="251" t="s">
        <v>1077</v>
      </c>
      <c r="H68" s="256">
        <v>11.51</v>
      </c>
      <c r="I68" s="254"/>
    </row>
    <row r="69" spans="1:9" ht="73.15" customHeight="1">
      <c r="A69" s="251" t="s">
        <v>1107</v>
      </c>
      <c r="B69" s="251"/>
      <c r="C69" s="252" t="s">
        <v>1108</v>
      </c>
      <c r="D69" s="252"/>
      <c r="E69" s="252"/>
      <c r="F69" s="252"/>
      <c r="G69" s="251" t="s">
        <v>1077</v>
      </c>
      <c r="H69" s="256">
        <v>14.92</v>
      </c>
      <c r="I69" s="254"/>
    </row>
    <row r="70" spans="1:9" ht="12.15" customHeight="1">
      <c r="A70" s="247">
        <v>8708</v>
      </c>
      <c r="B70" s="248"/>
      <c r="C70" s="249" t="s">
        <v>1109</v>
      </c>
      <c r="D70" s="249"/>
      <c r="E70" s="249"/>
      <c r="F70" s="249"/>
      <c r="G70" s="248"/>
      <c r="H70" s="250"/>
      <c r="I70" s="250"/>
    </row>
    <row r="71" spans="1:9" ht="48.75" customHeight="1">
      <c r="A71" s="251" t="s">
        <v>1110</v>
      </c>
      <c r="B71" s="251"/>
      <c r="C71" s="252" t="s">
        <v>1111</v>
      </c>
      <c r="D71" s="252"/>
      <c r="E71" s="252"/>
      <c r="F71" s="252"/>
      <c r="G71" s="251" t="s">
        <v>1056</v>
      </c>
      <c r="H71" s="253">
        <v>6.76</v>
      </c>
      <c r="I71" s="254"/>
    </row>
    <row r="72" spans="1:9" ht="12.15" customHeight="1">
      <c r="A72" s="247">
        <v>8709</v>
      </c>
      <c r="B72" s="248"/>
      <c r="C72" s="249" t="s">
        <v>1112</v>
      </c>
      <c r="D72" s="249"/>
      <c r="E72" s="249"/>
      <c r="F72" s="249"/>
      <c r="G72" s="248"/>
      <c r="H72" s="250"/>
      <c r="I72" s="250"/>
    </row>
    <row r="73" spans="1:9" ht="60.95" customHeight="1">
      <c r="A73" s="251" t="s">
        <v>1113</v>
      </c>
      <c r="B73" s="251"/>
      <c r="C73" s="252" t="s">
        <v>1114</v>
      </c>
      <c r="D73" s="252"/>
      <c r="E73" s="252"/>
      <c r="F73" s="252"/>
      <c r="G73" s="251" t="s">
        <v>1056</v>
      </c>
      <c r="H73" s="253">
        <v>2.59</v>
      </c>
      <c r="I73" s="254"/>
    </row>
    <row r="74" spans="1:9" ht="60.95" customHeight="1">
      <c r="A74" s="251" t="s">
        <v>1115</v>
      </c>
      <c r="B74" s="251"/>
      <c r="C74" s="252" t="s">
        <v>1116</v>
      </c>
      <c r="D74" s="252"/>
      <c r="E74" s="252"/>
      <c r="F74" s="252"/>
      <c r="G74" s="251" t="s">
        <v>1056</v>
      </c>
      <c r="H74" s="253">
        <v>7.77</v>
      </c>
      <c r="I74" s="254"/>
    </row>
    <row r="75" spans="1:9" ht="60.95" customHeight="1">
      <c r="A75" s="251" t="s">
        <v>1117</v>
      </c>
      <c r="B75" s="251"/>
      <c r="C75" s="252" t="s">
        <v>1118</v>
      </c>
      <c r="D75" s="252"/>
      <c r="E75" s="252"/>
      <c r="F75" s="252"/>
      <c r="G75" s="251" t="s">
        <v>1056</v>
      </c>
      <c r="H75" s="256">
        <v>12.09</v>
      </c>
      <c r="I75" s="254"/>
    </row>
    <row r="76" spans="1:9" ht="60.95" customHeight="1">
      <c r="A76" s="251" t="s">
        <v>1119</v>
      </c>
      <c r="B76" s="251"/>
      <c r="C76" s="252" t="s">
        <v>1120</v>
      </c>
      <c r="D76" s="252"/>
      <c r="E76" s="252"/>
      <c r="F76" s="252"/>
      <c r="G76" s="251" t="s">
        <v>1056</v>
      </c>
      <c r="H76" s="253">
        <v>5.18</v>
      </c>
      <c r="I76" s="254"/>
    </row>
    <row r="77" spans="1:9" ht="12.15" customHeight="1">
      <c r="A77" s="247">
        <v>8710</v>
      </c>
      <c r="B77" s="248"/>
      <c r="C77" s="249" t="s">
        <v>1121</v>
      </c>
      <c r="D77" s="249"/>
      <c r="E77" s="249"/>
      <c r="F77" s="249"/>
      <c r="G77" s="248"/>
      <c r="H77" s="250"/>
      <c r="I77" s="250"/>
    </row>
    <row r="78" spans="1:9" ht="48.75" customHeight="1">
      <c r="A78" s="251" t="s">
        <v>1122</v>
      </c>
      <c r="B78" s="251"/>
      <c r="C78" s="252" t="s">
        <v>1123</v>
      </c>
      <c r="D78" s="252"/>
      <c r="E78" s="252"/>
      <c r="F78" s="252"/>
      <c r="G78" s="251" t="s">
        <v>1124</v>
      </c>
      <c r="H78" s="253">
        <v>4.29</v>
      </c>
      <c r="I78" s="254"/>
    </row>
    <row r="79" spans="1:9" ht="60.95" customHeight="1">
      <c r="A79" s="251" t="s">
        <v>1125</v>
      </c>
      <c r="B79" s="251"/>
      <c r="C79" s="252" t="s">
        <v>1126</v>
      </c>
      <c r="D79" s="252"/>
      <c r="E79" s="252"/>
      <c r="F79" s="252"/>
      <c r="G79" s="251" t="s">
        <v>1059</v>
      </c>
      <c r="H79" s="256">
        <v>25.98</v>
      </c>
      <c r="I79" s="254"/>
    </row>
    <row r="80" spans="1:9" ht="60.95" customHeight="1">
      <c r="A80" s="251" t="s">
        <v>1127</v>
      </c>
      <c r="B80" s="251"/>
      <c r="C80" s="252" t="s">
        <v>1128</v>
      </c>
      <c r="D80" s="252"/>
      <c r="E80" s="252"/>
      <c r="F80" s="252"/>
      <c r="G80" s="251" t="s">
        <v>1056</v>
      </c>
      <c r="H80" s="256">
        <v>16.58</v>
      </c>
      <c r="I80" s="254"/>
    </row>
    <row r="81" spans="1:9" ht="48.75" customHeight="1">
      <c r="A81" s="251" t="s">
        <v>1129</v>
      </c>
      <c r="B81" s="251"/>
      <c r="C81" s="252" t="s">
        <v>1130</v>
      </c>
      <c r="D81" s="252"/>
      <c r="E81" s="252"/>
      <c r="F81" s="252"/>
      <c r="G81" s="251" t="s">
        <v>1056</v>
      </c>
      <c r="H81" s="256">
        <v>23.02</v>
      </c>
      <c r="I81" s="254"/>
    </row>
    <row r="82" spans="1:9" ht="48.75" customHeight="1">
      <c r="A82" s="251" t="s">
        <v>1131</v>
      </c>
      <c r="B82" s="251"/>
      <c r="C82" s="252" t="s">
        <v>1132</v>
      </c>
      <c r="D82" s="252"/>
      <c r="E82" s="252"/>
      <c r="F82" s="252"/>
      <c r="G82" s="251" t="s">
        <v>1056</v>
      </c>
      <c r="H82" s="256">
        <v>11.2</v>
      </c>
      <c r="I82" s="254"/>
    </row>
    <row r="83" spans="1:9" ht="48.75" customHeight="1">
      <c r="A83" s="251" t="s">
        <v>1133</v>
      </c>
      <c r="B83" s="251"/>
      <c r="C83" s="252" t="s">
        <v>1134</v>
      </c>
      <c r="D83" s="252"/>
      <c r="E83" s="252"/>
      <c r="F83" s="252"/>
      <c r="G83" s="251" t="s">
        <v>1059</v>
      </c>
      <c r="H83" s="256">
        <v>22.07</v>
      </c>
      <c r="I83" s="254"/>
    </row>
    <row r="84" spans="1:9" ht="12.15" customHeight="1">
      <c r="A84" s="247">
        <v>8711</v>
      </c>
      <c r="B84" s="248"/>
      <c r="C84" s="249" t="s">
        <v>1135</v>
      </c>
      <c r="D84" s="249"/>
      <c r="E84" s="249"/>
      <c r="F84" s="249"/>
      <c r="G84" s="248"/>
      <c r="H84" s="250"/>
      <c r="I84" s="250"/>
    </row>
    <row r="85" spans="1:9" ht="36.55" customHeight="1">
      <c r="A85" s="251" t="s">
        <v>1136</v>
      </c>
      <c r="B85" s="251"/>
      <c r="C85" s="252" t="s">
        <v>1137</v>
      </c>
      <c r="D85" s="252"/>
      <c r="E85" s="252"/>
      <c r="F85" s="252"/>
      <c r="G85" s="251" t="s">
        <v>1056</v>
      </c>
      <c r="H85" s="256">
        <v>33.98</v>
      </c>
      <c r="I85" s="254"/>
    </row>
    <row r="86" spans="1:9" ht="12.15" customHeight="1">
      <c r="A86" s="247">
        <v>8712</v>
      </c>
      <c r="B86" s="248"/>
      <c r="C86" s="249" t="s">
        <v>1138</v>
      </c>
      <c r="D86" s="249"/>
      <c r="E86" s="249"/>
      <c r="F86" s="249"/>
      <c r="G86" s="248"/>
      <c r="H86" s="250"/>
      <c r="I86" s="250"/>
    </row>
    <row r="87" spans="1:9" ht="48.75" customHeight="1">
      <c r="A87" s="251" t="s">
        <v>1139</v>
      </c>
      <c r="B87" s="251"/>
      <c r="C87" s="252" t="s">
        <v>1140</v>
      </c>
      <c r="D87" s="252"/>
      <c r="E87" s="252"/>
      <c r="F87" s="252"/>
      <c r="G87" s="251" t="s">
        <v>1059</v>
      </c>
      <c r="H87" s="256">
        <v>53.07</v>
      </c>
      <c r="I87" s="254"/>
    </row>
    <row r="88" spans="1:9" ht="60.95" customHeight="1">
      <c r="A88" s="251" t="s">
        <v>1141</v>
      </c>
      <c r="B88" s="251"/>
      <c r="C88" s="252" t="s">
        <v>1142</v>
      </c>
      <c r="D88" s="252"/>
      <c r="E88" s="252"/>
      <c r="F88" s="252"/>
      <c r="G88" s="251" t="s">
        <v>1059</v>
      </c>
      <c r="H88" s="253">
        <v>7.98</v>
      </c>
      <c r="I88" s="254"/>
    </row>
    <row r="89" spans="1:9" ht="60.95" customHeight="1">
      <c r="A89" s="251" t="s">
        <v>1143</v>
      </c>
      <c r="B89" s="251"/>
      <c r="C89" s="252" t="s">
        <v>1144</v>
      </c>
      <c r="D89" s="252"/>
      <c r="E89" s="252"/>
      <c r="F89" s="252"/>
      <c r="G89" s="251" t="s">
        <v>1059</v>
      </c>
      <c r="H89" s="256">
        <v>25.29</v>
      </c>
      <c r="I89" s="254"/>
    </row>
    <row r="90" spans="1:9" ht="12.15" customHeight="1">
      <c r="A90" s="247">
        <v>8713</v>
      </c>
      <c r="B90" s="248"/>
      <c r="C90" s="249" t="s">
        <v>1145</v>
      </c>
      <c r="D90" s="249"/>
      <c r="E90" s="249"/>
      <c r="F90" s="249"/>
      <c r="G90" s="248"/>
      <c r="H90" s="250"/>
      <c r="I90" s="250"/>
    </row>
    <row r="91" spans="1:9" ht="48.75" customHeight="1">
      <c r="A91" s="251" t="s">
        <v>1146</v>
      </c>
      <c r="B91" s="251"/>
      <c r="C91" s="252" t="s">
        <v>1147</v>
      </c>
      <c r="D91" s="252"/>
      <c r="E91" s="252"/>
      <c r="F91" s="252"/>
      <c r="G91" s="251" t="s">
        <v>1056</v>
      </c>
      <c r="H91" s="256">
        <v>21.81</v>
      </c>
      <c r="I91" s="254"/>
    </row>
    <row r="92" spans="1:9" ht="36.55" customHeight="1">
      <c r="A92" s="251" t="s">
        <v>1148</v>
      </c>
      <c r="B92" s="251"/>
      <c r="C92" s="252" t="s">
        <v>1149</v>
      </c>
      <c r="D92" s="252"/>
      <c r="E92" s="252"/>
      <c r="F92" s="252"/>
      <c r="G92" s="251" t="s">
        <v>1056</v>
      </c>
      <c r="H92" s="253">
        <v>8.74</v>
      </c>
      <c r="I92" s="254"/>
    </row>
    <row r="93" spans="1:9" ht="36.55" customHeight="1">
      <c r="A93" s="251" t="s">
        <v>1150</v>
      </c>
      <c r="B93" s="251"/>
      <c r="C93" s="252" t="s">
        <v>1151</v>
      </c>
      <c r="D93" s="252"/>
      <c r="E93" s="252"/>
      <c r="F93" s="252"/>
      <c r="G93" s="251" t="s">
        <v>1056</v>
      </c>
      <c r="H93" s="256">
        <v>13.28</v>
      </c>
      <c r="I93" s="254"/>
    </row>
    <row r="94" spans="1:9" ht="73.15" customHeight="1">
      <c r="A94" s="251" t="s">
        <v>1152</v>
      </c>
      <c r="B94" s="251"/>
      <c r="C94" s="252" t="s">
        <v>1153</v>
      </c>
      <c r="D94" s="252"/>
      <c r="E94" s="252"/>
      <c r="F94" s="252"/>
      <c r="G94" s="251" t="s">
        <v>1056</v>
      </c>
      <c r="H94" s="256">
        <v>65.79</v>
      </c>
      <c r="I94" s="254"/>
    </row>
    <row r="95" spans="1:9" ht="73.15" customHeight="1">
      <c r="A95" s="251" t="s">
        <v>1154</v>
      </c>
      <c r="B95" s="251"/>
      <c r="C95" s="252" t="s">
        <v>1155</v>
      </c>
      <c r="D95" s="252"/>
      <c r="E95" s="252"/>
      <c r="F95" s="252"/>
      <c r="G95" s="251" t="s">
        <v>1056</v>
      </c>
      <c r="H95" s="256">
        <v>54.92</v>
      </c>
      <c r="I95" s="254"/>
    </row>
    <row r="96" spans="1:9" ht="12.15" customHeight="1">
      <c r="A96" s="247">
        <v>8714</v>
      </c>
      <c r="B96" s="248"/>
      <c r="C96" s="249" t="s">
        <v>1156</v>
      </c>
      <c r="D96" s="249"/>
      <c r="E96" s="249"/>
      <c r="F96" s="249"/>
      <c r="G96" s="248"/>
      <c r="H96" s="250"/>
      <c r="I96" s="250"/>
    </row>
    <row r="97" spans="1:9" ht="36.55" customHeight="1">
      <c r="A97" s="251" t="s">
        <v>1157</v>
      </c>
      <c r="B97" s="251"/>
      <c r="C97" s="252" t="s">
        <v>1158</v>
      </c>
      <c r="D97" s="252"/>
      <c r="E97" s="252"/>
      <c r="F97" s="252"/>
      <c r="G97" s="251" t="s">
        <v>1159</v>
      </c>
      <c r="H97" s="255">
        <v>188.35</v>
      </c>
      <c r="I97" s="254"/>
    </row>
    <row r="98" spans="1:9" ht="48.75" customHeight="1">
      <c r="A98" s="251" t="s">
        <v>1160</v>
      </c>
      <c r="B98" s="251"/>
      <c r="C98" s="252" t="s">
        <v>1161</v>
      </c>
      <c r="D98" s="252"/>
      <c r="E98" s="252"/>
      <c r="F98" s="252"/>
      <c r="G98" s="251" t="s">
        <v>1159</v>
      </c>
      <c r="H98" s="255">
        <v>129.49</v>
      </c>
      <c r="I98" s="254"/>
    </row>
    <row r="99" spans="1:9" ht="73.15" customHeight="1">
      <c r="A99" s="251" t="s">
        <v>1162</v>
      </c>
      <c r="B99" s="251"/>
      <c r="C99" s="252" t="s">
        <v>1163</v>
      </c>
      <c r="D99" s="252"/>
      <c r="E99" s="252"/>
      <c r="F99" s="252"/>
      <c r="G99" s="251" t="s">
        <v>1056</v>
      </c>
      <c r="H99" s="256">
        <v>20.53</v>
      </c>
      <c r="I99" s="254"/>
    </row>
    <row r="100" spans="1:9" ht="12.15" customHeight="1">
      <c r="A100" s="247">
        <v>8715</v>
      </c>
      <c r="B100" s="248"/>
      <c r="C100" s="249" t="s">
        <v>1164</v>
      </c>
      <c r="D100" s="249"/>
      <c r="E100" s="249"/>
      <c r="F100" s="249"/>
      <c r="G100" s="248"/>
      <c r="H100" s="250"/>
      <c r="I100" s="250"/>
    </row>
    <row r="101" spans="1:9" ht="36.55" customHeight="1">
      <c r="A101" s="251" t="s">
        <v>1165</v>
      </c>
      <c r="B101" s="251"/>
      <c r="C101" s="252" t="s">
        <v>1166</v>
      </c>
      <c r="D101" s="252"/>
      <c r="E101" s="252"/>
      <c r="F101" s="252"/>
      <c r="G101" s="251" t="s">
        <v>1159</v>
      </c>
      <c r="H101" s="255">
        <v>591.97</v>
      </c>
      <c r="I101" s="254"/>
    </row>
    <row r="102" spans="1:9" ht="36.55" customHeight="1">
      <c r="A102" s="251" t="s">
        <v>1167</v>
      </c>
      <c r="B102" s="251"/>
      <c r="C102" s="252" t="s">
        <v>1168</v>
      </c>
      <c r="D102" s="252"/>
      <c r="E102" s="252"/>
      <c r="F102" s="252"/>
      <c r="G102" s="251" t="s">
        <v>1159</v>
      </c>
      <c r="H102" s="255">
        <v>358.77</v>
      </c>
      <c r="I102" s="254"/>
    </row>
    <row r="103" spans="1:9" ht="48.75" customHeight="1">
      <c r="A103" s="251" t="s">
        <v>1169</v>
      </c>
      <c r="B103" s="251"/>
      <c r="C103" s="252" t="s">
        <v>1170</v>
      </c>
      <c r="D103" s="252"/>
      <c r="E103" s="252"/>
      <c r="F103" s="252"/>
      <c r="G103" s="251" t="s">
        <v>1159</v>
      </c>
      <c r="H103" s="255">
        <v>302.79</v>
      </c>
      <c r="I103" s="254"/>
    </row>
    <row r="104" spans="1:9" ht="48.75" customHeight="1">
      <c r="A104" s="251" t="s">
        <v>1171</v>
      </c>
      <c r="B104" s="251"/>
      <c r="C104" s="252" t="s">
        <v>1172</v>
      </c>
      <c r="D104" s="252"/>
      <c r="E104" s="252"/>
      <c r="F104" s="252"/>
      <c r="G104" s="251" t="s">
        <v>1159</v>
      </c>
      <c r="H104" s="255">
        <v>383.91</v>
      </c>
      <c r="I104" s="254"/>
    </row>
    <row r="105" spans="1:9" ht="48.75" customHeight="1">
      <c r="A105" s="251" t="s">
        <v>1173</v>
      </c>
      <c r="B105" s="251"/>
      <c r="C105" s="252" t="s">
        <v>1174</v>
      </c>
      <c r="D105" s="252"/>
      <c r="E105" s="252"/>
      <c r="F105" s="252"/>
      <c r="G105" s="251" t="s">
        <v>1159</v>
      </c>
      <c r="H105" s="255">
        <v>184.74</v>
      </c>
      <c r="I105" s="254"/>
    </row>
    <row r="106" spans="1:9" ht="48.75" customHeight="1">
      <c r="A106" s="251" t="s">
        <v>1175</v>
      </c>
      <c r="B106" s="251"/>
      <c r="C106" s="252" t="s">
        <v>1176</v>
      </c>
      <c r="D106" s="252"/>
      <c r="E106" s="252"/>
      <c r="F106" s="252"/>
      <c r="G106" s="251" t="s">
        <v>1159</v>
      </c>
      <c r="H106" s="255">
        <v>233.89</v>
      </c>
      <c r="I106" s="254"/>
    </row>
    <row r="107" spans="1:9" ht="12.15" customHeight="1">
      <c r="A107" s="247">
        <v>8716</v>
      </c>
      <c r="B107" s="248"/>
      <c r="C107" s="249" t="s">
        <v>1177</v>
      </c>
      <c r="D107" s="249"/>
      <c r="E107" s="249"/>
      <c r="F107" s="249"/>
      <c r="G107" s="248"/>
      <c r="H107" s="250"/>
      <c r="I107" s="250"/>
    </row>
    <row r="108" spans="1:9" ht="48.75" customHeight="1">
      <c r="A108" s="251" t="s">
        <v>1178</v>
      </c>
      <c r="B108" s="251"/>
      <c r="C108" s="252" t="s">
        <v>1179</v>
      </c>
      <c r="D108" s="252"/>
      <c r="E108" s="252"/>
      <c r="F108" s="252"/>
      <c r="G108" s="251" t="s">
        <v>1059</v>
      </c>
      <c r="H108" s="255">
        <v>121.29</v>
      </c>
      <c r="I108" s="254"/>
    </row>
    <row r="109" spans="1:9" ht="48.75" customHeight="1">
      <c r="A109" s="251" t="s">
        <v>1180</v>
      </c>
      <c r="B109" s="251"/>
      <c r="C109" s="252" t="s">
        <v>1181</v>
      </c>
      <c r="D109" s="252"/>
      <c r="E109" s="252"/>
      <c r="F109" s="252"/>
      <c r="G109" s="251" t="s">
        <v>1059</v>
      </c>
      <c r="H109" s="255">
        <v>303.89</v>
      </c>
      <c r="I109" s="254"/>
    </row>
    <row r="110" spans="1:9" ht="12.15" customHeight="1">
      <c r="A110" s="247">
        <v>8717</v>
      </c>
      <c r="B110" s="248"/>
      <c r="C110" s="249" t="s">
        <v>1182</v>
      </c>
      <c r="D110" s="249"/>
      <c r="E110" s="249"/>
      <c r="F110" s="249"/>
      <c r="G110" s="248"/>
      <c r="H110" s="250"/>
      <c r="I110" s="250"/>
    </row>
    <row r="111" spans="1:9" ht="48.75" customHeight="1">
      <c r="A111" s="251" t="s">
        <v>1183</v>
      </c>
      <c r="B111" s="251"/>
      <c r="C111" s="252" t="s">
        <v>1184</v>
      </c>
      <c r="D111" s="252"/>
      <c r="E111" s="252"/>
      <c r="F111" s="252"/>
      <c r="G111" s="251" t="s">
        <v>1056</v>
      </c>
      <c r="H111" s="256">
        <v>51.8</v>
      </c>
      <c r="I111" s="254"/>
    </row>
    <row r="112" spans="1:9" ht="36.55" customHeight="1">
      <c r="A112" s="251" t="s">
        <v>1185</v>
      </c>
      <c r="B112" s="251"/>
      <c r="C112" s="252" t="s">
        <v>1186</v>
      </c>
      <c r="D112" s="252"/>
      <c r="E112" s="252"/>
      <c r="F112" s="252"/>
      <c r="G112" s="251" t="s">
        <v>1056</v>
      </c>
      <c r="H112" s="256">
        <v>12.95</v>
      </c>
      <c r="I112" s="254"/>
    </row>
    <row r="113" spans="1:9" ht="48.75" customHeight="1">
      <c r="A113" s="251" t="s">
        <v>1187</v>
      </c>
      <c r="B113" s="251"/>
      <c r="C113" s="252" t="s">
        <v>1188</v>
      </c>
      <c r="D113" s="252"/>
      <c r="E113" s="252"/>
      <c r="F113" s="252"/>
      <c r="G113" s="251" t="s">
        <v>1056</v>
      </c>
      <c r="H113" s="256">
        <v>27.22</v>
      </c>
      <c r="I113" s="254"/>
    </row>
    <row r="114" spans="1:9" ht="48.75" customHeight="1">
      <c r="A114" s="251" t="s">
        <v>1189</v>
      </c>
      <c r="B114" s="251"/>
      <c r="C114" s="252" t="s">
        <v>1190</v>
      </c>
      <c r="D114" s="252"/>
      <c r="E114" s="252"/>
      <c r="F114" s="252"/>
      <c r="G114" s="251" t="s">
        <v>1056</v>
      </c>
      <c r="H114" s="256">
        <v>33.98</v>
      </c>
      <c r="I114" s="254"/>
    </row>
    <row r="115" spans="1:9" ht="48.75" customHeight="1">
      <c r="A115" s="251" t="s">
        <v>1191</v>
      </c>
      <c r="B115" s="251"/>
      <c r="C115" s="252" t="s">
        <v>1192</v>
      </c>
      <c r="D115" s="252"/>
      <c r="E115" s="252"/>
      <c r="F115" s="252"/>
      <c r="G115" s="251" t="s">
        <v>1056</v>
      </c>
      <c r="H115" s="256">
        <v>11.35</v>
      </c>
      <c r="I115" s="254"/>
    </row>
    <row r="116" spans="1:9" ht="48.75" customHeight="1">
      <c r="A116" s="251" t="s">
        <v>1193</v>
      </c>
      <c r="B116" s="251"/>
      <c r="C116" s="252" t="s">
        <v>1194</v>
      </c>
      <c r="D116" s="252"/>
      <c r="E116" s="252"/>
      <c r="F116" s="252"/>
      <c r="G116" s="251" t="s">
        <v>1056</v>
      </c>
      <c r="H116" s="256">
        <v>17.57</v>
      </c>
      <c r="I116" s="254"/>
    </row>
    <row r="117" spans="1:9" ht="48.75" customHeight="1">
      <c r="A117" s="251" t="s">
        <v>1195</v>
      </c>
      <c r="B117" s="251"/>
      <c r="C117" s="252" t="s">
        <v>1196</v>
      </c>
      <c r="D117" s="252"/>
      <c r="E117" s="252"/>
      <c r="F117" s="252"/>
      <c r="G117" s="251" t="s">
        <v>1056</v>
      </c>
      <c r="H117" s="256">
        <v>10.64</v>
      </c>
      <c r="I117" s="254"/>
    </row>
    <row r="118" spans="1:9" ht="48.75" customHeight="1">
      <c r="A118" s="251" t="s">
        <v>1197</v>
      </c>
      <c r="B118" s="251"/>
      <c r="C118" s="252" t="s">
        <v>1198</v>
      </c>
      <c r="D118" s="252"/>
      <c r="E118" s="252"/>
      <c r="F118" s="252"/>
      <c r="G118" s="251" t="s">
        <v>1077</v>
      </c>
      <c r="H118" s="256">
        <v>25.9</v>
      </c>
      <c r="I118" s="254"/>
    </row>
    <row r="119" spans="1:9" ht="48.75" customHeight="1">
      <c r="A119" s="251" t="s">
        <v>1199</v>
      </c>
      <c r="B119" s="251"/>
      <c r="C119" s="252" t="s">
        <v>1200</v>
      </c>
      <c r="D119" s="252"/>
      <c r="E119" s="252"/>
      <c r="F119" s="252"/>
      <c r="G119" s="251" t="s">
        <v>1077</v>
      </c>
      <c r="H119" s="256">
        <v>13.81</v>
      </c>
      <c r="I119" s="254"/>
    </row>
    <row r="120" spans="1:9" ht="60.95" customHeight="1">
      <c r="A120" s="251" t="s">
        <v>1201</v>
      </c>
      <c r="B120" s="251"/>
      <c r="C120" s="252" t="s">
        <v>1202</v>
      </c>
      <c r="D120" s="252"/>
      <c r="E120" s="252"/>
      <c r="F120" s="252"/>
      <c r="G120" s="251" t="s">
        <v>1056</v>
      </c>
      <c r="H120" s="256">
        <v>17.57</v>
      </c>
      <c r="I120" s="254"/>
    </row>
    <row r="121" spans="1:9" ht="48.75" customHeight="1">
      <c r="A121" s="251" t="s">
        <v>1203</v>
      </c>
      <c r="B121" s="251"/>
      <c r="C121" s="252" t="s">
        <v>1204</v>
      </c>
      <c r="D121" s="252"/>
      <c r="E121" s="252"/>
      <c r="F121" s="252"/>
      <c r="G121" s="251" t="s">
        <v>1056</v>
      </c>
      <c r="H121" s="256">
        <v>19.78</v>
      </c>
      <c r="I121" s="254"/>
    </row>
    <row r="122" spans="1:9" ht="12.15" customHeight="1">
      <c r="A122" s="247">
        <v>8718</v>
      </c>
      <c r="B122" s="248"/>
      <c r="C122" s="249" t="s">
        <v>1205</v>
      </c>
      <c r="D122" s="249"/>
      <c r="E122" s="249"/>
      <c r="F122" s="249"/>
      <c r="G122" s="248"/>
      <c r="H122" s="250"/>
      <c r="I122" s="250"/>
    </row>
    <row r="123" spans="1:9" ht="48.75" customHeight="1">
      <c r="A123" s="251" t="s">
        <v>1206</v>
      </c>
      <c r="B123" s="251"/>
      <c r="C123" s="252" t="s">
        <v>1207</v>
      </c>
      <c r="D123" s="252"/>
      <c r="E123" s="252"/>
      <c r="F123" s="252"/>
      <c r="G123" s="251" t="s">
        <v>1056</v>
      </c>
      <c r="H123" s="256">
        <v>12.95</v>
      </c>
      <c r="I123" s="254"/>
    </row>
    <row r="124" spans="1:9" ht="36.55" customHeight="1">
      <c r="A124" s="251" t="s">
        <v>1208</v>
      </c>
      <c r="B124" s="251"/>
      <c r="C124" s="252" t="s">
        <v>1209</v>
      </c>
      <c r="D124" s="252"/>
      <c r="E124" s="252"/>
      <c r="F124" s="252"/>
      <c r="G124" s="251" t="s">
        <v>1056</v>
      </c>
      <c r="H124" s="256">
        <v>12.23</v>
      </c>
      <c r="I124" s="254"/>
    </row>
    <row r="125" spans="1:9" ht="48.75" customHeight="1">
      <c r="A125" s="251" t="s">
        <v>1210</v>
      </c>
      <c r="B125" s="251"/>
      <c r="C125" s="252" t="s">
        <v>1211</v>
      </c>
      <c r="D125" s="252"/>
      <c r="E125" s="252"/>
      <c r="F125" s="252"/>
      <c r="G125" s="251" t="s">
        <v>1056</v>
      </c>
      <c r="H125" s="256">
        <v>25.49</v>
      </c>
      <c r="I125" s="254"/>
    </row>
    <row r="126" spans="1:9" ht="48.75" customHeight="1">
      <c r="A126" s="251" t="s">
        <v>1212</v>
      </c>
      <c r="B126" s="251"/>
      <c r="C126" s="252" t="s">
        <v>1213</v>
      </c>
      <c r="D126" s="252"/>
      <c r="E126" s="252"/>
      <c r="F126" s="252"/>
      <c r="G126" s="251" t="s">
        <v>1056</v>
      </c>
      <c r="H126" s="256">
        <v>30.58</v>
      </c>
      <c r="I126" s="254"/>
    </row>
    <row r="127" spans="1:9" ht="48.75" customHeight="1">
      <c r="A127" s="251" t="s">
        <v>1214</v>
      </c>
      <c r="B127" s="251"/>
      <c r="C127" s="252" t="s">
        <v>1215</v>
      </c>
      <c r="D127" s="252"/>
      <c r="E127" s="252"/>
      <c r="F127" s="252"/>
      <c r="G127" s="251" t="s">
        <v>1077</v>
      </c>
      <c r="H127" s="256">
        <v>10.03</v>
      </c>
      <c r="I127" s="254"/>
    </row>
    <row r="128" spans="1:9" ht="12.15" customHeight="1">
      <c r="A128" s="247">
        <v>8719</v>
      </c>
      <c r="B128" s="248"/>
      <c r="C128" s="249" t="s">
        <v>1216</v>
      </c>
      <c r="D128" s="249"/>
      <c r="E128" s="249"/>
      <c r="F128" s="249"/>
      <c r="G128" s="248"/>
      <c r="H128" s="250"/>
      <c r="I128" s="250"/>
    </row>
    <row r="129" spans="1:9" ht="48.75" customHeight="1">
      <c r="A129" s="251" t="s">
        <v>1217</v>
      </c>
      <c r="B129" s="251"/>
      <c r="C129" s="252" t="s">
        <v>1218</v>
      </c>
      <c r="D129" s="252"/>
      <c r="E129" s="252"/>
      <c r="F129" s="252"/>
      <c r="G129" s="251" t="s">
        <v>1056</v>
      </c>
      <c r="H129" s="256">
        <v>20.39</v>
      </c>
      <c r="I129" s="254"/>
    </row>
    <row r="130" spans="1:9" ht="48.75" customHeight="1">
      <c r="A130" s="251" t="s">
        <v>1219</v>
      </c>
      <c r="B130" s="251"/>
      <c r="C130" s="252" t="s">
        <v>1220</v>
      </c>
      <c r="D130" s="252"/>
      <c r="E130" s="252"/>
      <c r="F130" s="252"/>
      <c r="G130" s="251" t="s">
        <v>1056</v>
      </c>
      <c r="H130" s="256">
        <v>21.85</v>
      </c>
      <c r="I130" s="254"/>
    </row>
    <row r="131" spans="1:9" ht="48.75" customHeight="1">
      <c r="A131" s="251" t="s">
        <v>1221</v>
      </c>
      <c r="B131" s="251"/>
      <c r="C131" s="252" t="s">
        <v>1222</v>
      </c>
      <c r="D131" s="252"/>
      <c r="E131" s="252"/>
      <c r="F131" s="252"/>
      <c r="G131" s="251" t="s">
        <v>1056</v>
      </c>
      <c r="H131" s="256">
        <v>25.49</v>
      </c>
      <c r="I131" s="254"/>
    </row>
    <row r="132" spans="1:9" ht="36.55" customHeight="1">
      <c r="A132" s="251" t="s">
        <v>1223</v>
      </c>
      <c r="B132" s="251"/>
      <c r="C132" s="252" t="s">
        <v>1224</v>
      </c>
      <c r="D132" s="252"/>
      <c r="E132" s="252"/>
      <c r="F132" s="252"/>
      <c r="G132" s="251" t="s">
        <v>1056</v>
      </c>
      <c r="H132" s="256">
        <v>27.8</v>
      </c>
      <c r="I132" s="254"/>
    </row>
    <row r="133" spans="1:9" ht="36.55" customHeight="1">
      <c r="A133" s="251" t="s">
        <v>1225</v>
      </c>
      <c r="B133" s="251"/>
      <c r="C133" s="252" t="s">
        <v>1226</v>
      </c>
      <c r="D133" s="252"/>
      <c r="E133" s="252"/>
      <c r="F133" s="252"/>
      <c r="G133" s="251" t="s">
        <v>1056</v>
      </c>
      <c r="H133" s="256">
        <v>10.9</v>
      </c>
      <c r="I133" s="254"/>
    </row>
    <row r="134" spans="1:9" ht="36.55" customHeight="1">
      <c r="A134" s="251" t="s">
        <v>1227</v>
      </c>
      <c r="B134" s="251"/>
      <c r="C134" s="252" t="s">
        <v>1228</v>
      </c>
      <c r="D134" s="252"/>
      <c r="E134" s="252"/>
      <c r="F134" s="252"/>
      <c r="G134" s="251" t="s">
        <v>1077</v>
      </c>
      <c r="H134" s="253">
        <v>3.4</v>
      </c>
      <c r="I134" s="254"/>
    </row>
    <row r="135" spans="1:9" ht="48.75" customHeight="1">
      <c r="A135" s="251" t="s">
        <v>1229</v>
      </c>
      <c r="B135" s="251"/>
      <c r="C135" s="252" t="s">
        <v>1230</v>
      </c>
      <c r="D135" s="252"/>
      <c r="E135" s="252"/>
      <c r="F135" s="252"/>
      <c r="G135" s="251" t="s">
        <v>1056</v>
      </c>
      <c r="H135" s="256">
        <v>30.58</v>
      </c>
      <c r="I135" s="254"/>
    </row>
    <row r="136" spans="1:9" ht="48.75" customHeight="1">
      <c r="A136" s="251" t="s">
        <v>1231</v>
      </c>
      <c r="B136" s="251"/>
      <c r="C136" s="252" t="s">
        <v>1232</v>
      </c>
      <c r="D136" s="252"/>
      <c r="E136" s="252"/>
      <c r="F136" s="252"/>
      <c r="G136" s="251" t="s">
        <v>1056</v>
      </c>
      <c r="H136" s="256">
        <v>26.59</v>
      </c>
      <c r="I136" s="254"/>
    </row>
    <row r="137" spans="1:9" ht="48.75" customHeight="1">
      <c r="A137" s="251" t="s">
        <v>1233</v>
      </c>
      <c r="B137" s="251"/>
      <c r="C137" s="252" t="s">
        <v>1234</v>
      </c>
      <c r="D137" s="252"/>
      <c r="E137" s="252"/>
      <c r="F137" s="252"/>
      <c r="G137" s="251" t="s">
        <v>1077</v>
      </c>
      <c r="H137" s="256">
        <v>10.72</v>
      </c>
      <c r="I137" s="254"/>
    </row>
    <row r="138" spans="1:9" ht="12.15" customHeight="1">
      <c r="A138" s="247">
        <v>8720</v>
      </c>
      <c r="B138" s="248"/>
      <c r="C138" s="249" t="s">
        <v>1235</v>
      </c>
      <c r="D138" s="249"/>
      <c r="E138" s="249"/>
      <c r="F138" s="249"/>
      <c r="G138" s="248"/>
      <c r="H138" s="250"/>
      <c r="I138" s="250"/>
    </row>
    <row r="139" spans="1:9" ht="48.75" customHeight="1">
      <c r="A139" s="251" t="s">
        <v>1236</v>
      </c>
      <c r="B139" s="251"/>
      <c r="C139" s="252" t="s">
        <v>1237</v>
      </c>
      <c r="D139" s="252"/>
      <c r="E139" s="252"/>
      <c r="F139" s="252"/>
      <c r="G139" s="251" t="s">
        <v>1056</v>
      </c>
      <c r="H139" s="256">
        <v>23.53</v>
      </c>
      <c r="I139" s="254"/>
    </row>
    <row r="140" spans="1:9" ht="48.75" customHeight="1">
      <c r="A140" s="251" t="s">
        <v>1238</v>
      </c>
      <c r="B140" s="251"/>
      <c r="C140" s="252" t="s">
        <v>1239</v>
      </c>
      <c r="D140" s="252"/>
      <c r="E140" s="252"/>
      <c r="F140" s="252"/>
      <c r="G140" s="251" t="s">
        <v>1056</v>
      </c>
      <c r="H140" s="256">
        <v>20.39</v>
      </c>
      <c r="I140" s="254"/>
    </row>
    <row r="141" spans="1:9" ht="48.75" customHeight="1">
      <c r="A141" s="251" t="s">
        <v>1240</v>
      </c>
      <c r="B141" s="251"/>
      <c r="C141" s="252" t="s">
        <v>1241</v>
      </c>
      <c r="D141" s="252"/>
      <c r="E141" s="252"/>
      <c r="F141" s="252"/>
      <c r="G141" s="251" t="s">
        <v>1077</v>
      </c>
      <c r="H141" s="253">
        <v>3.44</v>
      </c>
      <c r="I141" s="254"/>
    </row>
    <row r="142" spans="1:9" ht="12.15" customHeight="1">
      <c r="A142" s="247">
        <v>8721</v>
      </c>
      <c r="B142" s="248"/>
      <c r="C142" s="249" t="s">
        <v>1242</v>
      </c>
      <c r="D142" s="249"/>
      <c r="E142" s="249"/>
      <c r="F142" s="249"/>
      <c r="G142" s="248"/>
      <c r="H142" s="250"/>
      <c r="I142" s="250"/>
    </row>
    <row r="143" spans="1:9" ht="48.75" customHeight="1">
      <c r="A143" s="251" t="s">
        <v>1243</v>
      </c>
      <c r="B143" s="251"/>
      <c r="C143" s="252" t="s">
        <v>1244</v>
      </c>
      <c r="D143" s="252"/>
      <c r="E143" s="252"/>
      <c r="F143" s="252"/>
      <c r="G143" s="251" t="s">
        <v>1056</v>
      </c>
      <c r="H143" s="253">
        <v>8.09</v>
      </c>
      <c r="I143" s="254"/>
    </row>
    <row r="144" spans="1:9" ht="12.15" customHeight="1">
      <c r="A144" s="247">
        <v>8722</v>
      </c>
      <c r="B144" s="248"/>
      <c r="C144" s="249" t="s">
        <v>1245</v>
      </c>
      <c r="D144" s="249"/>
      <c r="E144" s="249"/>
      <c r="F144" s="249"/>
      <c r="G144" s="248"/>
      <c r="H144" s="250"/>
      <c r="I144" s="250"/>
    </row>
    <row r="145" spans="1:9" ht="48.75" customHeight="1">
      <c r="A145" s="251" t="s">
        <v>1246</v>
      </c>
      <c r="B145" s="251"/>
      <c r="C145" s="252" t="s">
        <v>1247</v>
      </c>
      <c r="D145" s="252"/>
      <c r="E145" s="252"/>
      <c r="F145" s="252"/>
      <c r="G145" s="251" t="s">
        <v>1056</v>
      </c>
      <c r="H145" s="256">
        <v>34.53</v>
      </c>
      <c r="I145" s="254"/>
    </row>
    <row r="146" spans="1:9" ht="12.15" customHeight="1">
      <c r="A146" s="247">
        <v>8664</v>
      </c>
      <c r="B146" s="248"/>
      <c r="C146" s="249" t="s">
        <v>1248</v>
      </c>
      <c r="D146" s="249"/>
      <c r="E146" s="249"/>
      <c r="F146" s="249"/>
      <c r="G146" s="248"/>
      <c r="H146" s="250"/>
      <c r="I146" s="250"/>
    </row>
    <row r="147" spans="1:9" ht="12.15" customHeight="1">
      <c r="A147" s="247">
        <v>8723</v>
      </c>
      <c r="B147" s="248"/>
      <c r="C147" s="249" t="s">
        <v>1249</v>
      </c>
      <c r="D147" s="249"/>
      <c r="E147" s="249"/>
      <c r="F147" s="249"/>
      <c r="G147" s="248"/>
      <c r="H147" s="250"/>
      <c r="I147" s="250"/>
    </row>
    <row r="148" spans="1:9" ht="73.15" customHeight="1">
      <c r="A148" s="251" t="s">
        <v>1250</v>
      </c>
      <c r="B148" s="251"/>
      <c r="C148" s="252" t="s">
        <v>1251</v>
      </c>
      <c r="D148" s="252"/>
      <c r="E148" s="252"/>
      <c r="F148" s="252"/>
      <c r="G148" s="251" t="s">
        <v>1056</v>
      </c>
      <c r="H148" s="255">
        <v>266.22</v>
      </c>
      <c r="I148" s="254"/>
    </row>
    <row r="149" spans="1:9" ht="73.15" customHeight="1">
      <c r="A149" s="251" t="s">
        <v>1252</v>
      </c>
      <c r="B149" s="251"/>
      <c r="C149" s="252" t="s">
        <v>1253</v>
      </c>
      <c r="D149" s="252"/>
      <c r="E149" s="252"/>
      <c r="F149" s="252"/>
      <c r="G149" s="251" t="s">
        <v>1059</v>
      </c>
      <c r="H149" s="257">
        <v>1197.99</v>
      </c>
      <c r="I149" s="254"/>
    </row>
    <row r="150" spans="1:9" ht="73.15" customHeight="1">
      <c r="A150" s="251" t="s">
        <v>1254</v>
      </c>
      <c r="B150" s="251"/>
      <c r="C150" s="252" t="s">
        <v>1255</v>
      </c>
      <c r="D150" s="252"/>
      <c r="E150" s="252"/>
      <c r="F150" s="252"/>
      <c r="G150" s="251" t="s">
        <v>1059</v>
      </c>
      <c r="H150" s="257">
        <v>3194.64</v>
      </c>
      <c r="I150" s="254"/>
    </row>
    <row r="151" spans="1:9" ht="73.15" customHeight="1">
      <c r="A151" s="251" t="s">
        <v>1256</v>
      </c>
      <c r="B151" s="251"/>
      <c r="C151" s="252" t="s">
        <v>1257</v>
      </c>
      <c r="D151" s="252"/>
      <c r="E151" s="252"/>
      <c r="F151" s="252"/>
      <c r="G151" s="251" t="s">
        <v>1059</v>
      </c>
      <c r="H151" s="257">
        <v>4791.96</v>
      </c>
      <c r="I151" s="254"/>
    </row>
    <row r="152" spans="1:9" ht="12.15" customHeight="1">
      <c r="A152" s="247">
        <v>8724</v>
      </c>
      <c r="B152" s="248"/>
      <c r="C152" s="249" t="s">
        <v>1258</v>
      </c>
      <c r="D152" s="249"/>
      <c r="E152" s="249"/>
      <c r="F152" s="249"/>
      <c r="G152" s="248"/>
      <c r="H152" s="250"/>
      <c r="I152" s="250"/>
    </row>
    <row r="153" spans="1:9" ht="48.75" customHeight="1">
      <c r="A153" s="251" t="s">
        <v>1259</v>
      </c>
      <c r="B153" s="251"/>
      <c r="C153" s="252" t="s">
        <v>1260</v>
      </c>
      <c r="D153" s="252"/>
      <c r="E153" s="252"/>
      <c r="F153" s="252"/>
      <c r="G153" s="251" t="s">
        <v>1059</v>
      </c>
      <c r="H153" s="255">
        <v>682.39</v>
      </c>
      <c r="I153" s="254"/>
    </row>
    <row r="154" spans="1:9" ht="24.35" customHeight="1">
      <c r="A154" s="251" t="s">
        <v>1261</v>
      </c>
      <c r="B154" s="251"/>
      <c r="C154" s="252" t="s">
        <v>1262</v>
      </c>
      <c r="D154" s="252"/>
      <c r="E154" s="252"/>
      <c r="F154" s="252"/>
      <c r="G154" s="251" t="s">
        <v>1059</v>
      </c>
      <c r="H154" s="255">
        <v>960.74</v>
      </c>
      <c r="I154" s="254"/>
    </row>
    <row r="155" spans="1:9" ht="60.95" customHeight="1">
      <c r="A155" s="251" t="s">
        <v>1263</v>
      </c>
      <c r="B155" s="251"/>
      <c r="C155" s="252" t="s">
        <v>1264</v>
      </c>
      <c r="D155" s="252"/>
      <c r="E155" s="252"/>
      <c r="F155" s="252"/>
      <c r="G155" s="251" t="s">
        <v>1059</v>
      </c>
      <c r="H155" s="255">
        <v>963.94</v>
      </c>
      <c r="I155" s="254"/>
    </row>
    <row r="156" spans="1:9" ht="12.15" customHeight="1">
      <c r="A156" s="247">
        <v>8725</v>
      </c>
      <c r="B156" s="248"/>
      <c r="C156" s="249" t="s">
        <v>1265</v>
      </c>
      <c r="D156" s="249"/>
      <c r="E156" s="249"/>
      <c r="F156" s="249"/>
      <c r="G156" s="248"/>
      <c r="H156" s="250"/>
      <c r="I156" s="250"/>
    </row>
    <row r="157" spans="1:9" ht="48.75" customHeight="1">
      <c r="A157" s="251" t="s">
        <v>1266</v>
      </c>
      <c r="B157" s="251"/>
      <c r="C157" s="252" t="s">
        <v>1267</v>
      </c>
      <c r="D157" s="252"/>
      <c r="E157" s="252"/>
      <c r="F157" s="252"/>
      <c r="G157" s="251" t="s">
        <v>1056</v>
      </c>
      <c r="H157" s="255">
        <v>164.61</v>
      </c>
      <c r="I157" s="254"/>
    </row>
    <row r="158" spans="1:9" ht="36.55" customHeight="1">
      <c r="A158" s="251" t="s">
        <v>1268</v>
      </c>
      <c r="B158" s="251"/>
      <c r="C158" s="252" t="s">
        <v>1269</v>
      </c>
      <c r="D158" s="252"/>
      <c r="E158" s="252"/>
      <c r="F158" s="252"/>
      <c r="G158" s="251" t="s">
        <v>1059</v>
      </c>
      <c r="H158" s="257">
        <v>2261.88</v>
      </c>
      <c r="I158" s="254"/>
    </row>
    <row r="159" spans="1:9" ht="36.55" customHeight="1">
      <c r="A159" s="251" t="s">
        <v>1270</v>
      </c>
      <c r="B159" s="251"/>
      <c r="C159" s="252" t="s">
        <v>1271</v>
      </c>
      <c r="D159" s="252"/>
      <c r="E159" s="252"/>
      <c r="F159" s="252"/>
      <c r="G159" s="251" t="s">
        <v>1059</v>
      </c>
      <c r="H159" s="257">
        <v>3257.3</v>
      </c>
      <c r="I159" s="254"/>
    </row>
    <row r="160" spans="1:9" ht="36.55" customHeight="1">
      <c r="A160" s="251" t="s">
        <v>1272</v>
      </c>
      <c r="B160" s="251"/>
      <c r="C160" s="252" t="s">
        <v>1273</v>
      </c>
      <c r="D160" s="252"/>
      <c r="E160" s="252"/>
      <c r="F160" s="252"/>
      <c r="G160" s="251" t="s">
        <v>1056</v>
      </c>
      <c r="H160" s="255">
        <v>716.96</v>
      </c>
      <c r="I160" s="254"/>
    </row>
    <row r="161" spans="1:9" ht="48.75" customHeight="1">
      <c r="A161" s="251" t="s">
        <v>1274</v>
      </c>
      <c r="B161" s="251"/>
      <c r="C161" s="252" t="s">
        <v>1275</v>
      </c>
      <c r="D161" s="252"/>
      <c r="E161" s="252"/>
      <c r="F161" s="252"/>
      <c r="G161" s="251" t="s">
        <v>1059</v>
      </c>
      <c r="H161" s="257">
        <v>9713.8</v>
      </c>
      <c r="I161" s="254"/>
    </row>
    <row r="162" spans="1:9" ht="48.75" customHeight="1">
      <c r="A162" s="251" t="s">
        <v>1276</v>
      </c>
      <c r="B162" s="251"/>
      <c r="C162" s="252" t="s">
        <v>1277</v>
      </c>
      <c r="D162" s="252"/>
      <c r="E162" s="252"/>
      <c r="F162" s="252"/>
      <c r="G162" s="251" t="s">
        <v>1059</v>
      </c>
      <c r="H162" s="258">
        <v>16118.31</v>
      </c>
      <c r="I162" s="254"/>
    </row>
    <row r="163" spans="1:9" ht="48.75" customHeight="1">
      <c r="A163" s="251" t="s">
        <v>1278</v>
      </c>
      <c r="B163" s="251"/>
      <c r="C163" s="252" t="s">
        <v>1279</v>
      </c>
      <c r="D163" s="252"/>
      <c r="E163" s="252"/>
      <c r="F163" s="252"/>
      <c r="G163" s="251" t="s">
        <v>1059</v>
      </c>
      <c r="H163" s="258">
        <v>12932.67</v>
      </c>
      <c r="I163" s="254"/>
    </row>
    <row r="164" spans="1:9" ht="48.75" customHeight="1">
      <c r="A164" s="251" t="s">
        <v>1280</v>
      </c>
      <c r="B164" s="251"/>
      <c r="C164" s="252" t="s">
        <v>1281</v>
      </c>
      <c r="D164" s="252"/>
      <c r="E164" s="252"/>
      <c r="F164" s="252"/>
      <c r="G164" s="251" t="s">
        <v>1059</v>
      </c>
      <c r="H164" s="258">
        <v>14860.04</v>
      </c>
      <c r="I164" s="254"/>
    </row>
    <row r="165" spans="1:9" ht="48.75" customHeight="1">
      <c r="A165" s="251" t="s">
        <v>1282</v>
      </c>
      <c r="B165" s="251"/>
      <c r="C165" s="252" t="s">
        <v>1283</v>
      </c>
      <c r="D165" s="252"/>
      <c r="E165" s="252"/>
      <c r="F165" s="252"/>
      <c r="G165" s="251" t="s">
        <v>1059</v>
      </c>
      <c r="H165" s="258">
        <v>12797.06</v>
      </c>
      <c r="I165" s="254"/>
    </row>
    <row r="166" spans="1:9" ht="48.75" customHeight="1">
      <c r="A166" s="251" t="s">
        <v>1284</v>
      </c>
      <c r="B166" s="251"/>
      <c r="C166" s="252" t="s">
        <v>1285</v>
      </c>
      <c r="D166" s="252"/>
      <c r="E166" s="252"/>
      <c r="F166" s="252"/>
      <c r="G166" s="251" t="s">
        <v>1059</v>
      </c>
      <c r="H166" s="258">
        <v>14915.17</v>
      </c>
      <c r="I166" s="254"/>
    </row>
    <row r="167" spans="1:9" ht="48.75" customHeight="1">
      <c r="A167" s="251" t="s">
        <v>1286</v>
      </c>
      <c r="B167" s="251"/>
      <c r="C167" s="252" t="s">
        <v>1287</v>
      </c>
      <c r="D167" s="252"/>
      <c r="E167" s="252"/>
      <c r="F167" s="252"/>
      <c r="G167" s="251" t="s">
        <v>1059</v>
      </c>
      <c r="H167" s="258">
        <v>10599.64</v>
      </c>
      <c r="I167" s="254"/>
    </row>
    <row r="168" spans="1:9" ht="48.75" customHeight="1">
      <c r="A168" s="251" t="s">
        <v>1288</v>
      </c>
      <c r="B168" s="251"/>
      <c r="C168" s="252" t="s">
        <v>1289</v>
      </c>
      <c r="D168" s="252"/>
      <c r="E168" s="252"/>
      <c r="F168" s="252"/>
      <c r="G168" s="251" t="s">
        <v>1059</v>
      </c>
      <c r="H168" s="258">
        <v>13669.29</v>
      </c>
      <c r="I168" s="254"/>
    </row>
    <row r="169" spans="1:9" ht="48.75" customHeight="1">
      <c r="A169" s="251" t="s">
        <v>1290</v>
      </c>
      <c r="B169" s="251"/>
      <c r="C169" s="252" t="s">
        <v>1291</v>
      </c>
      <c r="D169" s="252"/>
      <c r="E169" s="252"/>
      <c r="F169" s="252"/>
      <c r="G169" s="251" t="s">
        <v>1059</v>
      </c>
      <c r="H169" s="258">
        <v>19079.33</v>
      </c>
      <c r="I169" s="254"/>
    </row>
    <row r="170" spans="1:9" ht="36.55" customHeight="1">
      <c r="A170" s="251" t="s">
        <v>1292</v>
      </c>
      <c r="B170" s="251"/>
      <c r="C170" s="252" t="s">
        <v>1293</v>
      </c>
      <c r="D170" s="252"/>
      <c r="E170" s="252"/>
      <c r="F170" s="252"/>
      <c r="G170" s="251" t="s">
        <v>1059</v>
      </c>
      <c r="H170" s="258">
        <v>11404.64</v>
      </c>
      <c r="I170" s="254"/>
    </row>
    <row r="171" spans="1:9" ht="48.75" customHeight="1">
      <c r="A171" s="251" t="s">
        <v>1294</v>
      </c>
      <c r="B171" s="251"/>
      <c r="C171" s="252" t="s">
        <v>1295</v>
      </c>
      <c r="D171" s="252"/>
      <c r="E171" s="252"/>
      <c r="F171" s="252"/>
      <c r="G171" s="251" t="s">
        <v>1059</v>
      </c>
      <c r="H171" s="258">
        <v>15612.45</v>
      </c>
      <c r="I171" s="254"/>
    </row>
    <row r="172" spans="1:9" ht="48.75" customHeight="1">
      <c r="A172" s="251" t="s">
        <v>1296</v>
      </c>
      <c r="B172" s="251"/>
      <c r="C172" s="252" t="s">
        <v>1297</v>
      </c>
      <c r="D172" s="252"/>
      <c r="E172" s="252"/>
      <c r="F172" s="252"/>
      <c r="G172" s="251" t="s">
        <v>1059</v>
      </c>
      <c r="H172" s="258">
        <v>17020.05</v>
      </c>
      <c r="I172" s="254"/>
    </row>
    <row r="173" spans="1:9" ht="48.75" customHeight="1">
      <c r="A173" s="251" t="s">
        <v>1298</v>
      </c>
      <c r="B173" s="251"/>
      <c r="C173" s="252" t="s">
        <v>1299</v>
      </c>
      <c r="D173" s="252"/>
      <c r="E173" s="252"/>
      <c r="F173" s="252"/>
      <c r="G173" s="251" t="s">
        <v>1059</v>
      </c>
      <c r="H173" s="258">
        <v>32978.1</v>
      </c>
      <c r="I173" s="254"/>
    </row>
    <row r="174" spans="1:9" ht="36.55" customHeight="1">
      <c r="A174" s="251" t="s">
        <v>1300</v>
      </c>
      <c r="B174" s="251"/>
      <c r="C174" s="252" t="s">
        <v>1301</v>
      </c>
      <c r="D174" s="252"/>
      <c r="E174" s="252"/>
      <c r="F174" s="252"/>
      <c r="G174" s="251" t="s">
        <v>1302</v>
      </c>
      <c r="H174" s="255">
        <v>125.53</v>
      </c>
      <c r="I174" s="254"/>
    </row>
    <row r="175" spans="1:9" ht="36.55" customHeight="1">
      <c r="A175" s="251" t="s">
        <v>1303</v>
      </c>
      <c r="B175" s="251"/>
      <c r="C175" s="252" t="s">
        <v>1304</v>
      </c>
      <c r="D175" s="252"/>
      <c r="E175" s="252"/>
      <c r="F175" s="252"/>
      <c r="G175" s="251" t="s">
        <v>1059</v>
      </c>
      <c r="H175" s="257">
        <v>1806.87</v>
      </c>
      <c r="I175" s="254"/>
    </row>
    <row r="176" spans="1:9" ht="24.35" customHeight="1">
      <c r="A176" s="251" t="s">
        <v>1305</v>
      </c>
      <c r="B176" s="251"/>
      <c r="C176" s="252" t="s">
        <v>1306</v>
      </c>
      <c r="D176" s="252"/>
      <c r="E176" s="252"/>
      <c r="F176" s="252"/>
      <c r="G176" s="251" t="s">
        <v>1059</v>
      </c>
      <c r="H176" s="255">
        <v>338.56</v>
      </c>
      <c r="I176" s="254"/>
    </row>
    <row r="177" spans="1:9" ht="24.35" customHeight="1">
      <c r="A177" s="251" t="s">
        <v>1307</v>
      </c>
      <c r="B177" s="251"/>
      <c r="C177" s="252" t="s">
        <v>1308</v>
      </c>
      <c r="D177" s="252"/>
      <c r="E177" s="252"/>
      <c r="F177" s="252"/>
      <c r="G177" s="251" t="s">
        <v>1059</v>
      </c>
      <c r="H177" s="255">
        <v>395.02</v>
      </c>
      <c r="I177" s="254"/>
    </row>
    <row r="178" spans="1:9" ht="12.15" customHeight="1">
      <c r="A178" s="251" t="s">
        <v>1309</v>
      </c>
      <c r="B178" s="251"/>
      <c r="C178" s="252" t="s">
        <v>1310</v>
      </c>
      <c r="D178" s="252"/>
      <c r="E178" s="252"/>
      <c r="F178" s="252"/>
      <c r="G178" s="251" t="s">
        <v>1059</v>
      </c>
      <c r="H178" s="255">
        <v>363.57</v>
      </c>
      <c r="I178" s="254"/>
    </row>
    <row r="179" spans="1:9" ht="24.35" customHeight="1">
      <c r="A179" s="251" t="s">
        <v>1311</v>
      </c>
      <c r="B179" s="251"/>
      <c r="C179" s="252" t="s">
        <v>1312</v>
      </c>
      <c r="D179" s="252"/>
      <c r="E179" s="252"/>
      <c r="F179" s="252"/>
      <c r="G179" s="251" t="s">
        <v>1059</v>
      </c>
      <c r="H179" s="255">
        <v>363.57</v>
      </c>
      <c r="I179" s="254"/>
    </row>
    <row r="180" spans="1:9" ht="24.35" customHeight="1">
      <c r="A180" s="251" t="s">
        <v>1313</v>
      </c>
      <c r="B180" s="251"/>
      <c r="C180" s="252" t="s">
        <v>1314</v>
      </c>
      <c r="D180" s="252"/>
      <c r="E180" s="252"/>
      <c r="F180" s="252"/>
      <c r="G180" s="251" t="s">
        <v>1059</v>
      </c>
      <c r="H180" s="255">
        <v>702.13</v>
      </c>
      <c r="I180" s="254"/>
    </row>
    <row r="181" spans="1:9" ht="24.35" customHeight="1">
      <c r="A181" s="251" t="s">
        <v>1315</v>
      </c>
      <c r="B181" s="251"/>
      <c r="C181" s="252" t="s">
        <v>1316</v>
      </c>
      <c r="D181" s="252"/>
      <c r="E181" s="252"/>
      <c r="F181" s="252"/>
      <c r="G181" s="251" t="s">
        <v>1059</v>
      </c>
      <c r="H181" s="255">
        <v>363.57</v>
      </c>
      <c r="I181" s="254"/>
    </row>
    <row r="182" spans="1:9" ht="24.35" customHeight="1">
      <c r="A182" s="251" t="s">
        <v>1317</v>
      </c>
      <c r="B182" s="251"/>
      <c r="C182" s="252" t="s">
        <v>1318</v>
      </c>
      <c r="D182" s="252"/>
      <c r="E182" s="252"/>
      <c r="F182" s="252"/>
      <c r="G182" s="251" t="s">
        <v>1059</v>
      </c>
      <c r="H182" s="255">
        <v>363.57</v>
      </c>
      <c r="I182" s="254"/>
    </row>
    <row r="183" spans="1:9" ht="24.35" customHeight="1">
      <c r="A183" s="251" t="s">
        <v>1319</v>
      </c>
      <c r="B183" s="251"/>
      <c r="C183" s="252" t="s">
        <v>1320</v>
      </c>
      <c r="D183" s="252"/>
      <c r="E183" s="252"/>
      <c r="F183" s="252"/>
      <c r="G183" s="251" t="s">
        <v>1059</v>
      </c>
      <c r="H183" s="257">
        <v>1280.3</v>
      </c>
      <c r="I183" s="254"/>
    </row>
    <row r="184" spans="1:9" ht="24.35" customHeight="1">
      <c r="A184" s="251" t="s">
        <v>1321</v>
      </c>
      <c r="B184" s="251"/>
      <c r="C184" s="252" t="s">
        <v>1322</v>
      </c>
      <c r="D184" s="252"/>
      <c r="E184" s="252"/>
      <c r="F184" s="252"/>
      <c r="G184" s="251" t="s">
        <v>1059</v>
      </c>
      <c r="H184" s="255">
        <v>758.59</v>
      </c>
      <c r="I184" s="254"/>
    </row>
    <row r="185" spans="1:9" ht="24.35" customHeight="1">
      <c r="A185" s="251" t="s">
        <v>1323</v>
      </c>
      <c r="B185" s="251"/>
      <c r="C185" s="252" t="s">
        <v>1324</v>
      </c>
      <c r="D185" s="252"/>
      <c r="E185" s="252"/>
      <c r="F185" s="252"/>
      <c r="G185" s="251" t="s">
        <v>1059</v>
      </c>
      <c r="H185" s="257">
        <v>1056.71</v>
      </c>
      <c r="I185" s="254"/>
    </row>
    <row r="186" spans="1:9" ht="24.35" customHeight="1">
      <c r="A186" s="251" t="s">
        <v>1325</v>
      </c>
      <c r="B186" s="251"/>
      <c r="C186" s="252" t="s">
        <v>1326</v>
      </c>
      <c r="D186" s="252"/>
      <c r="E186" s="252"/>
      <c r="F186" s="252"/>
      <c r="G186" s="251" t="s">
        <v>1059</v>
      </c>
      <c r="H186" s="255">
        <v>363.57</v>
      </c>
      <c r="I186" s="254"/>
    </row>
    <row r="187" spans="1:9" ht="36.55" customHeight="1">
      <c r="A187" s="251" t="s">
        <v>1327</v>
      </c>
      <c r="B187" s="251"/>
      <c r="C187" s="252" t="s">
        <v>1328</v>
      </c>
      <c r="D187" s="252"/>
      <c r="E187" s="252"/>
      <c r="F187" s="252"/>
      <c r="G187" s="251" t="s">
        <v>1329</v>
      </c>
      <c r="H187" s="255">
        <v>980</v>
      </c>
      <c r="I187" s="254"/>
    </row>
    <row r="188" spans="1:9" ht="73.15" customHeight="1">
      <c r="A188" s="251" t="s">
        <v>1330</v>
      </c>
      <c r="B188" s="251"/>
      <c r="C188" s="252" t="s">
        <v>1331</v>
      </c>
      <c r="D188" s="252"/>
      <c r="E188" s="252"/>
      <c r="F188" s="252"/>
      <c r="G188" s="251" t="s">
        <v>1329</v>
      </c>
      <c r="H188" s="257">
        <v>1724.54</v>
      </c>
      <c r="I188" s="254"/>
    </row>
    <row r="189" spans="1:9" ht="97.5" customHeight="1">
      <c r="A189" s="251" t="s">
        <v>1332</v>
      </c>
      <c r="B189" s="251"/>
      <c r="C189" s="252" t="s">
        <v>1333</v>
      </c>
      <c r="D189" s="252"/>
      <c r="E189" s="252"/>
      <c r="F189" s="252"/>
      <c r="G189" s="251" t="s">
        <v>1329</v>
      </c>
      <c r="H189" s="257">
        <v>1630.56</v>
      </c>
      <c r="I189" s="254"/>
    </row>
    <row r="190" spans="1:9" ht="73.15" customHeight="1">
      <c r="A190" s="251" t="s">
        <v>1334</v>
      </c>
      <c r="B190" s="251"/>
      <c r="C190" s="252" t="s">
        <v>1335</v>
      </c>
      <c r="D190" s="252"/>
      <c r="E190" s="252"/>
      <c r="F190" s="252"/>
      <c r="G190" s="251" t="s">
        <v>1329</v>
      </c>
      <c r="H190" s="255">
        <v>858.15</v>
      </c>
      <c r="I190" s="254"/>
    </row>
    <row r="191" spans="1:9" ht="73.15" customHeight="1">
      <c r="A191" s="251" t="s">
        <v>1336</v>
      </c>
      <c r="B191" s="251"/>
      <c r="C191" s="252" t="s">
        <v>1337</v>
      </c>
      <c r="D191" s="252"/>
      <c r="E191" s="252"/>
      <c r="F191" s="252"/>
      <c r="G191" s="251" t="s">
        <v>1329</v>
      </c>
      <c r="H191" s="255">
        <v>874.11</v>
      </c>
      <c r="I191" s="254"/>
    </row>
    <row r="192" spans="1:9" ht="85.35" customHeight="1">
      <c r="A192" s="251" t="s">
        <v>1338</v>
      </c>
      <c r="B192" s="251"/>
      <c r="C192" s="252" t="s">
        <v>1339</v>
      </c>
      <c r="D192" s="252"/>
      <c r="E192" s="252"/>
      <c r="F192" s="252"/>
      <c r="G192" s="251" t="s">
        <v>1329</v>
      </c>
      <c r="H192" s="257">
        <v>1855.95</v>
      </c>
      <c r="I192" s="254"/>
    </row>
    <row r="193" spans="1:9" ht="97.5" customHeight="1">
      <c r="A193" s="251" t="s">
        <v>1340</v>
      </c>
      <c r="B193" s="251"/>
      <c r="C193" s="252" t="s">
        <v>1341</v>
      </c>
      <c r="D193" s="252"/>
      <c r="E193" s="252"/>
      <c r="F193" s="252"/>
      <c r="G193" s="251" t="s">
        <v>1329</v>
      </c>
      <c r="H193" s="257">
        <v>2209.92</v>
      </c>
      <c r="I193" s="254"/>
    </row>
    <row r="194" spans="1:9" ht="97.5" customHeight="1">
      <c r="A194" s="251" t="s">
        <v>1342</v>
      </c>
      <c r="B194" s="251"/>
      <c r="C194" s="252" t="s">
        <v>1343</v>
      </c>
      <c r="D194" s="252"/>
      <c r="E194" s="252"/>
      <c r="F194" s="252"/>
      <c r="G194" s="251" t="s">
        <v>1329</v>
      </c>
      <c r="H194" s="257">
        <v>2200.13</v>
      </c>
      <c r="I194" s="254"/>
    </row>
    <row r="195" spans="1:9" ht="85.35" customHeight="1">
      <c r="A195" s="251" t="s">
        <v>1344</v>
      </c>
      <c r="B195" s="251"/>
      <c r="C195" s="252" t="s">
        <v>1345</v>
      </c>
      <c r="D195" s="252"/>
      <c r="E195" s="252"/>
      <c r="F195" s="252"/>
      <c r="G195" s="251" t="s">
        <v>1329</v>
      </c>
      <c r="H195" s="255">
        <v>965.14</v>
      </c>
      <c r="I195" s="254"/>
    </row>
    <row r="196" spans="1:9" ht="36.55" customHeight="1">
      <c r="A196" s="251" t="s">
        <v>1346</v>
      </c>
      <c r="B196" s="251"/>
      <c r="C196" s="252" t="s">
        <v>1347</v>
      </c>
      <c r="D196" s="252"/>
      <c r="E196" s="252"/>
      <c r="F196" s="252"/>
      <c r="G196" s="251" t="s">
        <v>1059</v>
      </c>
      <c r="H196" s="257">
        <v>1785.28</v>
      </c>
      <c r="I196" s="254"/>
    </row>
    <row r="197" spans="1:9" ht="12.15" customHeight="1">
      <c r="A197" s="247">
        <v>8726</v>
      </c>
      <c r="B197" s="248"/>
      <c r="C197" s="249" t="s">
        <v>1348</v>
      </c>
      <c r="D197" s="249"/>
      <c r="E197" s="249"/>
      <c r="F197" s="249"/>
      <c r="G197" s="248"/>
      <c r="H197" s="250"/>
      <c r="I197" s="250"/>
    </row>
    <row r="198" spans="1:9" ht="48.75" customHeight="1">
      <c r="A198" s="251" t="s">
        <v>1349</v>
      </c>
      <c r="B198" s="251"/>
      <c r="C198" s="252" t="s">
        <v>1350</v>
      </c>
      <c r="D198" s="252"/>
      <c r="E198" s="252"/>
      <c r="F198" s="252"/>
      <c r="G198" s="251" t="s">
        <v>1077</v>
      </c>
      <c r="H198" s="256">
        <v>63.15</v>
      </c>
      <c r="I198" s="254"/>
    </row>
    <row r="199" spans="1:9" ht="24.35" customHeight="1">
      <c r="A199" s="251" t="s">
        <v>1351</v>
      </c>
      <c r="B199" s="251"/>
      <c r="C199" s="252" t="s">
        <v>1352</v>
      </c>
      <c r="D199" s="252"/>
      <c r="E199" s="252"/>
      <c r="F199" s="252"/>
      <c r="G199" s="251" t="s">
        <v>1059</v>
      </c>
      <c r="H199" s="256">
        <v>50.33</v>
      </c>
      <c r="I199" s="254"/>
    </row>
    <row r="200" spans="1:9" ht="36.55" customHeight="1">
      <c r="A200" s="251" t="s">
        <v>1353</v>
      </c>
      <c r="B200" s="251"/>
      <c r="C200" s="252" t="s">
        <v>1354</v>
      </c>
      <c r="D200" s="252"/>
      <c r="E200" s="252"/>
      <c r="F200" s="252"/>
      <c r="G200" s="251" t="s">
        <v>1059</v>
      </c>
      <c r="H200" s="256">
        <v>87.27</v>
      </c>
      <c r="I200" s="254"/>
    </row>
    <row r="201" spans="1:9" ht="24.35" customHeight="1">
      <c r="A201" s="251" t="s">
        <v>1355</v>
      </c>
      <c r="B201" s="251"/>
      <c r="C201" s="252" t="s">
        <v>1356</v>
      </c>
      <c r="D201" s="252"/>
      <c r="E201" s="252"/>
      <c r="F201" s="252"/>
      <c r="G201" s="251" t="s">
        <v>1059</v>
      </c>
      <c r="H201" s="255">
        <v>116</v>
      </c>
      <c r="I201" s="254"/>
    </row>
    <row r="202" spans="1:9" ht="12.15" customHeight="1">
      <c r="A202" s="247">
        <v>8727</v>
      </c>
      <c r="B202" s="248"/>
      <c r="C202" s="249" t="s">
        <v>1357</v>
      </c>
      <c r="D202" s="249"/>
      <c r="E202" s="249"/>
      <c r="F202" s="249"/>
      <c r="G202" s="248"/>
      <c r="H202" s="250"/>
      <c r="I202" s="250"/>
    </row>
    <row r="203" spans="1:9" ht="48.75" customHeight="1">
      <c r="A203" s="251" t="s">
        <v>1358</v>
      </c>
      <c r="B203" s="251"/>
      <c r="C203" s="252" t="s">
        <v>1359</v>
      </c>
      <c r="D203" s="252"/>
      <c r="E203" s="252"/>
      <c r="F203" s="252"/>
      <c r="G203" s="251" t="s">
        <v>1056</v>
      </c>
      <c r="H203" s="255">
        <v>166.74</v>
      </c>
      <c r="I203" s="254"/>
    </row>
    <row r="204" spans="1:9" ht="48.75" customHeight="1">
      <c r="A204" s="251" t="s">
        <v>1360</v>
      </c>
      <c r="B204" s="251"/>
      <c r="C204" s="252" t="s">
        <v>1361</v>
      </c>
      <c r="D204" s="252"/>
      <c r="E204" s="252"/>
      <c r="F204" s="252"/>
      <c r="G204" s="251" t="s">
        <v>1056</v>
      </c>
      <c r="H204" s="255">
        <v>204.72</v>
      </c>
      <c r="I204" s="254"/>
    </row>
    <row r="205" spans="1:9" ht="36.55" customHeight="1">
      <c r="A205" s="251" t="s">
        <v>1362</v>
      </c>
      <c r="B205" s="251"/>
      <c r="C205" s="252" t="s">
        <v>1363</v>
      </c>
      <c r="D205" s="252"/>
      <c r="E205" s="252"/>
      <c r="F205" s="252"/>
      <c r="G205" s="251" t="s">
        <v>1056</v>
      </c>
      <c r="H205" s="256">
        <v>12.96</v>
      </c>
      <c r="I205" s="254"/>
    </row>
    <row r="206" spans="1:9" ht="48.75" customHeight="1">
      <c r="A206" s="251" t="s">
        <v>1364</v>
      </c>
      <c r="B206" s="251"/>
      <c r="C206" s="252" t="s">
        <v>1365</v>
      </c>
      <c r="D206" s="252"/>
      <c r="E206" s="252"/>
      <c r="F206" s="252"/>
      <c r="G206" s="251" t="s">
        <v>1077</v>
      </c>
      <c r="H206" s="256">
        <v>13.78</v>
      </c>
      <c r="I206" s="254"/>
    </row>
    <row r="207" spans="1:9" ht="48.75" customHeight="1">
      <c r="A207" s="251" t="s">
        <v>1366</v>
      </c>
      <c r="B207" s="251"/>
      <c r="C207" s="252" t="s">
        <v>1367</v>
      </c>
      <c r="D207" s="252"/>
      <c r="E207" s="252"/>
      <c r="F207" s="252"/>
      <c r="G207" s="251" t="s">
        <v>1077</v>
      </c>
      <c r="H207" s="255">
        <v>203.04</v>
      </c>
      <c r="I207" s="254"/>
    </row>
    <row r="208" spans="1:9" ht="60.95" customHeight="1">
      <c r="A208" s="251" t="s">
        <v>1368</v>
      </c>
      <c r="B208" s="251"/>
      <c r="C208" s="252" t="s">
        <v>1369</v>
      </c>
      <c r="D208" s="252"/>
      <c r="E208" s="252"/>
      <c r="F208" s="252"/>
      <c r="G208" s="251" t="s">
        <v>1056</v>
      </c>
      <c r="H208" s="256">
        <v>93.48</v>
      </c>
      <c r="I208" s="254"/>
    </row>
    <row r="209" spans="1:9" ht="60.95" customHeight="1">
      <c r="A209" s="251" t="s">
        <v>1370</v>
      </c>
      <c r="B209" s="251"/>
      <c r="C209" s="252" t="s">
        <v>1371</v>
      </c>
      <c r="D209" s="252"/>
      <c r="E209" s="252"/>
      <c r="F209" s="252"/>
      <c r="G209" s="251" t="s">
        <v>1056</v>
      </c>
      <c r="H209" s="256">
        <v>66.46</v>
      </c>
      <c r="I209" s="254"/>
    </row>
    <row r="210" spans="1:9" ht="60.95" customHeight="1">
      <c r="A210" s="251" t="s">
        <v>1372</v>
      </c>
      <c r="B210" s="251"/>
      <c r="C210" s="252" t="s">
        <v>1373</v>
      </c>
      <c r="D210" s="252"/>
      <c r="E210" s="252"/>
      <c r="F210" s="252"/>
      <c r="G210" s="251" t="s">
        <v>1056</v>
      </c>
      <c r="H210" s="256">
        <v>87.42</v>
      </c>
      <c r="I210" s="254"/>
    </row>
    <row r="211" spans="1:9" ht="12.15" customHeight="1">
      <c r="A211" s="247">
        <v>8728</v>
      </c>
      <c r="B211" s="248"/>
      <c r="C211" s="249" t="s">
        <v>1374</v>
      </c>
      <c r="D211" s="249"/>
      <c r="E211" s="249"/>
      <c r="F211" s="249"/>
      <c r="G211" s="248"/>
      <c r="H211" s="250"/>
      <c r="I211" s="250"/>
    </row>
    <row r="212" spans="1:9" ht="24.35" customHeight="1">
      <c r="A212" s="251" t="s">
        <v>1375</v>
      </c>
      <c r="B212" s="251"/>
      <c r="C212" s="252" t="s">
        <v>1376</v>
      </c>
      <c r="D212" s="252"/>
      <c r="E212" s="252"/>
      <c r="F212" s="252"/>
      <c r="G212" s="251" t="s">
        <v>1059</v>
      </c>
      <c r="H212" s="253">
        <v>5.63</v>
      </c>
      <c r="I212" s="254"/>
    </row>
    <row r="213" spans="1:9" ht="36.55" customHeight="1">
      <c r="A213" s="251" t="s">
        <v>1377</v>
      </c>
      <c r="B213" s="251"/>
      <c r="C213" s="252" t="s">
        <v>1378</v>
      </c>
      <c r="D213" s="252"/>
      <c r="E213" s="252"/>
      <c r="F213" s="252"/>
      <c r="G213" s="251" t="s">
        <v>1077</v>
      </c>
      <c r="H213" s="253">
        <v>3.46</v>
      </c>
      <c r="I213" s="254"/>
    </row>
    <row r="214" spans="1:9" ht="24.35" customHeight="1">
      <c r="A214" s="251" t="s">
        <v>1379</v>
      </c>
      <c r="B214" s="251"/>
      <c r="C214" s="252" t="s">
        <v>1380</v>
      </c>
      <c r="D214" s="252"/>
      <c r="E214" s="252"/>
      <c r="F214" s="252"/>
      <c r="G214" s="251" t="s">
        <v>1077</v>
      </c>
      <c r="H214" s="256">
        <v>38.4</v>
      </c>
      <c r="I214" s="254"/>
    </row>
    <row r="215" spans="1:9" ht="48.75" customHeight="1">
      <c r="A215" s="251" t="s">
        <v>1381</v>
      </c>
      <c r="B215" s="251"/>
      <c r="C215" s="252" t="s">
        <v>1382</v>
      </c>
      <c r="D215" s="252"/>
      <c r="E215" s="252"/>
      <c r="F215" s="252"/>
      <c r="G215" s="251" t="s">
        <v>1077</v>
      </c>
      <c r="H215" s="256">
        <v>11.93</v>
      </c>
      <c r="I215" s="254"/>
    </row>
    <row r="216" spans="1:9" ht="12.15" customHeight="1">
      <c r="A216" s="251" t="s">
        <v>1383</v>
      </c>
      <c r="B216" s="251"/>
      <c r="C216" s="252" t="s">
        <v>1384</v>
      </c>
      <c r="D216" s="252"/>
      <c r="E216" s="252"/>
      <c r="F216" s="252"/>
      <c r="G216" s="251" t="s">
        <v>1059</v>
      </c>
      <c r="H216" s="253">
        <v>1.75</v>
      </c>
      <c r="I216" s="254"/>
    </row>
    <row r="217" spans="1:9" ht="12.15" customHeight="1">
      <c r="A217" s="247">
        <v>8729</v>
      </c>
      <c r="B217" s="248"/>
      <c r="C217" s="249" t="s">
        <v>1385</v>
      </c>
      <c r="D217" s="249"/>
      <c r="E217" s="249"/>
      <c r="F217" s="249"/>
      <c r="G217" s="248"/>
      <c r="H217" s="250"/>
      <c r="I217" s="250"/>
    </row>
    <row r="218" spans="1:9" ht="36.55" customHeight="1">
      <c r="A218" s="251" t="s">
        <v>1386</v>
      </c>
      <c r="B218" s="251"/>
      <c r="C218" s="252" t="s">
        <v>1387</v>
      </c>
      <c r="D218" s="252"/>
      <c r="E218" s="252"/>
      <c r="F218" s="252"/>
      <c r="G218" s="251" t="s">
        <v>1077</v>
      </c>
      <c r="H218" s="253">
        <v>2</v>
      </c>
      <c r="I218" s="254"/>
    </row>
    <row r="219" spans="1:9" ht="48.75" customHeight="1">
      <c r="A219" s="251" t="s">
        <v>1388</v>
      </c>
      <c r="B219" s="251"/>
      <c r="C219" s="252" t="s">
        <v>1389</v>
      </c>
      <c r="D219" s="252"/>
      <c r="E219" s="252"/>
      <c r="F219" s="252"/>
      <c r="G219" s="251" t="s">
        <v>1056</v>
      </c>
      <c r="H219" s="253">
        <v>1.82</v>
      </c>
      <c r="I219" s="254"/>
    </row>
    <row r="220" spans="1:9" ht="36.55" customHeight="1">
      <c r="A220" s="251" t="s">
        <v>1390</v>
      </c>
      <c r="B220" s="251"/>
      <c r="C220" s="252" t="s">
        <v>1391</v>
      </c>
      <c r="D220" s="252"/>
      <c r="E220" s="252"/>
      <c r="F220" s="252"/>
      <c r="G220" s="251" t="s">
        <v>1392</v>
      </c>
      <c r="H220" s="256">
        <v>50.22</v>
      </c>
      <c r="I220" s="254"/>
    </row>
    <row r="221" spans="1:9" ht="36.55" customHeight="1">
      <c r="A221" s="251" t="s">
        <v>1393</v>
      </c>
      <c r="B221" s="251"/>
      <c r="C221" s="252" t="s">
        <v>1394</v>
      </c>
      <c r="D221" s="252"/>
      <c r="E221" s="252"/>
      <c r="F221" s="252"/>
      <c r="G221" s="251" t="s">
        <v>1395</v>
      </c>
      <c r="H221" s="256">
        <v>13.38</v>
      </c>
      <c r="I221" s="254"/>
    </row>
    <row r="222" spans="1:9" ht="36.55" customHeight="1">
      <c r="A222" s="251" t="s">
        <v>1396</v>
      </c>
      <c r="B222" s="251"/>
      <c r="C222" s="252" t="s">
        <v>1397</v>
      </c>
      <c r="D222" s="252"/>
      <c r="E222" s="252"/>
      <c r="F222" s="252"/>
      <c r="G222" s="251" t="s">
        <v>1392</v>
      </c>
      <c r="H222" s="256">
        <v>22.13</v>
      </c>
      <c r="I222" s="254"/>
    </row>
    <row r="223" spans="1:9" ht="36.55" customHeight="1">
      <c r="A223" s="251" t="s">
        <v>1398</v>
      </c>
      <c r="B223" s="251"/>
      <c r="C223" s="252" t="s">
        <v>1399</v>
      </c>
      <c r="D223" s="252"/>
      <c r="E223" s="252"/>
      <c r="F223" s="252"/>
      <c r="G223" s="251" t="s">
        <v>1056</v>
      </c>
      <c r="H223" s="256">
        <v>10.8</v>
      </c>
      <c r="I223" s="254"/>
    </row>
    <row r="224" spans="1:9" ht="36.55" customHeight="1">
      <c r="A224" s="251" t="s">
        <v>1400</v>
      </c>
      <c r="B224" s="251"/>
      <c r="C224" s="252" t="s">
        <v>1401</v>
      </c>
      <c r="D224" s="252"/>
      <c r="E224" s="252"/>
      <c r="F224" s="252"/>
      <c r="G224" s="251" t="s">
        <v>1056</v>
      </c>
      <c r="H224" s="256">
        <v>21.4</v>
      </c>
      <c r="I224" s="254"/>
    </row>
    <row r="225" spans="1:9" ht="24.35" customHeight="1">
      <c r="A225" s="251" t="s">
        <v>1402</v>
      </c>
      <c r="B225" s="251"/>
      <c r="C225" s="252" t="s">
        <v>1403</v>
      </c>
      <c r="D225" s="252"/>
      <c r="E225" s="252"/>
      <c r="F225" s="252"/>
      <c r="G225" s="251" t="s">
        <v>1077</v>
      </c>
      <c r="H225" s="256">
        <v>12.35</v>
      </c>
      <c r="I225" s="254"/>
    </row>
    <row r="226" spans="1:9" ht="36.55" customHeight="1">
      <c r="A226" s="251" t="s">
        <v>1404</v>
      </c>
      <c r="B226" s="251"/>
      <c r="C226" s="252" t="s">
        <v>1405</v>
      </c>
      <c r="D226" s="252"/>
      <c r="E226" s="252"/>
      <c r="F226" s="252"/>
      <c r="G226" s="251" t="s">
        <v>1056</v>
      </c>
      <c r="H226" s="253">
        <v>9.58</v>
      </c>
      <c r="I226" s="254"/>
    </row>
    <row r="227" spans="1:9" ht="36.55" customHeight="1">
      <c r="A227" s="251" t="s">
        <v>1406</v>
      </c>
      <c r="B227" s="251"/>
      <c r="C227" s="252" t="s">
        <v>1407</v>
      </c>
      <c r="D227" s="252"/>
      <c r="E227" s="252"/>
      <c r="F227" s="252"/>
      <c r="G227" s="251" t="s">
        <v>1056</v>
      </c>
      <c r="H227" s="256">
        <v>11.26</v>
      </c>
      <c r="I227" s="254"/>
    </row>
    <row r="228" spans="1:9" ht="12.15" customHeight="1">
      <c r="A228" s="247">
        <v>8730</v>
      </c>
      <c r="B228" s="248"/>
      <c r="C228" s="249" t="s">
        <v>1408</v>
      </c>
      <c r="D228" s="249"/>
      <c r="E228" s="249"/>
      <c r="F228" s="249"/>
      <c r="G228" s="248"/>
      <c r="H228" s="250"/>
      <c r="I228" s="250"/>
    </row>
    <row r="229" spans="1:9" ht="48.75" customHeight="1">
      <c r="A229" s="251" t="s">
        <v>1409</v>
      </c>
      <c r="B229" s="251"/>
      <c r="C229" s="252" t="s">
        <v>1410</v>
      </c>
      <c r="D229" s="252"/>
      <c r="E229" s="252"/>
      <c r="F229" s="252"/>
      <c r="G229" s="251" t="s">
        <v>1077</v>
      </c>
      <c r="H229" s="255">
        <v>260.94</v>
      </c>
      <c r="I229" s="254"/>
    </row>
    <row r="230" spans="1:9" ht="48.75" customHeight="1">
      <c r="A230" s="251" t="s">
        <v>1411</v>
      </c>
      <c r="B230" s="251"/>
      <c r="C230" s="252" t="s">
        <v>1412</v>
      </c>
      <c r="D230" s="252"/>
      <c r="E230" s="252"/>
      <c r="F230" s="252"/>
      <c r="G230" s="251" t="s">
        <v>1077</v>
      </c>
      <c r="H230" s="255">
        <v>162.3</v>
      </c>
      <c r="I230" s="254"/>
    </row>
    <row r="231" spans="1:9" ht="36.55" customHeight="1">
      <c r="A231" s="251" t="s">
        <v>1413</v>
      </c>
      <c r="B231" s="251"/>
      <c r="C231" s="252" t="s">
        <v>1414</v>
      </c>
      <c r="D231" s="252"/>
      <c r="E231" s="252"/>
      <c r="F231" s="252"/>
      <c r="G231" s="251" t="s">
        <v>1077</v>
      </c>
      <c r="H231" s="256">
        <v>30.56</v>
      </c>
      <c r="I231" s="254"/>
    </row>
    <row r="232" spans="1:9" ht="36.55" customHeight="1">
      <c r="A232" s="251" t="s">
        <v>1415</v>
      </c>
      <c r="B232" s="251"/>
      <c r="C232" s="252" t="s">
        <v>1416</v>
      </c>
      <c r="D232" s="252"/>
      <c r="E232" s="252"/>
      <c r="F232" s="252"/>
      <c r="G232" s="251" t="s">
        <v>1077</v>
      </c>
      <c r="H232" s="256">
        <v>13.91</v>
      </c>
      <c r="I232" s="254"/>
    </row>
    <row r="233" spans="1:9" ht="24.35" customHeight="1">
      <c r="A233" s="251" t="s">
        <v>1417</v>
      </c>
      <c r="B233" s="251"/>
      <c r="C233" s="252" t="s">
        <v>1418</v>
      </c>
      <c r="D233" s="252"/>
      <c r="E233" s="252"/>
      <c r="F233" s="252"/>
      <c r="G233" s="251" t="s">
        <v>1077</v>
      </c>
      <c r="H233" s="253">
        <v>7.62</v>
      </c>
      <c r="I233" s="254"/>
    </row>
    <row r="234" spans="1:9" ht="12.15" customHeight="1">
      <c r="A234" s="247">
        <v>8665</v>
      </c>
      <c r="B234" s="248"/>
      <c r="C234" s="249" t="s">
        <v>1419</v>
      </c>
      <c r="D234" s="249"/>
      <c r="E234" s="249"/>
      <c r="F234" s="249"/>
      <c r="G234" s="248"/>
      <c r="H234" s="250"/>
      <c r="I234" s="250"/>
    </row>
    <row r="235" spans="1:9" ht="12.15" customHeight="1">
      <c r="A235" s="247">
        <v>8731</v>
      </c>
      <c r="B235" s="248"/>
      <c r="C235" s="249" t="s">
        <v>1420</v>
      </c>
      <c r="D235" s="249"/>
      <c r="E235" s="249"/>
      <c r="F235" s="249"/>
      <c r="G235" s="248"/>
      <c r="H235" s="250"/>
      <c r="I235" s="250"/>
    </row>
    <row r="236" spans="1:9" ht="48.75" customHeight="1">
      <c r="A236" s="251" t="s">
        <v>1421</v>
      </c>
      <c r="B236" s="251"/>
      <c r="C236" s="252" t="s">
        <v>1422</v>
      </c>
      <c r="D236" s="252"/>
      <c r="E236" s="252"/>
      <c r="F236" s="252"/>
      <c r="G236" s="251" t="s">
        <v>1159</v>
      </c>
      <c r="H236" s="253">
        <v>4.26</v>
      </c>
      <c r="I236" s="254"/>
    </row>
    <row r="237" spans="1:9" ht="36.55" customHeight="1">
      <c r="A237" s="251" t="s">
        <v>1423</v>
      </c>
      <c r="B237" s="251"/>
      <c r="C237" s="252" t="s">
        <v>1424</v>
      </c>
      <c r="D237" s="252"/>
      <c r="E237" s="252"/>
      <c r="F237" s="252"/>
      <c r="G237" s="251" t="s">
        <v>1056</v>
      </c>
      <c r="H237" s="256">
        <v>12.2</v>
      </c>
      <c r="I237" s="254"/>
    </row>
    <row r="238" spans="1:9" ht="36.55" customHeight="1">
      <c r="A238" s="251" t="s">
        <v>1425</v>
      </c>
      <c r="B238" s="251"/>
      <c r="C238" s="252" t="s">
        <v>1426</v>
      </c>
      <c r="D238" s="252"/>
      <c r="E238" s="252"/>
      <c r="F238" s="252"/>
      <c r="G238" s="251" t="s">
        <v>1056</v>
      </c>
      <c r="H238" s="253">
        <v>2.97</v>
      </c>
      <c r="I238" s="254"/>
    </row>
    <row r="239" spans="1:9" ht="36.55" customHeight="1">
      <c r="A239" s="251" t="s">
        <v>1427</v>
      </c>
      <c r="B239" s="251"/>
      <c r="C239" s="252" t="s">
        <v>1428</v>
      </c>
      <c r="D239" s="252"/>
      <c r="E239" s="252"/>
      <c r="F239" s="252"/>
      <c r="G239" s="251" t="s">
        <v>1056</v>
      </c>
      <c r="H239" s="253">
        <v>6.22</v>
      </c>
      <c r="I239" s="254"/>
    </row>
    <row r="240" spans="1:9" ht="12.15" customHeight="1">
      <c r="A240" s="247">
        <v>8732</v>
      </c>
      <c r="B240" s="248"/>
      <c r="C240" s="249" t="s">
        <v>1429</v>
      </c>
      <c r="D240" s="249"/>
      <c r="E240" s="249"/>
      <c r="F240" s="249"/>
      <c r="G240" s="248"/>
      <c r="H240" s="250"/>
      <c r="I240" s="250"/>
    </row>
    <row r="241" spans="1:9" ht="36.55" customHeight="1">
      <c r="A241" s="251" t="s">
        <v>1430</v>
      </c>
      <c r="B241" s="251"/>
      <c r="C241" s="252" t="s">
        <v>1431</v>
      </c>
      <c r="D241" s="252"/>
      <c r="E241" s="252"/>
      <c r="F241" s="252"/>
      <c r="G241" s="251" t="s">
        <v>1159</v>
      </c>
      <c r="H241" s="256">
        <v>10.19</v>
      </c>
      <c r="I241" s="254"/>
    </row>
    <row r="242" spans="1:9" ht="36.55" customHeight="1">
      <c r="A242" s="251" t="s">
        <v>1432</v>
      </c>
      <c r="B242" s="251"/>
      <c r="C242" s="252" t="s">
        <v>1433</v>
      </c>
      <c r="D242" s="252"/>
      <c r="E242" s="252"/>
      <c r="F242" s="252"/>
      <c r="G242" s="251" t="s">
        <v>1159</v>
      </c>
      <c r="H242" s="253">
        <v>8.91</v>
      </c>
      <c r="I242" s="254"/>
    </row>
    <row r="243" spans="1:9" ht="36.55" customHeight="1">
      <c r="A243" s="251" t="s">
        <v>1434</v>
      </c>
      <c r="B243" s="251"/>
      <c r="C243" s="252" t="s">
        <v>1435</v>
      </c>
      <c r="D243" s="252"/>
      <c r="E243" s="252"/>
      <c r="F243" s="252"/>
      <c r="G243" s="251" t="s">
        <v>1159</v>
      </c>
      <c r="H243" s="253">
        <v>9.55</v>
      </c>
      <c r="I243" s="254"/>
    </row>
    <row r="244" spans="1:9" ht="36.55" customHeight="1">
      <c r="A244" s="251" t="s">
        <v>1436</v>
      </c>
      <c r="B244" s="251"/>
      <c r="C244" s="252" t="s">
        <v>1437</v>
      </c>
      <c r="D244" s="252"/>
      <c r="E244" s="252"/>
      <c r="F244" s="252"/>
      <c r="G244" s="251" t="s">
        <v>1159</v>
      </c>
      <c r="H244" s="253">
        <v>8.43</v>
      </c>
      <c r="I244" s="254"/>
    </row>
    <row r="245" spans="1:9" ht="36.55" customHeight="1">
      <c r="A245" s="251" t="s">
        <v>1438</v>
      </c>
      <c r="B245" s="251"/>
      <c r="C245" s="252" t="s">
        <v>1439</v>
      </c>
      <c r="D245" s="252"/>
      <c r="E245" s="252"/>
      <c r="F245" s="252"/>
      <c r="G245" s="251" t="s">
        <v>1159</v>
      </c>
      <c r="H245" s="256">
        <v>11.94</v>
      </c>
      <c r="I245" s="254"/>
    </row>
    <row r="246" spans="1:9" ht="36.55" customHeight="1">
      <c r="A246" s="251" t="s">
        <v>1440</v>
      </c>
      <c r="B246" s="251"/>
      <c r="C246" s="252" t="s">
        <v>1441</v>
      </c>
      <c r="D246" s="252"/>
      <c r="E246" s="252"/>
      <c r="F246" s="252"/>
      <c r="G246" s="251" t="s">
        <v>1159</v>
      </c>
      <c r="H246" s="256">
        <v>10.34</v>
      </c>
      <c r="I246" s="254"/>
    </row>
    <row r="247" spans="1:9" ht="36.55" customHeight="1">
      <c r="A247" s="251" t="s">
        <v>1442</v>
      </c>
      <c r="B247" s="251"/>
      <c r="C247" s="252" t="s">
        <v>1443</v>
      </c>
      <c r="D247" s="252"/>
      <c r="E247" s="252"/>
      <c r="F247" s="252"/>
      <c r="G247" s="251" t="s">
        <v>1159</v>
      </c>
      <c r="H247" s="253">
        <v>8.27</v>
      </c>
      <c r="I247" s="254"/>
    </row>
    <row r="248" spans="1:9" ht="36.55" customHeight="1">
      <c r="A248" s="251" t="s">
        <v>1444</v>
      </c>
      <c r="B248" s="251"/>
      <c r="C248" s="252" t="s">
        <v>1445</v>
      </c>
      <c r="D248" s="252"/>
      <c r="E248" s="252"/>
      <c r="F248" s="252"/>
      <c r="G248" s="251" t="s">
        <v>1159</v>
      </c>
      <c r="H248" s="256">
        <v>10.34</v>
      </c>
      <c r="I248" s="254"/>
    </row>
    <row r="249" spans="1:9" ht="24.35" customHeight="1">
      <c r="A249" s="251" t="s">
        <v>1446</v>
      </c>
      <c r="B249" s="251"/>
      <c r="C249" s="252" t="s">
        <v>1447</v>
      </c>
      <c r="D249" s="252"/>
      <c r="E249" s="252"/>
      <c r="F249" s="252"/>
      <c r="G249" s="251" t="s">
        <v>1159</v>
      </c>
      <c r="H249" s="253">
        <v>9.07</v>
      </c>
      <c r="I249" s="254"/>
    </row>
    <row r="250" spans="1:9" ht="48.75" customHeight="1">
      <c r="A250" s="251" t="s">
        <v>1448</v>
      </c>
      <c r="B250" s="251"/>
      <c r="C250" s="252" t="s">
        <v>1449</v>
      </c>
      <c r="D250" s="252"/>
      <c r="E250" s="252"/>
      <c r="F250" s="252"/>
      <c r="G250" s="251" t="s">
        <v>1159</v>
      </c>
      <c r="H250" s="253">
        <v>3.55</v>
      </c>
      <c r="I250" s="254"/>
    </row>
    <row r="251" spans="1:9" ht="48.75" customHeight="1">
      <c r="A251" s="251" t="s">
        <v>1450</v>
      </c>
      <c r="B251" s="251"/>
      <c r="C251" s="252" t="s">
        <v>1451</v>
      </c>
      <c r="D251" s="252"/>
      <c r="E251" s="252"/>
      <c r="F251" s="252"/>
      <c r="G251" s="251" t="s">
        <v>1159</v>
      </c>
      <c r="H251" s="253">
        <v>5.33</v>
      </c>
      <c r="I251" s="254"/>
    </row>
    <row r="252" spans="1:9" ht="12.15" customHeight="1">
      <c r="A252" s="247">
        <v>8733</v>
      </c>
      <c r="B252" s="248"/>
      <c r="C252" s="249" t="s">
        <v>1452</v>
      </c>
      <c r="D252" s="249"/>
      <c r="E252" s="249"/>
      <c r="F252" s="249"/>
      <c r="G252" s="248"/>
      <c r="H252" s="250"/>
      <c r="I252" s="250"/>
    </row>
    <row r="253" spans="1:9" ht="36.55" customHeight="1">
      <c r="A253" s="251" t="s">
        <v>1453</v>
      </c>
      <c r="B253" s="251"/>
      <c r="C253" s="252" t="s">
        <v>1454</v>
      </c>
      <c r="D253" s="252"/>
      <c r="E253" s="252"/>
      <c r="F253" s="252"/>
      <c r="G253" s="251" t="s">
        <v>1159</v>
      </c>
      <c r="H253" s="256">
        <v>49.73</v>
      </c>
      <c r="I253" s="254"/>
    </row>
    <row r="254" spans="1:9" ht="24.35" customHeight="1">
      <c r="A254" s="251" t="s">
        <v>1455</v>
      </c>
      <c r="B254" s="251"/>
      <c r="C254" s="252" t="s">
        <v>1456</v>
      </c>
      <c r="D254" s="252"/>
      <c r="E254" s="252"/>
      <c r="F254" s="252"/>
      <c r="G254" s="251" t="s">
        <v>1159</v>
      </c>
      <c r="H254" s="255">
        <v>111.98</v>
      </c>
      <c r="I254" s="254"/>
    </row>
    <row r="255" spans="1:9" ht="24.35" customHeight="1">
      <c r="A255" s="251" t="s">
        <v>1457</v>
      </c>
      <c r="B255" s="251"/>
      <c r="C255" s="252" t="s">
        <v>1458</v>
      </c>
      <c r="D255" s="252"/>
      <c r="E255" s="252"/>
      <c r="F255" s="252"/>
      <c r="G255" s="251" t="s">
        <v>1159</v>
      </c>
      <c r="H255" s="255">
        <v>148.4</v>
      </c>
      <c r="I255" s="254"/>
    </row>
    <row r="256" spans="1:9" ht="24.35" customHeight="1">
      <c r="A256" s="251" t="s">
        <v>1459</v>
      </c>
      <c r="B256" s="251"/>
      <c r="C256" s="252" t="s">
        <v>1460</v>
      </c>
      <c r="D256" s="252"/>
      <c r="E256" s="252"/>
      <c r="F256" s="252"/>
      <c r="G256" s="251" t="s">
        <v>1159</v>
      </c>
      <c r="H256" s="256">
        <v>84.9</v>
      </c>
      <c r="I256" s="254"/>
    </row>
    <row r="257" spans="1:9" ht="12.15" customHeight="1">
      <c r="A257" s="247">
        <v>8734</v>
      </c>
      <c r="B257" s="248"/>
      <c r="C257" s="249" t="s">
        <v>1461</v>
      </c>
      <c r="D257" s="249"/>
      <c r="E257" s="249"/>
      <c r="F257" s="249"/>
      <c r="G257" s="248"/>
      <c r="H257" s="250"/>
      <c r="I257" s="250"/>
    </row>
    <row r="258" spans="1:9" ht="24.35" customHeight="1">
      <c r="A258" s="251" t="s">
        <v>1462</v>
      </c>
      <c r="B258" s="251"/>
      <c r="C258" s="252" t="s">
        <v>1463</v>
      </c>
      <c r="D258" s="252"/>
      <c r="E258" s="252"/>
      <c r="F258" s="252"/>
      <c r="G258" s="251" t="s">
        <v>1056</v>
      </c>
      <c r="H258" s="256">
        <v>28.62</v>
      </c>
      <c r="I258" s="254"/>
    </row>
    <row r="259" spans="1:9" ht="24.35" customHeight="1">
      <c r="A259" s="251" t="s">
        <v>1464</v>
      </c>
      <c r="B259" s="251"/>
      <c r="C259" s="252" t="s">
        <v>1465</v>
      </c>
      <c r="D259" s="252"/>
      <c r="E259" s="252"/>
      <c r="F259" s="252"/>
      <c r="G259" s="251" t="s">
        <v>1056</v>
      </c>
      <c r="H259" s="256">
        <v>16.03</v>
      </c>
      <c r="I259" s="254"/>
    </row>
    <row r="260" spans="1:9" ht="12.15" customHeight="1">
      <c r="A260" s="247">
        <v>8735</v>
      </c>
      <c r="B260" s="248"/>
      <c r="C260" s="249" t="s">
        <v>1466</v>
      </c>
      <c r="D260" s="249"/>
      <c r="E260" s="249"/>
      <c r="F260" s="249"/>
      <c r="G260" s="248"/>
      <c r="H260" s="250"/>
      <c r="I260" s="250"/>
    </row>
    <row r="261" spans="1:9" ht="24.35" customHeight="1">
      <c r="A261" s="251" t="s">
        <v>1467</v>
      </c>
      <c r="B261" s="251"/>
      <c r="C261" s="252" t="s">
        <v>1468</v>
      </c>
      <c r="D261" s="252"/>
      <c r="E261" s="252"/>
      <c r="F261" s="252"/>
      <c r="G261" s="251" t="s">
        <v>1159</v>
      </c>
      <c r="H261" s="256">
        <v>84.9</v>
      </c>
      <c r="I261" s="254"/>
    </row>
    <row r="262" spans="1:9" ht="36.55" customHeight="1">
      <c r="A262" s="251" t="s">
        <v>1469</v>
      </c>
      <c r="B262" s="251"/>
      <c r="C262" s="252" t="s">
        <v>1470</v>
      </c>
      <c r="D262" s="252"/>
      <c r="E262" s="252"/>
      <c r="F262" s="252"/>
      <c r="G262" s="251" t="s">
        <v>1159</v>
      </c>
      <c r="H262" s="253">
        <v>6.29</v>
      </c>
      <c r="I262" s="254"/>
    </row>
    <row r="263" spans="1:9" ht="24.35" customHeight="1">
      <c r="A263" s="251" t="s">
        <v>1471</v>
      </c>
      <c r="B263" s="251"/>
      <c r="C263" s="252" t="s">
        <v>1472</v>
      </c>
      <c r="D263" s="252"/>
      <c r="E263" s="252"/>
      <c r="F263" s="252"/>
      <c r="G263" s="251" t="s">
        <v>1159</v>
      </c>
      <c r="H263" s="253">
        <v>4.22</v>
      </c>
      <c r="I263" s="254"/>
    </row>
    <row r="264" spans="1:9" ht="24.35" customHeight="1">
      <c r="A264" s="251" t="s">
        <v>1473</v>
      </c>
      <c r="B264" s="251"/>
      <c r="C264" s="252" t="s">
        <v>1474</v>
      </c>
      <c r="D264" s="252"/>
      <c r="E264" s="252"/>
      <c r="F264" s="252"/>
      <c r="G264" s="251" t="s">
        <v>1159</v>
      </c>
      <c r="H264" s="253">
        <v>4.83</v>
      </c>
      <c r="I264" s="254"/>
    </row>
    <row r="265" spans="1:9" ht="24.35" customHeight="1">
      <c r="A265" s="251" t="s">
        <v>1475</v>
      </c>
      <c r="B265" s="251"/>
      <c r="C265" s="252" t="s">
        <v>1476</v>
      </c>
      <c r="D265" s="252"/>
      <c r="E265" s="252"/>
      <c r="F265" s="252"/>
      <c r="G265" s="251" t="s">
        <v>1159</v>
      </c>
      <c r="H265" s="253">
        <v>2.78</v>
      </c>
      <c r="I265" s="254"/>
    </row>
    <row r="266" spans="1:9" ht="24.35" customHeight="1">
      <c r="A266" s="251" t="s">
        <v>1477</v>
      </c>
      <c r="B266" s="251"/>
      <c r="C266" s="252" t="s">
        <v>1478</v>
      </c>
      <c r="D266" s="252"/>
      <c r="E266" s="252"/>
      <c r="F266" s="252"/>
      <c r="G266" s="251" t="s">
        <v>1159</v>
      </c>
      <c r="H266" s="256">
        <v>58.54</v>
      </c>
      <c r="I266" s="254"/>
    </row>
    <row r="267" spans="1:9" ht="24.35" customHeight="1">
      <c r="A267" s="251" t="s">
        <v>1479</v>
      </c>
      <c r="B267" s="251"/>
      <c r="C267" s="252" t="s">
        <v>1480</v>
      </c>
      <c r="D267" s="252"/>
      <c r="E267" s="252"/>
      <c r="F267" s="252"/>
      <c r="G267" s="251" t="s">
        <v>1159</v>
      </c>
      <c r="H267" s="256">
        <v>84.9</v>
      </c>
      <c r="I267" s="254"/>
    </row>
    <row r="268" spans="1:9" ht="24.35" customHeight="1">
      <c r="A268" s="251" t="s">
        <v>1481</v>
      </c>
      <c r="B268" s="251"/>
      <c r="C268" s="252" t="s">
        <v>1482</v>
      </c>
      <c r="D268" s="252"/>
      <c r="E268" s="252"/>
      <c r="F268" s="252"/>
      <c r="G268" s="251" t="s">
        <v>1159</v>
      </c>
      <c r="H268" s="256">
        <v>52.56</v>
      </c>
      <c r="I268" s="254"/>
    </row>
    <row r="269" spans="1:9" ht="12.15" customHeight="1">
      <c r="A269" s="247">
        <v>8736</v>
      </c>
      <c r="B269" s="248"/>
      <c r="C269" s="249" t="s">
        <v>1483</v>
      </c>
      <c r="D269" s="249"/>
      <c r="E269" s="249"/>
      <c r="F269" s="249"/>
      <c r="G269" s="248"/>
      <c r="H269" s="250"/>
      <c r="I269" s="250"/>
    </row>
    <row r="270" spans="1:9" ht="36.55" customHeight="1">
      <c r="A270" s="251" t="s">
        <v>1484</v>
      </c>
      <c r="B270" s="251"/>
      <c r="C270" s="252" t="s">
        <v>1485</v>
      </c>
      <c r="D270" s="252"/>
      <c r="E270" s="252"/>
      <c r="F270" s="252"/>
      <c r="G270" s="251" t="s">
        <v>1056</v>
      </c>
      <c r="H270" s="255">
        <v>129.57</v>
      </c>
      <c r="I270" s="254"/>
    </row>
    <row r="271" spans="1:9" ht="36.55" customHeight="1">
      <c r="A271" s="251" t="s">
        <v>1486</v>
      </c>
      <c r="B271" s="251"/>
      <c r="C271" s="252" t="s">
        <v>1487</v>
      </c>
      <c r="D271" s="252"/>
      <c r="E271" s="252"/>
      <c r="F271" s="252"/>
      <c r="G271" s="251" t="s">
        <v>1056</v>
      </c>
      <c r="H271" s="256">
        <v>88.25</v>
      </c>
      <c r="I271" s="254"/>
    </row>
    <row r="272" spans="1:9" ht="12.15" customHeight="1">
      <c r="A272" s="247">
        <v>8666</v>
      </c>
      <c r="B272" s="248"/>
      <c r="C272" s="249" t="s">
        <v>1488</v>
      </c>
      <c r="D272" s="249"/>
      <c r="E272" s="249"/>
      <c r="F272" s="249"/>
      <c r="G272" s="248"/>
      <c r="H272" s="250"/>
      <c r="I272" s="250"/>
    </row>
    <row r="273" spans="1:9" ht="12.15" customHeight="1">
      <c r="A273" s="247">
        <v>8737</v>
      </c>
      <c r="B273" s="248"/>
      <c r="C273" s="249" t="s">
        <v>1489</v>
      </c>
      <c r="D273" s="249"/>
      <c r="E273" s="249"/>
      <c r="F273" s="249"/>
      <c r="G273" s="248"/>
      <c r="H273" s="250"/>
      <c r="I273" s="250"/>
    </row>
    <row r="274" spans="1:9" ht="48.75" customHeight="1">
      <c r="A274" s="251" t="s">
        <v>1490</v>
      </c>
      <c r="B274" s="251"/>
      <c r="C274" s="252" t="s">
        <v>1491</v>
      </c>
      <c r="D274" s="252"/>
      <c r="E274" s="252"/>
      <c r="F274" s="252"/>
      <c r="G274" s="251" t="s">
        <v>1159</v>
      </c>
      <c r="H274" s="255">
        <v>276.67</v>
      </c>
      <c r="I274" s="254"/>
    </row>
    <row r="275" spans="1:9" ht="12.15" customHeight="1">
      <c r="A275" s="247">
        <v>8738</v>
      </c>
      <c r="B275" s="248"/>
      <c r="C275" s="249" t="s">
        <v>1492</v>
      </c>
      <c r="D275" s="249"/>
      <c r="E275" s="249"/>
      <c r="F275" s="249"/>
      <c r="G275" s="248"/>
      <c r="H275" s="250"/>
      <c r="I275" s="250"/>
    </row>
    <row r="276" spans="1:9" ht="24.35" customHeight="1">
      <c r="A276" s="251" t="s">
        <v>1493</v>
      </c>
      <c r="B276" s="251"/>
      <c r="C276" s="252" t="s">
        <v>1494</v>
      </c>
      <c r="D276" s="252"/>
      <c r="E276" s="252"/>
      <c r="F276" s="252"/>
      <c r="G276" s="251" t="s">
        <v>1059</v>
      </c>
      <c r="H276" s="256">
        <v>40.56</v>
      </c>
      <c r="I276" s="254"/>
    </row>
    <row r="277" spans="1:9" ht="24.35" customHeight="1">
      <c r="A277" s="251" t="s">
        <v>1495</v>
      </c>
      <c r="B277" s="251"/>
      <c r="C277" s="252" t="s">
        <v>1496</v>
      </c>
      <c r="D277" s="252"/>
      <c r="E277" s="252"/>
      <c r="F277" s="252"/>
      <c r="G277" s="251" t="s">
        <v>1059</v>
      </c>
      <c r="H277" s="256">
        <v>47</v>
      </c>
      <c r="I277" s="254"/>
    </row>
    <row r="278" spans="1:9" ht="24.35" customHeight="1">
      <c r="A278" s="251" t="s">
        <v>1497</v>
      </c>
      <c r="B278" s="251"/>
      <c r="C278" s="252" t="s">
        <v>1498</v>
      </c>
      <c r="D278" s="252"/>
      <c r="E278" s="252"/>
      <c r="F278" s="252"/>
      <c r="G278" s="251" t="s">
        <v>1059</v>
      </c>
      <c r="H278" s="256">
        <v>20.28</v>
      </c>
      <c r="I278" s="254"/>
    </row>
    <row r="279" spans="1:9" ht="24.35" customHeight="1">
      <c r="A279" s="251" t="s">
        <v>1499</v>
      </c>
      <c r="B279" s="251"/>
      <c r="C279" s="252" t="s">
        <v>1500</v>
      </c>
      <c r="D279" s="252"/>
      <c r="E279" s="252"/>
      <c r="F279" s="252"/>
      <c r="G279" s="251" t="s">
        <v>1059</v>
      </c>
      <c r="H279" s="256">
        <v>23.5</v>
      </c>
      <c r="I279" s="254"/>
    </row>
    <row r="280" spans="1:9" ht="48.75" customHeight="1">
      <c r="A280" s="251" t="s">
        <v>1501</v>
      </c>
      <c r="B280" s="251"/>
      <c r="C280" s="252" t="s">
        <v>1502</v>
      </c>
      <c r="D280" s="252"/>
      <c r="E280" s="252"/>
      <c r="F280" s="252"/>
      <c r="G280" s="251" t="s">
        <v>1159</v>
      </c>
      <c r="H280" s="255">
        <v>190.41</v>
      </c>
      <c r="I280" s="254"/>
    </row>
    <row r="281" spans="1:9" ht="36.55" customHeight="1">
      <c r="A281" s="251" t="s">
        <v>1503</v>
      </c>
      <c r="B281" s="251"/>
      <c r="C281" s="252" t="s">
        <v>1504</v>
      </c>
      <c r="D281" s="252"/>
      <c r="E281" s="252"/>
      <c r="F281" s="252"/>
      <c r="G281" s="251" t="s">
        <v>1077</v>
      </c>
      <c r="H281" s="255">
        <v>169.92</v>
      </c>
      <c r="I281" s="254"/>
    </row>
    <row r="282" spans="1:9" ht="36.55" customHeight="1">
      <c r="A282" s="251" t="s">
        <v>1505</v>
      </c>
      <c r="B282" s="251"/>
      <c r="C282" s="252" t="s">
        <v>1506</v>
      </c>
      <c r="D282" s="252"/>
      <c r="E282" s="252"/>
      <c r="F282" s="252"/>
      <c r="G282" s="251" t="s">
        <v>1077</v>
      </c>
      <c r="H282" s="255">
        <v>179.24</v>
      </c>
      <c r="I282" s="254"/>
    </row>
    <row r="283" spans="1:9" ht="36.55" customHeight="1">
      <c r="A283" s="251" t="s">
        <v>1507</v>
      </c>
      <c r="B283" s="251"/>
      <c r="C283" s="252" t="s">
        <v>1508</v>
      </c>
      <c r="D283" s="252"/>
      <c r="E283" s="252"/>
      <c r="F283" s="252"/>
      <c r="G283" s="251" t="s">
        <v>1077</v>
      </c>
      <c r="H283" s="255">
        <v>209.97</v>
      </c>
      <c r="I283" s="254"/>
    </row>
    <row r="284" spans="1:9" ht="36.55" customHeight="1">
      <c r="A284" s="251" t="s">
        <v>1509</v>
      </c>
      <c r="B284" s="251"/>
      <c r="C284" s="252" t="s">
        <v>1510</v>
      </c>
      <c r="D284" s="252"/>
      <c r="E284" s="252"/>
      <c r="F284" s="252"/>
      <c r="G284" s="251" t="s">
        <v>1077</v>
      </c>
      <c r="H284" s="255">
        <v>242.51</v>
      </c>
      <c r="I284" s="254"/>
    </row>
    <row r="285" spans="1:9" ht="36.55" customHeight="1">
      <c r="A285" s="251" t="s">
        <v>1511</v>
      </c>
      <c r="B285" s="251"/>
      <c r="C285" s="252" t="s">
        <v>1512</v>
      </c>
      <c r="D285" s="252"/>
      <c r="E285" s="252"/>
      <c r="F285" s="252"/>
      <c r="G285" s="251" t="s">
        <v>1077</v>
      </c>
      <c r="H285" s="255">
        <v>262.69</v>
      </c>
      <c r="I285" s="254"/>
    </row>
    <row r="286" spans="1:9" ht="36.55" customHeight="1">
      <c r="A286" s="251" t="s">
        <v>1513</v>
      </c>
      <c r="B286" s="251"/>
      <c r="C286" s="252" t="s">
        <v>1514</v>
      </c>
      <c r="D286" s="252"/>
      <c r="E286" s="252"/>
      <c r="F286" s="252"/>
      <c r="G286" s="251" t="s">
        <v>1077</v>
      </c>
      <c r="H286" s="255">
        <v>306.46</v>
      </c>
      <c r="I286" s="254"/>
    </row>
    <row r="287" spans="1:9" ht="24.35" customHeight="1">
      <c r="A287" s="251" t="s">
        <v>1515</v>
      </c>
      <c r="B287" s="251"/>
      <c r="C287" s="252" t="s">
        <v>1516</v>
      </c>
      <c r="D287" s="252"/>
      <c r="E287" s="252"/>
      <c r="F287" s="252"/>
      <c r="G287" s="251" t="s">
        <v>1077</v>
      </c>
      <c r="H287" s="255">
        <v>319.62</v>
      </c>
      <c r="I287" s="254"/>
    </row>
    <row r="288" spans="1:9" ht="24.35" customHeight="1">
      <c r="A288" s="251" t="s">
        <v>1517</v>
      </c>
      <c r="B288" s="251"/>
      <c r="C288" s="252" t="s">
        <v>1518</v>
      </c>
      <c r="D288" s="252"/>
      <c r="E288" s="252"/>
      <c r="F288" s="252"/>
      <c r="G288" s="251" t="s">
        <v>1077</v>
      </c>
      <c r="H288" s="255">
        <v>389.09</v>
      </c>
      <c r="I288" s="254"/>
    </row>
    <row r="289" spans="1:9" ht="24.35" customHeight="1">
      <c r="A289" s="251" t="s">
        <v>1519</v>
      </c>
      <c r="B289" s="251"/>
      <c r="C289" s="252" t="s">
        <v>1520</v>
      </c>
      <c r="D289" s="252"/>
      <c r="E289" s="252"/>
      <c r="F289" s="252"/>
      <c r="G289" s="251" t="s">
        <v>1077</v>
      </c>
      <c r="H289" s="255">
        <v>438.78</v>
      </c>
      <c r="I289" s="254"/>
    </row>
    <row r="290" spans="1:9" ht="24.35" customHeight="1">
      <c r="A290" s="251" t="s">
        <v>1521</v>
      </c>
      <c r="B290" s="251"/>
      <c r="C290" s="252" t="s">
        <v>1522</v>
      </c>
      <c r="D290" s="252"/>
      <c r="E290" s="252"/>
      <c r="F290" s="252"/>
      <c r="G290" s="251" t="s">
        <v>1077</v>
      </c>
      <c r="H290" s="255">
        <v>516.44</v>
      </c>
      <c r="I290" s="254"/>
    </row>
    <row r="291" spans="1:9" ht="24.35" customHeight="1">
      <c r="A291" s="251" t="s">
        <v>1523</v>
      </c>
      <c r="B291" s="251"/>
      <c r="C291" s="252" t="s">
        <v>1524</v>
      </c>
      <c r="D291" s="252"/>
      <c r="E291" s="252"/>
      <c r="F291" s="252"/>
      <c r="G291" s="251" t="s">
        <v>1077</v>
      </c>
      <c r="H291" s="255">
        <v>633.45</v>
      </c>
      <c r="I291" s="254"/>
    </row>
    <row r="292" spans="1:9" ht="24.35" customHeight="1">
      <c r="A292" s="251" t="s">
        <v>1525</v>
      </c>
      <c r="B292" s="251"/>
      <c r="C292" s="252" t="s">
        <v>1526</v>
      </c>
      <c r="D292" s="252"/>
      <c r="E292" s="252"/>
      <c r="F292" s="252"/>
      <c r="G292" s="251" t="s">
        <v>1077</v>
      </c>
      <c r="H292" s="255">
        <v>157.79</v>
      </c>
      <c r="I292" s="254"/>
    </row>
    <row r="293" spans="1:9" ht="24.35" customHeight="1">
      <c r="A293" s="251" t="s">
        <v>1527</v>
      </c>
      <c r="B293" s="251"/>
      <c r="C293" s="252" t="s">
        <v>1528</v>
      </c>
      <c r="D293" s="252"/>
      <c r="E293" s="252"/>
      <c r="F293" s="252"/>
      <c r="G293" s="251" t="s">
        <v>1077</v>
      </c>
      <c r="H293" s="255">
        <v>192.8</v>
      </c>
      <c r="I293" s="254"/>
    </row>
    <row r="294" spans="1:9" ht="24.35" customHeight="1">
      <c r="A294" s="251" t="s">
        <v>1529</v>
      </c>
      <c r="B294" s="251"/>
      <c r="C294" s="252" t="s">
        <v>1530</v>
      </c>
      <c r="D294" s="252"/>
      <c r="E294" s="252"/>
      <c r="F294" s="252"/>
      <c r="G294" s="251" t="s">
        <v>1077</v>
      </c>
      <c r="H294" s="255">
        <v>217.55</v>
      </c>
      <c r="I294" s="254"/>
    </row>
    <row r="295" spans="1:9" ht="24.35" customHeight="1">
      <c r="A295" s="251" t="s">
        <v>1531</v>
      </c>
      <c r="B295" s="251"/>
      <c r="C295" s="252" t="s">
        <v>1532</v>
      </c>
      <c r="D295" s="252"/>
      <c r="E295" s="252"/>
      <c r="F295" s="252"/>
      <c r="G295" s="251" t="s">
        <v>1077</v>
      </c>
      <c r="H295" s="255">
        <v>257.49</v>
      </c>
      <c r="I295" s="254"/>
    </row>
    <row r="296" spans="1:9" ht="24.35" customHeight="1">
      <c r="A296" s="251" t="s">
        <v>1533</v>
      </c>
      <c r="B296" s="251"/>
      <c r="C296" s="252" t="s">
        <v>1534</v>
      </c>
      <c r="D296" s="252"/>
      <c r="E296" s="252"/>
      <c r="F296" s="252"/>
      <c r="G296" s="251" t="s">
        <v>1077</v>
      </c>
      <c r="H296" s="255">
        <v>316.72</v>
      </c>
      <c r="I296" s="254"/>
    </row>
    <row r="297" spans="1:9" ht="24.35" customHeight="1">
      <c r="A297" s="251" t="s">
        <v>1535</v>
      </c>
      <c r="B297" s="251"/>
      <c r="C297" s="252" t="s">
        <v>1536</v>
      </c>
      <c r="D297" s="252"/>
      <c r="E297" s="252"/>
      <c r="F297" s="252"/>
      <c r="G297" s="251" t="s">
        <v>1059</v>
      </c>
      <c r="H297" s="256">
        <v>72.3</v>
      </c>
      <c r="I297" s="254"/>
    </row>
    <row r="298" spans="1:9" ht="24.35" customHeight="1">
      <c r="A298" s="251" t="s">
        <v>1537</v>
      </c>
      <c r="B298" s="251"/>
      <c r="C298" s="252" t="s">
        <v>1538</v>
      </c>
      <c r="D298" s="252"/>
      <c r="E298" s="252"/>
      <c r="F298" s="252"/>
      <c r="G298" s="251" t="s">
        <v>1059</v>
      </c>
      <c r="H298" s="255">
        <v>156.74</v>
      </c>
      <c r="I298" s="254"/>
    </row>
    <row r="299" spans="1:9" ht="24.35" customHeight="1">
      <c r="A299" s="251" t="s">
        <v>1539</v>
      </c>
      <c r="B299" s="251"/>
      <c r="C299" s="252" t="s">
        <v>1540</v>
      </c>
      <c r="D299" s="252"/>
      <c r="E299" s="252"/>
      <c r="F299" s="252"/>
      <c r="G299" s="251" t="s">
        <v>1059</v>
      </c>
      <c r="H299" s="255">
        <v>186.64</v>
      </c>
      <c r="I299" s="254"/>
    </row>
    <row r="300" spans="1:9" ht="24.35" customHeight="1">
      <c r="A300" s="251" t="s">
        <v>1541</v>
      </c>
      <c r="B300" s="251"/>
      <c r="C300" s="252" t="s">
        <v>1542</v>
      </c>
      <c r="D300" s="252"/>
      <c r="E300" s="252"/>
      <c r="F300" s="252"/>
      <c r="G300" s="251" t="s">
        <v>1059</v>
      </c>
      <c r="H300" s="256">
        <v>78.37</v>
      </c>
      <c r="I300" s="254"/>
    </row>
    <row r="301" spans="1:9" ht="36.55" customHeight="1">
      <c r="A301" s="251" t="s">
        <v>1543</v>
      </c>
      <c r="B301" s="251"/>
      <c r="C301" s="252" t="s">
        <v>1544</v>
      </c>
      <c r="D301" s="252"/>
      <c r="E301" s="252"/>
      <c r="F301" s="252"/>
      <c r="G301" s="251" t="s">
        <v>1059</v>
      </c>
      <c r="H301" s="256">
        <v>93.32</v>
      </c>
      <c r="I301" s="254"/>
    </row>
    <row r="302" spans="1:9" ht="36.55" customHeight="1">
      <c r="A302" s="251" t="s">
        <v>1545</v>
      </c>
      <c r="B302" s="251"/>
      <c r="C302" s="252" t="s">
        <v>1546</v>
      </c>
      <c r="D302" s="252"/>
      <c r="E302" s="252"/>
      <c r="F302" s="252"/>
      <c r="G302" s="251" t="s">
        <v>1077</v>
      </c>
      <c r="H302" s="255">
        <v>231.8</v>
      </c>
      <c r="I302" s="254"/>
    </row>
    <row r="303" spans="1:9" ht="24.35" customHeight="1">
      <c r="A303" s="251" t="s">
        <v>1547</v>
      </c>
      <c r="B303" s="251"/>
      <c r="C303" s="252" t="s">
        <v>1548</v>
      </c>
      <c r="D303" s="252"/>
      <c r="E303" s="252"/>
      <c r="F303" s="252"/>
      <c r="G303" s="251" t="s">
        <v>1159</v>
      </c>
      <c r="H303" s="255">
        <v>431.65</v>
      </c>
      <c r="I303" s="254"/>
    </row>
    <row r="304" spans="1:9" ht="48.75" customHeight="1">
      <c r="A304" s="251" t="s">
        <v>1549</v>
      </c>
      <c r="B304" s="251"/>
      <c r="C304" s="252" t="s">
        <v>1550</v>
      </c>
      <c r="D304" s="252"/>
      <c r="E304" s="252"/>
      <c r="F304" s="252"/>
      <c r="G304" s="251" t="s">
        <v>1077</v>
      </c>
      <c r="H304" s="256">
        <v>46.18</v>
      </c>
      <c r="I304" s="254"/>
    </row>
    <row r="305" spans="1:9" ht="48.75" customHeight="1">
      <c r="A305" s="251" t="s">
        <v>1551</v>
      </c>
      <c r="B305" s="251"/>
      <c r="C305" s="252" t="s">
        <v>1552</v>
      </c>
      <c r="D305" s="252"/>
      <c r="E305" s="252"/>
      <c r="F305" s="252"/>
      <c r="G305" s="251" t="s">
        <v>1077</v>
      </c>
      <c r="H305" s="256">
        <v>65.11</v>
      </c>
      <c r="I305" s="254"/>
    </row>
    <row r="306" spans="1:9" ht="48.75" customHeight="1">
      <c r="A306" s="251" t="s">
        <v>1553</v>
      </c>
      <c r="B306" s="251"/>
      <c r="C306" s="252" t="s">
        <v>1554</v>
      </c>
      <c r="D306" s="252"/>
      <c r="E306" s="252"/>
      <c r="F306" s="252"/>
      <c r="G306" s="251" t="s">
        <v>1077</v>
      </c>
      <c r="H306" s="256">
        <v>89.68</v>
      </c>
      <c r="I306" s="254"/>
    </row>
    <row r="307" spans="1:9" ht="48.75" customHeight="1">
      <c r="A307" s="251" t="s">
        <v>1555</v>
      </c>
      <c r="B307" s="251"/>
      <c r="C307" s="252" t="s">
        <v>1556</v>
      </c>
      <c r="D307" s="252"/>
      <c r="E307" s="252"/>
      <c r="F307" s="252"/>
      <c r="G307" s="251" t="s">
        <v>1077</v>
      </c>
      <c r="H307" s="255">
        <v>119.69</v>
      </c>
      <c r="I307" s="254"/>
    </row>
    <row r="308" spans="1:9" ht="48.75" customHeight="1">
      <c r="A308" s="251" t="s">
        <v>1557</v>
      </c>
      <c r="B308" s="251"/>
      <c r="C308" s="252" t="s">
        <v>1558</v>
      </c>
      <c r="D308" s="252"/>
      <c r="E308" s="252"/>
      <c r="F308" s="252"/>
      <c r="G308" s="251" t="s">
        <v>1077</v>
      </c>
      <c r="H308" s="255">
        <v>196.06</v>
      </c>
      <c r="I308" s="254"/>
    </row>
    <row r="309" spans="1:9" ht="24.35" customHeight="1">
      <c r="A309" s="251" t="s">
        <v>1559</v>
      </c>
      <c r="B309" s="251"/>
      <c r="C309" s="252" t="s">
        <v>1560</v>
      </c>
      <c r="D309" s="252"/>
      <c r="E309" s="252"/>
      <c r="F309" s="252"/>
      <c r="G309" s="251" t="s">
        <v>1077</v>
      </c>
      <c r="H309" s="256">
        <v>50.01</v>
      </c>
      <c r="I309" s="254"/>
    </row>
    <row r="310" spans="1:9" ht="48.75" customHeight="1">
      <c r="A310" s="251" t="s">
        <v>1561</v>
      </c>
      <c r="B310" s="251"/>
      <c r="C310" s="252" t="s">
        <v>1562</v>
      </c>
      <c r="D310" s="252"/>
      <c r="E310" s="252"/>
      <c r="F310" s="252"/>
      <c r="G310" s="251" t="s">
        <v>1077</v>
      </c>
      <c r="H310" s="256">
        <v>88.71</v>
      </c>
      <c r="I310" s="254"/>
    </row>
    <row r="311" spans="1:9" ht="24.35" customHeight="1">
      <c r="A311" s="251" t="s">
        <v>1563</v>
      </c>
      <c r="B311" s="251"/>
      <c r="C311" s="252" t="s">
        <v>1564</v>
      </c>
      <c r="D311" s="252"/>
      <c r="E311" s="252"/>
      <c r="F311" s="252"/>
      <c r="G311" s="251" t="s">
        <v>1077</v>
      </c>
      <c r="H311" s="256">
        <v>52.34</v>
      </c>
      <c r="I311" s="254"/>
    </row>
    <row r="312" spans="1:9" ht="48.75" customHeight="1">
      <c r="A312" s="251" t="s">
        <v>1565</v>
      </c>
      <c r="B312" s="251"/>
      <c r="C312" s="252" t="s">
        <v>1566</v>
      </c>
      <c r="D312" s="252"/>
      <c r="E312" s="252"/>
      <c r="F312" s="252"/>
      <c r="G312" s="251" t="s">
        <v>1077</v>
      </c>
      <c r="H312" s="255">
        <v>115.73</v>
      </c>
      <c r="I312" s="254"/>
    </row>
    <row r="313" spans="1:9" ht="24.35" customHeight="1">
      <c r="A313" s="251" t="s">
        <v>1567</v>
      </c>
      <c r="B313" s="251"/>
      <c r="C313" s="252" t="s">
        <v>1568</v>
      </c>
      <c r="D313" s="252"/>
      <c r="E313" s="252"/>
      <c r="F313" s="252"/>
      <c r="G313" s="251" t="s">
        <v>1077</v>
      </c>
      <c r="H313" s="256">
        <v>53.98</v>
      </c>
      <c r="I313" s="254"/>
    </row>
    <row r="314" spans="1:9" ht="48.75" customHeight="1">
      <c r="A314" s="251" t="s">
        <v>1569</v>
      </c>
      <c r="B314" s="251"/>
      <c r="C314" s="252" t="s">
        <v>1570</v>
      </c>
      <c r="D314" s="252"/>
      <c r="E314" s="252"/>
      <c r="F314" s="252"/>
      <c r="G314" s="251" t="s">
        <v>1077</v>
      </c>
      <c r="H314" s="255">
        <v>143.37</v>
      </c>
      <c r="I314" s="254"/>
    </row>
    <row r="315" spans="1:9" ht="24.35" customHeight="1">
      <c r="A315" s="251" t="s">
        <v>1571</v>
      </c>
      <c r="B315" s="251"/>
      <c r="C315" s="252" t="s">
        <v>1572</v>
      </c>
      <c r="D315" s="252"/>
      <c r="E315" s="252"/>
      <c r="F315" s="252"/>
      <c r="G315" s="251" t="s">
        <v>1077</v>
      </c>
      <c r="H315" s="256">
        <v>56.27</v>
      </c>
      <c r="I315" s="254"/>
    </row>
    <row r="316" spans="1:9" ht="48.75" customHeight="1">
      <c r="A316" s="251" t="s">
        <v>1573</v>
      </c>
      <c r="B316" s="251"/>
      <c r="C316" s="252" t="s">
        <v>1574</v>
      </c>
      <c r="D316" s="252"/>
      <c r="E316" s="252"/>
      <c r="F316" s="252"/>
      <c r="G316" s="251" t="s">
        <v>1077</v>
      </c>
      <c r="H316" s="255">
        <v>170.24</v>
      </c>
      <c r="I316" s="254"/>
    </row>
    <row r="317" spans="1:9" ht="48.75" customHeight="1">
      <c r="A317" s="251" t="s">
        <v>1575</v>
      </c>
      <c r="B317" s="251"/>
      <c r="C317" s="252" t="s">
        <v>1576</v>
      </c>
      <c r="D317" s="252"/>
      <c r="E317" s="252"/>
      <c r="F317" s="252"/>
      <c r="G317" s="251" t="s">
        <v>1059</v>
      </c>
      <c r="H317" s="257">
        <v>9327.18</v>
      </c>
      <c r="I317" s="254"/>
    </row>
    <row r="318" spans="1:9" ht="36.55" customHeight="1">
      <c r="A318" s="251" t="s">
        <v>1577</v>
      </c>
      <c r="B318" s="251"/>
      <c r="C318" s="252" t="s">
        <v>1578</v>
      </c>
      <c r="D318" s="252"/>
      <c r="E318" s="252"/>
      <c r="F318" s="252"/>
      <c r="G318" s="251" t="s">
        <v>1579</v>
      </c>
      <c r="H318" s="256">
        <v>24.28</v>
      </c>
      <c r="I318" s="254"/>
    </row>
    <row r="319" spans="1:9" ht="48.75" customHeight="1">
      <c r="A319" s="251" t="s">
        <v>1580</v>
      </c>
      <c r="B319" s="251"/>
      <c r="C319" s="252" t="s">
        <v>1581</v>
      </c>
      <c r="D319" s="252"/>
      <c r="E319" s="252"/>
      <c r="F319" s="252"/>
      <c r="G319" s="251" t="s">
        <v>1059</v>
      </c>
      <c r="H319" s="258">
        <v>19102.54</v>
      </c>
      <c r="I319" s="254"/>
    </row>
    <row r="320" spans="1:9" ht="36.55" customHeight="1">
      <c r="A320" s="251" t="s">
        <v>1582</v>
      </c>
      <c r="B320" s="251"/>
      <c r="C320" s="252" t="s">
        <v>1583</v>
      </c>
      <c r="D320" s="252"/>
      <c r="E320" s="252"/>
      <c r="F320" s="252"/>
      <c r="G320" s="251" t="s">
        <v>1579</v>
      </c>
      <c r="H320" s="256">
        <v>24.28</v>
      </c>
      <c r="I320" s="254"/>
    </row>
    <row r="321" spans="1:9" ht="48.75" customHeight="1">
      <c r="A321" s="251" t="s">
        <v>1584</v>
      </c>
      <c r="B321" s="251"/>
      <c r="C321" s="252" t="s">
        <v>1585</v>
      </c>
      <c r="D321" s="252"/>
      <c r="E321" s="252"/>
      <c r="F321" s="252"/>
      <c r="G321" s="251" t="s">
        <v>1059</v>
      </c>
      <c r="H321" s="257">
        <v>5489.06</v>
      </c>
      <c r="I321" s="254"/>
    </row>
    <row r="322" spans="1:9" ht="36.55" customHeight="1">
      <c r="A322" s="251" t="s">
        <v>1586</v>
      </c>
      <c r="B322" s="251"/>
      <c r="C322" s="252" t="s">
        <v>1587</v>
      </c>
      <c r="D322" s="252"/>
      <c r="E322" s="252"/>
      <c r="F322" s="252"/>
      <c r="G322" s="251" t="s">
        <v>1579</v>
      </c>
      <c r="H322" s="256">
        <v>11.75</v>
      </c>
      <c r="I322" s="254"/>
    </row>
    <row r="323" spans="1:9" ht="48.75" customHeight="1">
      <c r="A323" s="251" t="s">
        <v>1588</v>
      </c>
      <c r="B323" s="251"/>
      <c r="C323" s="252" t="s">
        <v>1589</v>
      </c>
      <c r="D323" s="252"/>
      <c r="E323" s="252"/>
      <c r="F323" s="252"/>
      <c r="G323" s="251" t="s">
        <v>1059</v>
      </c>
      <c r="H323" s="257">
        <v>3650.5</v>
      </c>
      <c r="I323" s="254"/>
    </row>
    <row r="324" spans="1:9" ht="36.55" customHeight="1">
      <c r="A324" s="251" t="s">
        <v>1590</v>
      </c>
      <c r="B324" s="251"/>
      <c r="C324" s="252" t="s">
        <v>1591</v>
      </c>
      <c r="D324" s="252"/>
      <c r="E324" s="252"/>
      <c r="F324" s="252"/>
      <c r="G324" s="251" t="s">
        <v>1579</v>
      </c>
      <c r="H324" s="256">
        <v>20.63</v>
      </c>
      <c r="I324" s="254"/>
    </row>
    <row r="325" spans="1:9" ht="48.75" customHeight="1">
      <c r="A325" s="251" t="s">
        <v>1592</v>
      </c>
      <c r="B325" s="251"/>
      <c r="C325" s="252" t="s">
        <v>1593</v>
      </c>
      <c r="D325" s="252"/>
      <c r="E325" s="252"/>
      <c r="F325" s="252"/>
      <c r="G325" s="251" t="s">
        <v>1159</v>
      </c>
      <c r="H325" s="256">
        <v>87.11</v>
      </c>
      <c r="I325" s="254"/>
    </row>
    <row r="326" spans="1:9" ht="12.15" customHeight="1">
      <c r="A326" s="247">
        <v>8739</v>
      </c>
      <c r="B326" s="248"/>
      <c r="C326" s="249" t="s">
        <v>1594</v>
      </c>
      <c r="D326" s="249"/>
      <c r="E326" s="249"/>
      <c r="F326" s="249"/>
      <c r="G326" s="248"/>
      <c r="H326" s="250"/>
      <c r="I326" s="250"/>
    </row>
    <row r="327" spans="1:9" ht="36.55" customHeight="1">
      <c r="A327" s="251" t="s">
        <v>1595</v>
      </c>
      <c r="B327" s="251"/>
      <c r="C327" s="252" t="s">
        <v>1596</v>
      </c>
      <c r="D327" s="252"/>
      <c r="E327" s="252"/>
      <c r="F327" s="252"/>
      <c r="G327" s="251" t="s">
        <v>1056</v>
      </c>
      <c r="H327" s="256">
        <v>78.99</v>
      </c>
      <c r="I327" s="254"/>
    </row>
    <row r="328" spans="1:9" ht="36.55" customHeight="1">
      <c r="A328" s="251" t="s">
        <v>1597</v>
      </c>
      <c r="B328" s="251"/>
      <c r="C328" s="252" t="s">
        <v>1598</v>
      </c>
      <c r="D328" s="252"/>
      <c r="E328" s="252"/>
      <c r="F328" s="252"/>
      <c r="G328" s="251" t="s">
        <v>1056</v>
      </c>
      <c r="H328" s="256">
        <v>73.66</v>
      </c>
      <c r="I328" s="254"/>
    </row>
    <row r="329" spans="1:9" ht="24.35" customHeight="1">
      <c r="A329" s="251" t="s">
        <v>1599</v>
      </c>
      <c r="B329" s="251"/>
      <c r="C329" s="252" t="s">
        <v>1600</v>
      </c>
      <c r="D329" s="252"/>
      <c r="E329" s="252"/>
      <c r="F329" s="252"/>
      <c r="G329" s="251" t="s">
        <v>1056</v>
      </c>
      <c r="H329" s="256">
        <v>83.16</v>
      </c>
      <c r="I329" s="254"/>
    </row>
    <row r="330" spans="1:9" ht="12.15" customHeight="1">
      <c r="A330" s="247">
        <v>8740</v>
      </c>
      <c r="B330" s="248"/>
      <c r="C330" s="249" t="s">
        <v>1601</v>
      </c>
      <c r="D330" s="249"/>
      <c r="E330" s="249"/>
      <c r="F330" s="249"/>
      <c r="G330" s="248"/>
      <c r="H330" s="250"/>
      <c r="I330" s="250"/>
    </row>
    <row r="331" spans="1:9" ht="36.55" customHeight="1">
      <c r="A331" s="251" t="s">
        <v>1602</v>
      </c>
      <c r="B331" s="251"/>
      <c r="C331" s="252" t="s">
        <v>1603</v>
      </c>
      <c r="D331" s="252"/>
      <c r="E331" s="252"/>
      <c r="F331" s="252"/>
      <c r="G331" s="251" t="s">
        <v>1159</v>
      </c>
      <c r="H331" s="255">
        <v>707.3</v>
      </c>
      <c r="I331" s="254"/>
    </row>
    <row r="332" spans="1:9" ht="36.55" customHeight="1">
      <c r="A332" s="251" t="s">
        <v>1604</v>
      </c>
      <c r="B332" s="251"/>
      <c r="C332" s="252" t="s">
        <v>1605</v>
      </c>
      <c r="D332" s="252"/>
      <c r="E332" s="252"/>
      <c r="F332" s="252"/>
      <c r="G332" s="251" t="s">
        <v>1159</v>
      </c>
      <c r="H332" s="255">
        <v>724.71</v>
      </c>
      <c r="I332" s="254"/>
    </row>
    <row r="333" spans="1:9" ht="48.75" customHeight="1">
      <c r="A333" s="251" t="s">
        <v>1606</v>
      </c>
      <c r="B333" s="251"/>
      <c r="C333" s="252" t="s">
        <v>1607</v>
      </c>
      <c r="D333" s="252"/>
      <c r="E333" s="252"/>
      <c r="F333" s="252"/>
      <c r="G333" s="251" t="s">
        <v>1159</v>
      </c>
      <c r="H333" s="255">
        <v>743.76</v>
      </c>
      <c r="I333" s="254"/>
    </row>
    <row r="334" spans="1:9" ht="36.55" customHeight="1">
      <c r="A334" s="251" t="s">
        <v>1608</v>
      </c>
      <c r="B334" s="251"/>
      <c r="C334" s="252" t="s">
        <v>1609</v>
      </c>
      <c r="D334" s="252"/>
      <c r="E334" s="252"/>
      <c r="F334" s="252"/>
      <c r="G334" s="251" t="s">
        <v>1159</v>
      </c>
      <c r="H334" s="255">
        <v>745.87</v>
      </c>
      <c r="I334" s="254"/>
    </row>
    <row r="335" spans="1:9" ht="36.55" customHeight="1">
      <c r="A335" s="251" t="s">
        <v>1610</v>
      </c>
      <c r="B335" s="251"/>
      <c r="C335" s="252" t="s">
        <v>1611</v>
      </c>
      <c r="D335" s="252"/>
      <c r="E335" s="252"/>
      <c r="F335" s="252"/>
      <c r="G335" s="251" t="s">
        <v>1159</v>
      </c>
      <c r="H335" s="255">
        <v>759.41</v>
      </c>
      <c r="I335" s="254"/>
    </row>
    <row r="336" spans="1:9" ht="36.55" customHeight="1">
      <c r="A336" s="251" t="s">
        <v>1612</v>
      </c>
      <c r="B336" s="251"/>
      <c r="C336" s="252" t="s">
        <v>1613</v>
      </c>
      <c r="D336" s="252"/>
      <c r="E336" s="252"/>
      <c r="F336" s="252"/>
      <c r="G336" s="251" t="s">
        <v>1159</v>
      </c>
      <c r="H336" s="255">
        <v>796.28</v>
      </c>
      <c r="I336" s="254"/>
    </row>
    <row r="337" spans="1:9" ht="36.55" customHeight="1">
      <c r="A337" s="251" t="s">
        <v>1614</v>
      </c>
      <c r="B337" s="251"/>
      <c r="C337" s="252" t="s">
        <v>1615</v>
      </c>
      <c r="D337" s="252"/>
      <c r="E337" s="252"/>
      <c r="F337" s="252"/>
      <c r="G337" s="251" t="s">
        <v>1159</v>
      </c>
      <c r="H337" s="255">
        <v>716.58</v>
      </c>
      <c r="I337" s="254"/>
    </row>
    <row r="338" spans="1:9" ht="36.55" customHeight="1">
      <c r="A338" s="251" t="s">
        <v>1616</v>
      </c>
      <c r="B338" s="251"/>
      <c r="C338" s="252" t="s">
        <v>1617</v>
      </c>
      <c r="D338" s="252"/>
      <c r="E338" s="252"/>
      <c r="F338" s="252"/>
      <c r="G338" s="251" t="s">
        <v>1159</v>
      </c>
      <c r="H338" s="255">
        <v>740.66</v>
      </c>
      <c r="I338" s="254"/>
    </row>
    <row r="339" spans="1:9" ht="36.55" customHeight="1">
      <c r="A339" s="251" t="s">
        <v>1618</v>
      </c>
      <c r="B339" s="251"/>
      <c r="C339" s="252" t="s">
        <v>1619</v>
      </c>
      <c r="D339" s="252"/>
      <c r="E339" s="252"/>
      <c r="F339" s="252"/>
      <c r="G339" s="251" t="s">
        <v>1159</v>
      </c>
      <c r="H339" s="255">
        <v>756.02</v>
      </c>
      <c r="I339" s="254"/>
    </row>
    <row r="340" spans="1:9" ht="36.55" customHeight="1">
      <c r="A340" s="251" t="s">
        <v>1620</v>
      </c>
      <c r="B340" s="251"/>
      <c r="C340" s="252" t="s">
        <v>1621</v>
      </c>
      <c r="D340" s="252"/>
      <c r="E340" s="252"/>
      <c r="F340" s="252"/>
      <c r="G340" s="251" t="s">
        <v>1159</v>
      </c>
      <c r="H340" s="255">
        <v>773.14</v>
      </c>
      <c r="I340" s="254"/>
    </row>
    <row r="341" spans="1:9" ht="36.55" customHeight="1">
      <c r="A341" s="251" t="s">
        <v>1622</v>
      </c>
      <c r="B341" s="251"/>
      <c r="C341" s="252" t="s">
        <v>1623</v>
      </c>
      <c r="D341" s="252"/>
      <c r="E341" s="252"/>
      <c r="F341" s="252"/>
      <c r="G341" s="251" t="s">
        <v>1159</v>
      </c>
      <c r="H341" s="255">
        <v>792.16</v>
      </c>
      <c r="I341" s="254"/>
    </row>
    <row r="342" spans="1:9" ht="36.55" customHeight="1">
      <c r="A342" s="251" t="s">
        <v>1624</v>
      </c>
      <c r="B342" s="251"/>
      <c r="C342" s="252" t="s">
        <v>1625</v>
      </c>
      <c r="D342" s="252"/>
      <c r="E342" s="252"/>
      <c r="F342" s="252"/>
      <c r="G342" s="251" t="s">
        <v>1159</v>
      </c>
      <c r="H342" s="255">
        <v>696.38</v>
      </c>
      <c r="I342" s="254"/>
    </row>
    <row r="343" spans="1:9" ht="36.55" customHeight="1">
      <c r="A343" s="251" t="s">
        <v>1626</v>
      </c>
      <c r="B343" s="251"/>
      <c r="C343" s="252" t="s">
        <v>1627</v>
      </c>
      <c r="D343" s="252"/>
      <c r="E343" s="252"/>
      <c r="F343" s="252"/>
      <c r="G343" s="251" t="s">
        <v>1159</v>
      </c>
      <c r="H343" s="255">
        <v>706.48</v>
      </c>
      <c r="I343" s="254"/>
    </row>
    <row r="344" spans="1:9" ht="12.15" customHeight="1">
      <c r="A344" s="247">
        <v>8741</v>
      </c>
      <c r="B344" s="248"/>
      <c r="C344" s="249" t="s">
        <v>1628</v>
      </c>
      <c r="D344" s="249"/>
      <c r="E344" s="249"/>
      <c r="F344" s="249"/>
      <c r="G344" s="248"/>
      <c r="H344" s="250"/>
      <c r="I344" s="250"/>
    </row>
    <row r="345" spans="1:9" ht="36.55" customHeight="1">
      <c r="A345" s="251" t="s">
        <v>1629</v>
      </c>
      <c r="B345" s="251"/>
      <c r="C345" s="252" t="s">
        <v>1630</v>
      </c>
      <c r="D345" s="252"/>
      <c r="E345" s="252"/>
      <c r="F345" s="252"/>
      <c r="G345" s="251" t="s">
        <v>1159</v>
      </c>
      <c r="H345" s="255">
        <v>815.8</v>
      </c>
      <c r="I345" s="254"/>
    </row>
    <row r="346" spans="1:9" ht="36.55" customHeight="1">
      <c r="A346" s="251" t="s">
        <v>1631</v>
      </c>
      <c r="B346" s="251"/>
      <c r="C346" s="252" t="s">
        <v>1632</v>
      </c>
      <c r="D346" s="252"/>
      <c r="E346" s="252"/>
      <c r="F346" s="252"/>
      <c r="G346" s="251" t="s">
        <v>1159</v>
      </c>
      <c r="H346" s="255">
        <v>833.95</v>
      </c>
      <c r="I346" s="254"/>
    </row>
    <row r="347" spans="1:9" ht="36.55" customHeight="1">
      <c r="A347" s="251" t="s">
        <v>1633</v>
      </c>
      <c r="B347" s="251"/>
      <c r="C347" s="252" t="s">
        <v>1634</v>
      </c>
      <c r="D347" s="252"/>
      <c r="E347" s="252"/>
      <c r="F347" s="252"/>
      <c r="G347" s="251" t="s">
        <v>1159</v>
      </c>
      <c r="H347" s="255">
        <v>879.97</v>
      </c>
      <c r="I347" s="254"/>
    </row>
    <row r="348" spans="1:9" ht="36.55" customHeight="1">
      <c r="A348" s="251" t="s">
        <v>1635</v>
      </c>
      <c r="B348" s="251"/>
      <c r="C348" s="252" t="s">
        <v>1636</v>
      </c>
      <c r="D348" s="252"/>
      <c r="E348" s="252"/>
      <c r="F348" s="252"/>
      <c r="G348" s="251" t="s">
        <v>1159</v>
      </c>
      <c r="H348" s="255">
        <v>892.44</v>
      </c>
      <c r="I348" s="254"/>
    </row>
    <row r="349" spans="1:9" ht="36.55" customHeight="1">
      <c r="A349" s="251" t="s">
        <v>1637</v>
      </c>
      <c r="B349" s="251"/>
      <c r="C349" s="252" t="s">
        <v>1638</v>
      </c>
      <c r="D349" s="252"/>
      <c r="E349" s="252"/>
      <c r="F349" s="252"/>
      <c r="G349" s="251" t="s">
        <v>1159</v>
      </c>
      <c r="H349" s="255">
        <v>927.98</v>
      </c>
      <c r="I349" s="254"/>
    </row>
    <row r="350" spans="1:9" ht="36.55" customHeight="1">
      <c r="A350" s="251" t="s">
        <v>1639</v>
      </c>
      <c r="B350" s="251"/>
      <c r="C350" s="252" t="s">
        <v>1640</v>
      </c>
      <c r="D350" s="252"/>
      <c r="E350" s="252"/>
      <c r="F350" s="252"/>
      <c r="G350" s="251" t="s">
        <v>1159</v>
      </c>
      <c r="H350" s="255">
        <v>763.64</v>
      </c>
      <c r="I350" s="254"/>
    </row>
    <row r="351" spans="1:9" ht="36.55" customHeight="1">
      <c r="A351" s="251" t="s">
        <v>1641</v>
      </c>
      <c r="B351" s="251"/>
      <c r="C351" s="252" t="s">
        <v>1642</v>
      </c>
      <c r="D351" s="252"/>
      <c r="E351" s="252"/>
      <c r="F351" s="252"/>
      <c r="G351" s="251" t="s">
        <v>1159</v>
      </c>
      <c r="H351" s="255">
        <v>784.05</v>
      </c>
      <c r="I351" s="254"/>
    </row>
    <row r="352" spans="1:9" ht="36.55" customHeight="1">
      <c r="A352" s="251" t="s">
        <v>1643</v>
      </c>
      <c r="B352" s="251"/>
      <c r="C352" s="252" t="s">
        <v>1644</v>
      </c>
      <c r="D352" s="252"/>
      <c r="E352" s="252"/>
      <c r="F352" s="252"/>
      <c r="G352" s="251" t="s">
        <v>1159</v>
      </c>
      <c r="H352" s="255">
        <v>783.39</v>
      </c>
      <c r="I352" s="254"/>
    </row>
    <row r="353" spans="1:9" ht="36.55" customHeight="1">
      <c r="A353" s="251" t="s">
        <v>1645</v>
      </c>
      <c r="B353" s="251"/>
      <c r="C353" s="252" t="s">
        <v>1646</v>
      </c>
      <c r="D353" s="252"/>
      <c r="E353" s="252"/>
      <c r="F353" s="252"/>
      <c r="G353" s="251" t="s">
        <v>1159</v>
      </c>
      <c r="H353" s="255">
        <v>805.6</v>
      </c>
      <c r="I353" s="254"/>
    </row>
    <row r="354" spans="1:9" ht="36.55" customHeight="1">
      <c r="A354" s="251" t="s">
        <v>1647</v>
      </c>
      <c r="B354" s="251"/>
      <c r="C354" s="252" t="s">
        <v>1648</v>
      </c>
      <c r="D354" s="252"/>
      <c r="E354" s="252"/>
      <c r="F354" s="252"/>
      <c r="G354" s="251" t="s">
        <v>1159</v>
      </c>
      <c r="H354" s="255">
        <v>760.24</v>
      </c>
      <c r="I354" s="254"/>
    </row>
    <row r="355" spans="1:9" ht="12.15" customHeight="1">
      <c r="A355" s="247">
        <v>8667</v>
      </c>
      <c r="B355" s="248"/>
      <c r="C355" s="249" t="s">
        <v>1649</v>
      </c>
      <c r="D355" s="249"/>
      <c r="E355" s="249"/>
      <c r="F355" s="249"/>
      <c r="G355" s="248"/>
      <c r="H355" s="250"/>
      <c r="I355" s="250"/>
    </row>
    <row r="356" spans="1:9" ht="12.15" customHeight="1">
      <c r="A356" s="247">
        <v>8742</v>
      </c>
      <c r="B356" s="248"/>
      <c r="C356" s="249" t="s">
        <v>1650</v>
      </c>
      <c r="D356" s="249"/>
      <c r="E356" s="249"/>
      <c r="F356" s="249"/>
      <c r="G356" s="248"/>
      <c r="H356" s="250"/>
      <c r="I356" s="250"/>
    </row>
    <row r="357" spans="1:9" ht="36.55" customHeight="1">
      <c r="A357" s="251" t="s">
        <v>1651</v>
      </c>
      <c r="B357" s="251"/>
      <c r="C357" s="252" t="s">
        <v>1652</v>
      </c>
      <c r="D357" s="252"/>
      <c r="E357" s="252"/>
      <c r="F357" s="252"/>
      <c r="G357" s="251" t="s">
        <v>1159</v>
      </c>
      <c r="H357" s="255">
        <v>619.38</v>
      </c>
      <c r="I357" s="254"/>
    </row>
    <row r="358" spans="1:9" ht="36.55" customHeight="1">
      <c r="A358" s="251" t="s">
        <v>1653</v>
      </c>
      <c r="B358" s="251"/>
      <c r="C358" s="252" t="s">
        <v>1654</v>
      </c>
      <c r="D358" s="252"/>
      <c r="E358" s="252"/>
      <c r="F358" s="252"/>
      <c r="G358" s="251" t="s">
        <v>1159</v>
      </c>
      <c r="H358" s="255">
        <v>478.17</v>
      </c>
      <c r="I358" s="254"/>
    </row>
    <row r="359" spans="1:9" ht="36.55" customHeight="1">
      <c r="A359" s="251" t="s">
        <v>1655</v>
      </c>
      <c r="B359" s="251"/>
      <c r="C359" s="252" t="s">
        <v>1656</v>
      </c>
      <c r="D359" s="252"/>
      <c r="E359" s="252"/>
      <c r="F359" s="252"/>
      <c r="G359" s="251" t="s">
        <v>1159</v>
      </c>
      <c r="H359" s="255">
        <v>520.76</v>
      </c>
      <c r="I359" s="254"/>
    </row>
    <row r="360" spans="1:9" ht="12.15" customHeight="1">
      <c r="A360" s="247">
        <v>8744</v>
      </c>
      <c r="B360" s="248"/>
      <c r="C360" s="249" t="s">
        <v>1657</v>
      </c>
      <c r="D360" s="249"/>
      <c r="E360" s="249"/>
      <c r="F360" s="249"/>
      <c r="G360" s="248"/>
      <c r="H360" s="250"/>
      <c r="I360" s="250"/>
    </row>
    <row r="361" spans="1:9" ht="24.35" customHeight="1">
      <c r="A361" s="251" t="s">
        <v>1658</v>
      </c>
      <c r="B361" s="251"/>
      <c r="C361" s="252" t="s">
        <v>1659</v>
      </c>
      <c r="D361" s="252"/>
      <c r="E361" s="252"/>
      <c r="F361" s="252"/>
      <c r="G361" s="251" t="s">
        <v>1159</v>
      </c>
      <c r="H361" s="255">
        <v>252.63</v>
      </c>
      <c r="I361" s="254"/>
    </row>
    <row r="362" spans="1:9" ht="24.35" customHeight="1">
      <c r="A362" s="251" t="s">
        <v>1660</v>
      </c>
      <c r="B362" s="251"/>
      <c r="C362" s="252" t="s">
        <v>1661</v>
      </c>
      <c r="D362" s="252"/>
      <c r="E362" s="252"/>
      <c r="F362" s="252"/>
      <c r="G362" s="251" t="s">
        <v>1159</v>
      </c>
      <c r="H362" s="255">
        <v>216.51</v>
      </c>
      <c r="I362" s="254"/>
    </row>
    <row r="363" spans="1:9" ht="24.35" customHeight="1">
      <c r="A363" s="251" t="s">
        <v>1662</v>
      </c>
      <c r="B363" s="251"/>
      <c r="C363" s="252" t="s">
        <v>1663</v>
      </c>
      <c r="D363" s="252"/>
      <c r="E363" s="252"/>
      <c r="F363" s="252"/>
      <c r="G363" s="251" t="s">
        <v>1159</v>
      </c>
      <c r="H363" s="255">
        <v>645.32</v>
      </c>
      <c r="I363" s="254"/>
    </row>
    <row r="364" spans="1:9" ht="24.35" customHeight="1">
      <c r="A364" s="251" t="s">
        <v>1664</v>
      </c>
      <c r="B364" s="251"/>
      <c r="C364" s="252" t="s">
        <v>1665</v>
      </c>
      <c r="D364" s="252"/>
      <c r="E364" s="252"/>
      <c r="F364" s="252"/>
      <c r="G364" s="251" t="s">
        <v>1159</v>
      </c>
      <c r="H364" s="255">
        <v>518.28</v>
      </c>
      <c r="I364" s="254"/>
    </row>
    <row r="365" spans="1:9" ht="12.15" customHeight="1">
      <c r="A365" s="247">
        <v>8745</v>
      </c>
      <c r="B365" s="248"/>
      <c r="C365" s="249" t="s">
        <v>1666</v>
      </c>
      <c r="D365" s="249"/>
      <c r="E365" s="249"/>
      <c r="F365" s="249"/>
      <c r="G365" s="248"/>
      <c r="H365" s="250"/>
      <c r="I365" s="250"/>
    </row>
    <row r="366" spans="1:9" ht="36.55" customHeight="1">
      <c r="A366" s="251" t="s">
        <v>1667</v>
      </c>
      <c r="B366" s="251"/>
      <c r="C366" s="252" t="s">
        <v>1668</v>
      </c>
      <c r="D366" s="252"/>
      <c r="E366" s="252"/>
      <c r="F366" s="252"/>
      <c r="G366" s="251" t="s">
        <v>1159</v>
      </c>
      <c r="H366" s="255">
        <v>293.51</v>
      </c>
      <c r="I366" s="254"/>
    </row>
    <row r="367" spans="1:9" ht="24.35" customHeight="1">
      <c r="A367" s="251" t="s">
        <v>1669</v>
      </c>
      <c r="B367" s="251"/>
      <c r="C367" s="252" t="s">
        <v>1670</v>
      </c>
      <c r="D367" s="252"/>
      <c r="E367" s="252"/>
      <c r="F367" s="252"/>
      <c r="G367" s="251" t="s">
        <v>1159</v>
      </c>
      <c r="H367" s="255">
        <v>196.09</v>
      </c>
      <c r="I367" s="254"/>
    </row>
    <row r="368" spans="1:9" ht="12.15" customHeight="1">
      <c r="A368" s="247">
        <v>8668</v>
      </c>
      <c r="B368" s="248"/>
      <c r="C368" s="249" t="s">
        <v>1671</v>
      </c>
      <c r="D368" s="249"/>
      <c r="E368" s="249"/>
      <c r="F368" s="249"/>
      <c r="G368" s="248"/>
      <c r="H368" s="250"/>
      <c r="I368" s="250"/>
    </row>
    <row r="369" spans="1:9" ht="12.15" customHeight="1">
      <c r="A369" s="247">
        <v>8746</v>
      </c>
      <c r="B369" s="248"/>
      <c r="C369" s="249" t="s">
        <v>1672</v>
      </c>
      <c r="D369" s="249"/>
      <c r="E369" s="249"/>
      <c r="F369" s="249"/>
      <c r="G369" s="248"/>
      <c r="H369" s="250"/>
      <c r="I369" s="250"/>
    </row>
    <row r="370" spans="1:9" ht="36.55" customHeight="1">
      <c r="A370" s="251" t="s">
        <v>1673</v>
      </c>
      <c r="B370" s="251"/>
      <c r="C370" s="252" t="s">
        <v>1674</v>
      </c>
      <c r="D370" s="252"/>
      <c r="E370" s="252"/>
      <c r="F370" s="252"/>
      <c r="G370" s="251" t="s">
        <v>1056</v>
      </c>
      <c r="H370" s="256">
        <v>28.87</v>
      </c>
      <c r="I370" s="254"/>
    </row>
    <row r="371" spans="1:9" ht="36.55" customHeight="1">
      <c r="A371" s="251" t="s">
        <v>1675</v>
      </c>
      <c r="B371" s="251"/>
      <c r="C371" s="252" t="s">
        <v>1676</v>
      </c>
      <c r="D371" s="252"/>
      <c r="E371" s="252"/>
      <c r="F371" s="252"/>
      <c r="G371" s="251" t="s">
        <v>1056</v>
      </c>
      <c r="H371" s="256">
        <v>14.92</v>
      </c>
      <c r="I371" s="254"/>
    </row>
    <row r="372" spans="1:9" ht="36.55" customHeight="1">
      <c r="A372" s="251" t="s">
        <v>1677</v>
      </c>
      <c r="B372" s="251"/>
      <c r="C372" s="252" t="s">
        <v>1678</v>
      </c>
      <c r="D372" s="252"/>
      <c r="E372" s="252"/>
      <c r="F372" s="252"/>
      <c r="G372" s="251" t="s">
        <v>1056</v>
      </c>
      <c r="H372" s="256">
        <v>18.24</v>
      </c>
      <c r="I372" s="254"/>
    </row>
    <row r="373" spans="1:9" ht="36.55" customHeight="1">
      <c r="A373" s="251" t="s">
        <v>1679</v>
      </c>
      <c r="B373" s="251"/>
      <c r="C373" s="252" t="s">
        <v>1680</v>
      </c>
      <c r="D373" s="252"/>
      <c r="E373" s="252"/>
      <c r="F373" s="252"/>
      <c r="G373" s="251" t="s">
        <v>1056</v>
      </c>
      <c r="H373" s="256">
        <v>20.15</v>
      </c>
      <c r="I373" s="254"/>
    </row>
    <row r="374" spans="1:9" ht="24.35" customHeight="1">
      <c r="A374" s="251" t="s">
        <v>1681</v>
      </c>
      <c r="B374" s="251"/>
      <c r="C374" s="252" t="s">
        <v>1682</v>
      </c>
      <c r="D374" s="252"/>
      <c r="E374" s="252"/>
      <c r="F374" s="252"/>
      <c r="G374" s="251" t="s">
        <v>1683</v>
      </c>
      <c r="H374" s="256">
        <v>13.48</v>
      </c>
      <c r="I374" s="254"/>
    </row>
    <row r="375" spans="1:9" ht="24.35" customHeight="1">
      <c r="A375" s="251" t="s">
        <v>1684</v>
      </c>
      <c r="B375" s="251"/>
      <c r="C375" s="252" t="s">
        <v>1685</v>
      </c>
      <c r="D375" s="252"/>
      <c r="E375" s="252"/>
      <c r="F375" s="252"/>
      <c r="G375" s="251" t="s">
        <v>1683</v>
      </c>
      <c r="H375" s="256">
        <v>12.97</v>
      </c>
      <c r="I375" s="254"/>
    </row>
    <row r="376" spans="1:9" ht="24.35" customHeight="1">
      <c r="A376" s="251" t="s">
        <v>1686</v>
      </c>
      <c r="B376" s="251"/>
      <c r="C376" s="252" t="s">
        <v>1687</v>
      </c>
      <c r="D376" s="252"/>
      <c r="E376" s="252"/>
      <c r="F376" s="252"/>
      <c r="G376" s="251" t="s">
        <v>1683</v>
      </c>
      <c r="H376" s="256">
        <v>13.53</v>
      </c>
      <c r="I376" s="254"/>
    </row>
    <row r="377" spans="1:9" ht="24.35" customHeight="1">
      <c r="A377" s="251" t="s">
        <v>1688</v>
      </c>
      <c r="B377" s="251"/>
      <c r="C377" s="252" t="s">
        <v>1689</v>
      </c>
      <c r="D377" s="252"/>
      <c r="E377" s="252"/>
      <c r="F377" s="252"/>
      <c r="G377" s="251" t="s">
        <v>1683</v>
      </c>
      <c r="H377" s="256">
        <v>13.88</v>
      </c>
      <c r="I377" s="254"/>
    </row>
    <row r="378" spans="1:9" ht="24.35" customHeight="1">
      <c r="A378" s="251" t="s">
        <v>1690</v>
      </c>
      <c r="B378" s="251"/>
      <c r="C378" s="252" t="s">
        <v>1691</v>
      </c>
      <c r="D378" s="252"/>
      <c r="E378" s="252"/>
      <c r="F378" s="252"/>
      <c r="G378" s="251" t="s">
        <v>1683</v>
      </c>
      <c r="H378" s="256">
        <v>15.11</v>
      </c>
      <c r="I378" s="254"/>
    </row>
    <row r="379" spans="1:9" ht="24.35" customHeight="1">
      <c r="A379" s="251" t="s">
        <v>1692</v>
      </c>
      <c r="B379" s="251"/>
      <c r="C379" s="252" t="s">
        <v>1693</v>
      </c>
      <c r="D379" s="252"/>
      <c r="E379" s="252"/>
      <c r="F379" s="252"/>
      <c r="G379" s="251" t="s">
        <v>1683</v>
      </c>
      <c r="H379" s="256">
        <v>16.41</v>
      </c>
      <c r="I379" s="254"/>
    </row>
    <row r="380" spans="1:9" ht="24.35" customHeight="1">
      <c r="A380" s="251" t="s">
        <v>1694</v>
      </c>
      <c r="B380" s="251"/>
      <c r="C380" s="252" t="s">
        <v>1695</v>
      </c>
      <c r="D380" s="252"/>
      <c r="E380" s="252"/>
      <c r="F380" s="252"/>
      <c r="G380" s="251" t="s">
        <v>1683</v>
      </c>
      <c r="H380" s="256">
        <v>13.47</v>
      </c>
      <c r="I380" s="254"/>
    </row>
    <row r="381" spans="1:9" ht="24.35" customHeight="1">
      <c r="A381" s="251" t="s">
        <v>1696</v>
      </c>
      <c r="B381" s="251"/>
      <c r="C381" s="252" t="s">
        <v>1697</v>
      </c>
      <c r="D381" s="252"/>
      <c r="E381" s="252"/>
      <c r="F381" s="252"/>
      <c r="G381" s="251" t="s">
        <v>1683</v>
      </c>
      <c r="H381" s="256">
        <v>13.53</v>
      </c>
      <c r="I381" s="254"/>
    </row>
    <row r="382" spans="1:9" ht="24.35" customHeight="1">
      <c r="A382" s="251" t="s">
        <v>1698</v>
      </c>
      <c r="B382" s="251"/>
      <c r="C382" s="252" t="s">
        <v>1699</v>
      </c>
      <c r="D382" s="252"/>
      <c r="E382" s="252"/>
      <c r="F382" s="252"/>
      <c r="G382" s="251" t="s">
        <v>1683</v>
      </c>
      <c r="H382" s="256">
        <v>13.87</v>
      </c>
      <c r="I382" s="254"/>
    </row>
    <row r="383" spans="1:9" ht="24.35" customHeight="1">
      <c r="A383" s="251" t="s">
        <v>1700</v>
      </c>
      <c r="B383" s="251"/>
      <c r="C383" s="252" t="s">
        <v>1701</v>
      </c>
      <c r="D383" s="252"/>
      <c r="E383" s="252"/>
      <c r="F383" s="252"/>
      <c r="G383" s="251" t="s">
        <v>1683</v>
      </c>
      <c r="H383" s="256">
        <v>13.63</v>
      </c>
      <c r="I383" s="254"/>
    </row>
    <row r="384" spans="1:9" ht="24.35" customHeight="1">
      <c r="A384" s="251" t="s">
        <v>1702</v>
      </c>
      <c r="B384" s="251"/>
      <c r="C384" s="252" t="s">
        <v>1703</v>
      </c>
      <c r="D384" s="252"/>
      <c r="E384" s="252"/>
      <c r="F384" s="252"/>
      <c r="G384" s="251" t="s">
        <v>1683</v>
      </c>
      <c r="H384" s="256">
        <v>14.19</v>
      </c>
      <c r="I384" s="254"/>
    </row>
    <row r="385" spans="1:9" ht="24.35" customHeight="1">
      <c r="A385" s="251" t="s">
        <v>1704</v>
      </c>
      <c r="B385" s="251"/>
      <c r="C385" s="252" t="s">
        <v>1705</v>
      </c>
      <c r="D385" s="252"/>
      <c r="E385" s="252"/>
      <c r="F385" s="252"/>
      <c r="G385" s="251" t="s">
        <v>1683</v>
      </c>
      <c r="H385" s="256">
        <v>14.14</v>
      </c>
      <c r="I385" s="254"/>
    </row>
    <row r="386" spans="1:9" ht="24.35" customHeight="1">
      <c r="A386" s="251" t="s">
        <v>1706</v>
      </c>
      <c r="B386" s="251"/>
      <c r="C386" s="252" t="s">
        <v>1707</v>
      </c>
      <c r="D386" s="252"/>
      <c r="E386" s="252"/>
      <c r="F386" s="252"/>
      <c r="G386" s="251" t="s">
        <v>1683</v>
      </c>
      <c r="H386" s="256">
        <v>14.19</v>
      </c>
      <c r="I386" s="254"/>
    </row>
    <row r="387" spans="1:9" ht="12.15" customHeight="1">
      <c r="A387" s="247">
        <v>8747</v>
      </c>
      <c r="B387" s="248"/>
      <c r="C387" s="249" t="s">
        <v>1594</v>
      </c>
      <c r="D387" s="249"/>
      <c r="E387" s="249"/>
      <c r="F387" s="249"/>
      <c r="G387" s="248"/>
      <c r="H387" s="250"/>
      <c r="I387" s="250"/>
    </row>
    <row r="388" spans="1:9" ht="24.35" customHeight="1">
      <c r="A388" s="251" t="s">
        <v>1708</v>
      </c>
      <c r="B388" s="251"/>
      <c r="C388" s="252" t="s">
        <v>1709</v>
      </c>
      <c r="D388" s="252"/>
      <c r="E388" s="252"/>
      <c r="F388" s="252"/>
      <c r="G388" s="251" t="s">
        <v>1056</v>
      </c>
      <c r="H388" s="256">
        <v>78.61</v>
      </c>
      <c r="I388" s="254"/>
    </row>
    <row r="389" spans="1:9" ht="24.35" customHeight="1">
      <c r="A389" s="251" t="s">
        <v>1710</v>
      </c>
      <c r="B389" s="251"/>
      <c r="C389" s="252" t="s">
        <v>1711</v>
      </c>
      <c r="D389" s="252"/>
      <c r="E389" s="252"/>
      <c r="F389" s="252"/>
      <c r="G389" s="251" t="s">
        <v>1056</v>
      </c>
      <c r="H389" s="256">
        <v>57.93</v>
      </c>
      <c r="I389" s="254"/>
    </row>
    <row r="390" spans="1:9" ht="24.35" customHeight="1">
      <c r="A390" s="251" t="s">
        <v>1712</v>
      </c>
      <c r="B390" s="251"/>
      <c r="C390" s="252" t="s">
        <v>1713</v>
      </c>
      <c r="D390" s="252"/>
      <c r="E390" s="252"/>
      <c r="F390" s="252"/>
      <c r="G390" s="251" t="s">
        <v>1056</v>
      </c>
      <c r="H390" s="256">
        <v>63.11</v>
      </c>
      <c r="I390" s="254"/>
    </row>
    <row r="391" spans="1:9" ht="24.35" customHeight="1">
      <c r="A391" s="251" t="s">
        <v>1714</v>
      </c>
      <c r="B391" s="251"/>
      <c r="C391" s="252" t="s">
        <v>1715</v>
      </c>
      <c r="D391" s="252"/>
      <c r="E391" s="252"/>
      <c r="F391" s="252"/>
      <c r="G391" s="251" t="s">
        <v>1056</v>
      </c>
      <c r="H391" s="256">
        <v>69.51</v>
      </c>
      <c r="I391" s="254"/>
    </row>
    <row r="392" spans="1:9" ht="24.35" customHeight="1">
      <c r="A392" s="251" t="s">
        <v>1716</v>
      </c>
      <c r="B392" s="251"/>
      <c r="C392" s="252" t="s">
        <v>1717</v>
      </c>
      <c r="D392" s="252"/>
      <c r="E392" s="252"/>
      <c r="F392" s="252"/>
      <c r="G392" s="251" t="s">
        <v>1056</v>
      </c>
      <c r="H392" s="256">
        <v>71.99</v>
      </c>
      <c r="I392" s="254"/>
    </row>
    <row r="393" spans="1:9" ht="24.35" customHeight="1">
      <c r="A393" s="251" t="s">
        <v>1718</v>
      </c>
      <c r="B393" s="251"/>
      <c r="C393" s="252" t="s">
        <v>1719</v>
      </c>
      <c r="D393" s="252"/>
      <c r="E393" s="252"/>
      <c r="F393" s="252"/>
      <c r="G393" s="251" t="s">
        <v>1056</v>
      </c>
      <c r="H393" s="256">
        <v>74.21</v>
      </c>
      <c r="I393" s="254"/>
    </row>
    <row r="394" spans="1:9" ht="36.55" customHeight="1">
      <c r="A394" s="251" t="s">
        <v>1720</v>
      </c>
      <c r="B394" s="251"/>
      <c r="C394" s="252" t="s">
        <v>1721</v>
      </c>
      <c r="D394" s="252"/>
      <c r="E394" s="252"/>
      <c r="F394" s="252"/>
      <c r="G394" s="251" t="s">
        <v>1056</v>
      </c>
      <c r="H394" s="255">
        <v>167.02</v>
      </c>
      <c r="I394" s="254"/>
    </row>
    <row r="395" spans="1:9" ht="36.55" customHeight="1">
      <c r="A395" s="251" t="s">
        <v>1722</v>
      </c>
      <c r="B395" s="251"/>
      <c r="C395" s="252" t="s">
        <v>1723</v>
      </c>
      <c r="D395" s="252"/>
      <c r="E395" s="252"/>
      <c r="F395" s="252"/>
      <c r="G395" s="251" t="s">
        <v>1056</v>
      </c>
      <c r="H395" s="255">
        <v>137.07</v>
      </c>
      <c r="I395" s="254"/>
    </row>
    <row r="396" spans="1:9" ht="36.55" customHeight="1">
      <c r="A396" s="251" t="s">
        <v>1724</v>
      </c>
      <c r="B396" s="251"/>
      <c r="C396" s="252" t="s">
        <v>1725</v>
      </c>
      <c r="D396" s="252"/>
      <c r="E396" s="252"/>
      <c r="F396" s="252"/>
      <c r="G396" s="251" t="s">
        <v>1056</v>
      </c>
      <c r="H396" s="255">
        <v>113.12</v>
      </c>
      <c r="I396" s="254"/>
    </row>
    <row r="397" spans="1:9" ht="24.35" customHeight="1">
      <c r="A397" s="251" t="s">
        <v>1726</v>
      </c>
      <c r="B397" s="251"/>
      <c r="C397" s="252" t="s">
        <v>1727</v>
      </c>
      <c r="D397" s="252"/>
      <c r="E397" s="252"/>
      <c r="F397" s="252"/>
      <c r="G397" s="251" t="s">
        <v>1056</v>
      </c>
      <c r="H397" s="256">
        <v>80.86</v>
      </c>
      <c r="I397" s="254"/>
    </row>
    <row r="398" spans="1:9" ht="24.35" customHeight="1">
      <c r="A398" s="251" t="s">
        <v>1728</v>
      </c>
      <c r="B398" s="251"/>
      <c r="C398" s="252" t="s">
        <v>1729</v>
      </c>
      <c r="D398" s="252"/>
      <c r="E398" s="252"/>
      <c r="F398" s="252"/>
      <c r="G398" s="251" t="s">
        <v>1056</v>
      </c>
      <c r="H398" s="256">
        <v>62.97</v>
      </c>
      <c r="I398" s="254"/>
    </row>
    <row r="399" spans="1:9" ht="60.95" customHeight="1">
      <c r="A399" s="251" t="s">
        <v>1730</v>
      </c>
      <c r="B399" s="251"/>
      <c r="C399" s="252" t="s">
        <v>1731</v>
      </c>
      <c r="D399" s="252"/>
      <c r="E399" s="252"/>
      <c r="F399" s="252"/>
      <c r="G399" s="251" t="s">
        <v>1056</v>
      </c>
      <c r="H399" s="255">
        <v>135.06</v>
      </c>
      <c r="I399" s="254"/>
    </row>
    <row r="400" spans="1:9" ht="36.55" customHeight="1">
      <c r="A400" s="251" t="s">
        <v>1732</v>
      </c>
      <c r="B400" s="251"/>
      <c r="C400" s="252" t="s">
        <v>1733</v>
      </c>
      <c r="D400" s="252"/>
      <c r="E400" s="252"/>
      <c r="F400" s="252"/>
      <c r="G400" s="251" t="s">
        <v>1056</v>
      </c>
      <c r="H400" s="256">
        <v>69.55</v>
      </c>
      <c r="I400" s="254"/>
    </row>
    <row r="401" spans="1:9" ht="36.55" customHeight="1">
      <c r="A401" s="251" t="s">
        <v>1734</v>
      </c>
      <c r="B401" s="251"/>
      <c r="C401" s="252" t="s">
        <v>1735</v>
      </c>
      <c r="D401" s="252"/>
      <c r="E401" s="252"/>
      <c r="F401" s="252"/>
      <c r="G401" s="251" t="s">
        <v>1056</v>
      </c>
      <c r="H401" s="256">
        <v>50.73</v>
      </c>
      <c r="I401" s="254"/>
    </row>
    <row r="402" spans="1:9" ht="36.55" customHeight="1">
      <c r="A402" s="251" t="s">
        <v>1736</v>
      </c>
      <c r="B402" s="251"/>
      <c r="C402" s="252" t="s">
        <v>1737</v>
      </c>
      <c r="D402" s="252"/>
      <c r="E402" s="252"/>
      <c r="F402" s="252"/>
      <c r="G402" s="251" t="s">
        <v>1056</v>
      </c>
      <c r="H402" s="256">
        <v>49.35</v>
      </c>
      <c r="I402" s="254"/>
    </row>
    <row r="403" spans="1:9" ht="36.55" customHeight="1">
      <c r="A403" s="251" t="s">
        <v>1738</v>
      </c>
      <c r="B403" s="251"/>
      <c r="C403" s="252" t="s">
        <v>1739</v>
      </c>
      <c r="D403" s="252"/>
      <c r="E403" s="252"/>
      <c r="F403" s="252"/>
      <c r="G403" s="251" t="s">
        <v>1056</v>
      </c>
      <c r="H403" s="256">
        <v>60.78</v>
      </c>
      <c r="I403" s="254"/>
    </row>
    <row r="404" spans="1:9" ht="36.55" customHeight="1">
      <c r="A404" s="251" t="s">
        <v>1740</v>
      </c>
      <c r="B404" s="251"/>
      <c r="C404" s="252" t="s">
        <v>1741</v>
      </c>
      <c r="D404" s="252"/>
      <c r="E404" s="252"/>
      <c r="F404" s="252"/>
      <c r="G404" s="251" t="s">
        <v>1056</v>
      </c>
      <c r="H404" s="256">
        <v>63.18</v>
      </c>
      <c r="I404" s="254"/>
    </row>
    <row r="405" spans="1:9" ht="36.55" customHeight="1">
      <c r="A405" s="251" t="s">
        <v>1742</v>
      </c>
      <c r="B405" s="251"/>
      <c r="C405" s="252" t="s">
        <v>1743</v>
      </c>
      <c r="D405" s="252"/>
      <c r="E405" s="252"/>
      <c r="F405" s="252"/>
      <c r="G405" s="251" t="s">
        <v>1056</v>
      </c>
      <c r="H405" s="256">
        <v>65.32</v>
      </c>
      <c r="I405" s="254"/>
    </row>
    <row r="406" spans="1:9" ht="36.55" customHeight="1">
      <c r="A406" s="251" t="s">
        <v>1744</v>
      </c>
      <c r="B406" s="251"/>
      <c r="C406" s="252" t="s">
        <v>1745</v>
      </c>
      <c r="D406" s="252"/>
      <c r="E406" s="252"/>
      <c r="F406" s="252"/>
      <c r="G406" s="251" t="s">
        <v>1056</v>
      </c>
      <c r="H406" s="256">
        <v>71.09</v>
      </c>
      <c r="I406" s="254"/>
    </row>
    <row r="407" spans="1:9" ht="36.55" customHeight="1">
      <c r="A407" s="251" t="s">
        <v>1746</v>
      </c>
      <c r="B407" s="251"/>
      <c r="C407" s="252" t="s">
        <v>1747</v>
      </c>
      <c r="D407" s="252"/>
      <c r="E407" s="252"/>
      <c r="F407" s="252"/>
      <c r="G407" s="251" t="s">
        <v>1056</v>
      </c>
      <c r="H407" s="256">
        <v>55.1</v>
      </c>
      <c r="I407" s="254"/>
    </row>
    <row r="408" spans="1:9" ht="48.75" customHeight="1">
      <c r="A408" s="251" t="s">
        <v>1748</v>
      </c>
      <c r="B408" s="251"/>
      <c r="C408" s="252" t="s">
        <v>1749</v>
      </c>
      <c r="D408" s="252"/>
      <c r="E408" s="252"/>
      <c r="F408" s="252"/>
      <c r="G408" s="251" t="s">
        <v>1395</v>
      </c>
      <c r="H408" s="256">
        <v>66.69</v>
      </c>
      <c r="I408" s="254"/>
    </row>
    <row r="409" spans="1:9" ht="48.75" customHeight="1">
      <c r="A409" s="251" t="s">
        <v>1750</v>
      </c>
      <c r="B409" s="251"/>
      <c r="C409" s="252" t="s">
        <v>1751</v>
      </c>
      <c r="D409" s="252"/>
      <c r="E409" s="252"/>
      <c r="F409" s="252"/>
      <c r="G409" s="251" t="s">
        <v>1395</v>
      </c>
      <c r="H409" s="256">
        <v>70.13</v>
      </c>
      <c r="I409" s="254"/>
    </row>
    <row r="410" spans="1:9" ht="36.55" customHeight="1">
      <c r="A410" s="251" t="s">
        <v>1752</v>
      </c>
      <c r="B410" s="251"/>
      <c r="C410" s="252" t="s">
        <v>1753</v>
      </c>
      <c r="D410" s="252"/>
      <c r="E410" s="252"/>
      <c r="F410" s="252"/>
      <c r="G410" s="251" t="s">
        <v>1056</v>
      </c>
      <c r="H410" s="256">
        <v>95.62</v>
      </c>
      <c r="I410" s="254"/>
    </row>
    <row r="411" spans="1:9" ht="36.55" customHeight="1">
      <c r="A411" s="251" t="s">
        <v>1754</v>
      </c>
      <c r="B411" s="251"/>
      <c r="C411" s="252" t="s">
        <v>1755</v>
      </c>
      <c r="D411" s="252"/>
      <c r="E411" s="252"/>
      <c r="F411" s="252"/>
      <c r="G411" s="251" t="s">
        <v>1056</v>
      </c>
      <c r="H411" s="256">
        <v>68.26</v>
      </c>
      <c r="I411" s="254"/>
    </row>
    <row r="412" spans="1:9" ht="36.55" customHeight="1">
      <c r="A412" s="251" t="s">
        <v>1756</v>
      </c>
      <c r="B412" s="251"/>
      <c r="C412" s="252" t="s">
        <v>1757</v>
      </c>
      <c r="D412" s="252"/>
      <c r="E412" s="252"/>
      <c r="F412" s="252"/>
      <c r="G412" s="251" t="s">
        <v>1056</v>
      </c>
      <c r="H412" s="256">
        <v>66.64</v>
      </c>
      <c r="I412" s="254"/>
    </row>
    <row r="413" spans="1:9" ht="36.55" customHeight="1">
      <c r="A413" s="251" t="s">
        <v>1758</v>
      </c>
      <c r="B413" s="251"/>
      <c r="C413" s="252" t="s">
        <v>1759</v>
      </c>
      <c r="D413" s="252"/>
      <c r="E413" s="252"/>
      <c r="F413" s="252"/>
      <c r="G413" s="251" t="s">
        <v>1056</v>
      </c>
      <c r="H413" s="256">
        <v>85.31</v>
      </c>
      <c r="I413" s="254"/>
    </row>
    <row r="414" spans="1:9" ht="36.55" customHeight="1">
      <c r="A414" s="251" t="s">
        <v>1760</v>
      </c>
      <c r="B414" s="251"/>
      <c r="C414" s="252" t="s">
        <v>1761</v>
      </c>
      <c r="D414" s="252"/>
      <c r="E414" s="252"/>
      <c r="F414" s="252"/>
      <c r="G414" s="251" t="s">
        <v>1056</v>
      </c>
      <c r="H414" s="256">
        <v>88.13</v>
      </c>
      <c r="I414" s="254"/>
    </row>
    <row r="415" spans="1:9" ht="36.55" customHeight="1">
      <c r="A415" s="251" t="s">
        <v>1762</v>
      </c>
      <c r="B415" s="251"/>
      <c r="C415" s="252" t="s">
        <v>1763</v>
      </c>
      <c r="D415" s="252"/>
      <c r="E415" s="252"/>
      <c r="F415" s="252"/>
      <c r="G415" s="251" t="s">
        <v>1056</v>
      </c>
      <c r="H415" s="256">
        <v>90.64</v>
      </c>
      <c r="I415" s="254"/>
    </row>
    <row r="416" spans="1:9" ht="36.55" customHeight="1">
      <c r="A416" s="251" t="s">
        <v>1764</v>
      </c>
      <c r="B416" s="251"/>
      <c r="C416" s="252" t="s">
        <v>1765</v>
      </c>
      <c r="D416" s="252"/>
      <c r="E416" s="252"/>
      <c r="F416" s="252"/>
      <c r="G416" s="251" t="s">
        <v>1056</v>
      </c>
      <c r="H416" s="256">
        <v>97.78</v>
      </c>
      <c r="I416" s="254"/>
    </row>
    <row r="417" spans="1:9" ht="36.55" customHeight="1">
      <c r="A417" s="251" t="s">
        <v>1766</v>
      </c>
      <c r="B417" s="251"/>
      <c r="C417" s="252" t="s">
        <v>1767</v>
      </c>
      <c r="D417" s="252"/>
      <c r="E417" s="252"/>
      <c r="F417" s="252"/>
      <c r="G417" s="251" t="s">
        <v>1056</v>
      </c>
      <c r="H417" s="256">
        <v>76.9</v>
      </c>
      <c r="I417" s="254"/>
    </row>
    <row r="418" spans="1:9" ht="36.55" customHeight="1">
      <c r="A418" s="251" t="s">
        <v>1768</v>
      </c>
      <c r="B418" s="251"/>
      <c r="C418" s="252" t="s">
        <v>1769</v>
      </c>
      <c r="D418" s="252"/>
      <c r="E418" s="252"/>
      <c r="F418" s="252"/>
      <c r="G418" s="251" t="s">
        <v>1056</v>
      </c>
      <c r="H418" s="256">
        <v>83.71</v>
      </c>
      <c r="I418" s="254"/>
    </row>
    <row r="419" spans="1:9" ht="36.55" customHeight="1">
      <c r="A419" s="251" t="s">
        <v>1770</v>
      </c>
      <c r="B419" s="251"/>
      <c r="C419" s="252" t="s">
        <v>1771</v>
      </c>
      <c r="D419" s="252"/>
      <c r="E419" s="252"/>
      <c r="F419" s="252"/>
      <c r="G419" s="251" t="s">
        <v>1056</v>
      </c>
      <c r="H419" s="256">
        <v>86.57</v>
      </c>
      <c r="I419" s="254"/>
    </row>
    <row r="420" spans="1:9" ht="36.55" customHeight="1">
      <c r="A420" s="251" t="s">
        <v>1772</v>
      </c>
      <c r="B420" s="251"/>
      <c r="C420" s="252" t="s">
        <v>1773</v>
      </c>
      <c r="D420" s="252"/>
      <c r="E420" s="252"/>
      <c r="F420" s="252"/>
      <c r="G420" s="251" t="s">
        <v>1056</v>
      </c>
      <c r="H420" s="256">
        <v>65.47</v>
      </c>
      <c r="I420" s="254"/>
    </row>
    <row r="421" spans="1:9" ht="36.55" customHeight="1">
      <c r="A421" s="251" t="s">
        <v>1774</v>
      </c>
      <c r="B421" s="251"/>
      <c r="C421" s="252" t="s">
        <v>1775</v>
      </c>
      <c r="D421" s="252"/>
      <c r="E421" s="252"/>
      <c r="F421" s="252"/>
      <c r="G421" s="251" t="s">
        <v>1056</v>
      </c>
      <c r="H421" s="256">
        <v>77.41</v>
      </c>
      <c r="I421" s="254"/>
    </row>
    <row r="422" spans="1:9" ht="36.55" customHeight="1">
      <c r="A422" s="251" t="s">
        <v>1776</v>
      </c>
      <c r="B422" s="251"/>
      <c r="C422" s="252" t="s">
        <v>1777</v>
      </c>
      <c r="D422" s="252"/>
      <c r="E422" s="252"/>
      <c r="F422" s="252"/>
      <c r="G422" s="251" t="s">
        <v>1056</v>
      </c>
      <c r="H422" s="256">
        <v>79.91</v>
      </c>
      <c r="I422" s="254"/>
    </row>
    <row r="423" spans="1:9" ht="36.55" customHeight="1">
      <c r="A423" s="251" t="s">
        <v>1778</v>
      </c>
      <c r="B423" s="251"/>
      <c r="C423" s="252" t="s">
        <v>1779</v>
      </c>
      <c r="D423" s="252"/>
      <c r="E423" s="252"/>
      <c r="F423" s="252"/>
      <c r="G423" s="251" t="s">
        <v>1056</v>
      </c>
      <c r="H423" s="256">
        <v>82.14</v>
      </c>
      <c r="I423" s="254"/>
    </row>
    <row r="424" spans="1:9" ht="36.55" customHeight="1">
      <c r="A424" s="251" t="s">
        <v>1780</v>
      </c>
      <c r="B424" s="251"/>
      <c r="C424" s="252" t="s">
        <v>1781</v>
      </c>
      <c r="D424" s="252"/>
      <c r="E424" s="252"/>
      <c r="F424" s="252"/>
      <c r="G424" s="251" t="s">
        <v>1056</v>
      </c>
      <c r="H424" s="256">
        <v>89.99</v>
      </c>
      <c r="I424" s="254"/>
    </row>
    <row r="425" spans="1:9" ht="36.55" customHeight="1">
      <c r="A425" s="251" t="s">
        <v>1782</v>
      </c>
      <c r="B425" s="251"/>
      <c r="C425" s="252" t="s">
        <v>1783</v>
      </c>
      <c r="D425" s="252"/>
      <c r="E425" s="252"/>
      <c r="F425" s="252"/>
      <c r="G425" s="251" t="s">
        <v>1056</v>
      </c>
      <c r="H425" s="256">
        <v>70.22</v>
      </c>
      <c r="I425" s="254"/>
    </row>
    <row r="426" spans="1:9" ht="12.15" customHeight="1">
      <c r="A426" s="247">
        <v>8748</v>
      </c>
      <c r="B426" s="248"/>
      <c r="C426" s="249" t="s">
        <v>1601</v>
      </c>
      <c r="D426" s="249"/>
      <c r="E426" s="249"/>
      <c r="F426" s="249"/>
      <c r="G426" s="248"/>
      <c r="H426" s="250"/>
      <c r="I426" s="250"/>
    </row>
    <row r="427" spans="1:9" ht="36.55" customHeight="1">
      <c r="A427" s="251" t="s">
        <v>1784</v>
      </c>
      <c r="B427" s="251"/>
      <c r="C427" s="252" t="s">
        <v>1785</v>
      </c>
      <c r="D427" s="252"/>
      <c r="E427" s="252"/>
      <c r="F427" s="252"/>
      <c r="G427" s="251" t="s">
        <v>1159</v>
      </c>
      <c r="H427" s="255">
        <v>724.65</v>
      </c>
      <c r="I427" s="254"/>
    </row>
    <row r="428" spans="1:9" ht="36.55" customHeight="1">
      <c r="A428" s="251" t="s">
        <v>1786</v>
      </c>
      <c r="B428" s="251"/>
      <c r="C428" s="252" t="s">
        <v>1787</v>
      </c>
      <c r="D428" s="252"/>
      <c r="E428" s="252"/>
      <c r="F428" s="252"/>
      <c r="G428" s="251" t="s">
        <v>1159</v>
      </c>
      <c r="H428" s="255">
        <v>742.06</v>
      </c>
      <c r="I428" s="254"/>
    </row>
    <row r="429" spans="1:9" ht="36.55" customHeight="1">
      <c r="A429" s="251" t="s">
        <v>1788</v>
      </c>
      <c r="B429" s="251"/>
      <c r="C429" s="252" t="s">
        <v>1789</v>
      </c>
      <c r="D429" s="252"/>
      <c r="E429" s="252"/>
      <c r="F429" s="252"/>
      <c r="G429" s="251" t="s">
        <v>1159</v>
      </c>
      <c r="H429" s="255">
        <v>763.22</v>
      </c>
      <c r="I429" s="254"/>
    </row>
    <row r="430" spans="1:9" ht="36.55" customHeight="1">
      <c r="A430" s="251" t="s">
        <v>1790</v>
      </c>
      <c r="B430" s="251"/>
      <c r="C430" s="252" t="s">
        <v>1791</v>
      </c>
      <c r="D430" s="252"/>
      <c r="E430" s="252"/>
      <c r="F430" s="252"/>
      <c r="G430" s="251" t="s">
        <v>1159</v>
      </c>
      <c r="H430" s="255">
        <v>776.76</v>
      </c>
      <c r="I430" s="254"/>
    </row>
    <row r="431" spans="1:9" ht="36.55" customHeight="1">
      <c r="A431" s="251" t="s">
        <v>1792</v>
      </c>
      <c r="B431" s="251"/>
      <c r="C431" s="252" t="s">
        <v>1793</v>
      </c>
      <c r="D431" s="252"/>
      <c r="E431" s="252"/>
      <c r="F431" s="252"/>
      <c r="G431" s="251" t="s">
        <v>1159</v>
      </c>
      <c r="H431" s="255">
        <v>813.63</v>
      </c>
      <c r="I431" s="254"/>
    </row>
    <row r="432" spans="1:9" ht="36.55" customHeight="1">
      <c r="A432" s="251" t="s">
        <v>1794</v>
      </c>
      <c r="B432" s="251"/>
      <c r="C432" s="252" t="s">
        <v>1795</v>
      </c>
      <c r="D432" s="252"/>
      <c r="E432" s="252"/>
      <c r="F432" s="252"/>
      <c r="G432" s="251" t="s">
        <v>1159</v>
      </c>
      <c r="H432" s="255">
        <v>877.43</v>
      </c>
      <c r="I432" s="254"/>
    </row>
    <row r="433" spans="1:9" ht="36.55" customHeight="1">
      <c r="A433" s="251" t="s">
        <v>1796</v>
      </c>
      <c r="B433" s="251"/>
      <c r="C433" s="252" t="s">
        <v>1797</v>
      </c>
      <c r="D433" s="252"/>
      <c r="E433" s="252"/>
      <c r="F433" s="252"/>
      <c r="G433" s="251" t="s">
        <v>1159</v>
      </c>
      <c r="H433" s="255">
        <v>757.76</v>
      </c>
      <c r="I433" s="254"/>
    </row>
    <row r="434" spans="1:9" ht="48.75" customHeight="1">
      <c r="A434" s="251" t="s">
        <v>1798</v>
      </c>
      <c r="B434" s="251"/>
      <c r="C434" s="252" t="s">
        <v>1799</v>
      </c>
      <c r="D434" s="252"/>
      <c r="E434" s="252"/>
      <c r="F434" s="252"/>
      <c r="G434" s="251" t="s">
        <v>1159</v>
      </c>
      <c r="H434" s="255">
        <v>933.86</v>
      </c>
      <c r="I434" s="254"/>
    </row>
    <row r="435" spans="1:9" ht="36.55" customHeight="1">
      <c r="A435" s="251" t="s">
        <v>1800</v>
      </c>
      <c r="B435" s="251"/>
      <c r="C435" s="252" t="s">
        <v>1801</v>
      </c>
      <c r="D435" s="252"/>
      <c r="E435" s="252"/>
      <c r="F435" s="252"/>
      <c r="G435" s="251" t="s">
        <v>1159</v>
      </c>
      <c r="H435" s="255">
        <v>781.84</v>
      </c>
      <c r="I435" s="254"/>
    </row>
    <row r="436" spans="1:9" ht="36.55" customHeight="1">
      <c r="A436" s="251" t="s">
        <v>1802</v>
      </c>
      <c r="B436" s="251"/>
      <c r="C436" s="252" t="s">
        <v>1803</v>
      </c>
      <c r="D436" s="252"/>
      <c r="E436" s="252"/>
      <c r="F436" s="252"/>
      <c r="G436" s="251" t="s">
        <v>1159</v>
      </c>
      <c r="H436" s="255">
        <v>797.2</v>
      </c>
      <c r="I436" s="254"/>
    </row>
    <row r="437" spans="1:9" ht="48.75" customHeight="1">
      <c r="A437" s="251" t="s">
        <v>1804</v>
      </c>
      <c r="B437" s="251"/>
      <c r="C437" s="252" t="s">
        <v>1805</v>
      </c>
      <c r="D437" s="252"/>
      <c r="E437" s="252"/>
      <c r="F437" s="252"/>
      <c r="G437" s="251" t="s">
        <v>1159</v>
      </c>
      <c r="H437" s="255">
        <v>930.53</v>
      </c>
      <c r="I437" s="254"/>
    </row>
    <row r="438" spans="1:9" ht="48.75" customHeight="1">
      <c r="A438" s="251" t="s">
        <v>1806</v>
      </c>
      <c r="B438" s="251"/>
      <c r="C438" s="252" t="s">
        <v>1807</v>
      </c>
      <c r="D438" s="252"/>
      <c r="E438" s="252"/>
      <c r="F438" s="252"/>
      <c r="G438" s="251" t="s">
        <v>1159</v>
      </c>
      <c r="H438" s="255">
        <v>823.69</v>
      </c>
      <c r="I438" s="254"/>
    </row>
    <row r="439" spans="1:9" ht="36.55" customHeight="1">
      <c r="A439" s="251" t="s">
        <v>1808</v>
      </c>
      <c r="B439" s="251"/>
      <c r="C439" s="252" t="s">
        <v>1809</v>
      </c>
      <c r="D439" s="252"/>
      <c r="E439" s="252"/>
      <c r="F439" s="252"/>
      <c r="G439" s="251" t="s">
        <v>1159</v>
      </c>
      <c r="H439" s="255">
        <v>814.32</v>
      </c>
      <c r="I439" s="254"/>
    </row>
    <row r="440" spans="1:9" ht="36.55" customHeight="1">
      <c r="A440" s="251" t="s">
        <v>1810</v>
      </c>
      <c r="B440" s="251"/>
      <c r="C440" s="252" t="s">
        <v>1811</v>
      </c>
      <c r="D440" s="252"/>
      <c r="E440" s="252"/>
      <c r="F440" s="252"/>
      <c r="G440" s="251" t="s">
        <v>1159</v>
      </c>
      <c r="H440" s="255">
        <v>833.34</v>
      </c>
      <c r="I440" s="254"/>
    </row>
    <row r="441" spans="1:9" ht="48.75" customHeight="1">
      <c r="A441" s="251" t="s">
        <v>1812</v>
      </c>
      <c r="B441" s="251"/>
      <c r="C441" s="252" t="s">
        <v>1813</v>
      </c>
      <c r="D441" s="252"/>
      <c r="E441" s="252"/>
      <c r="F441" s="252"/>
      <c r="G441" s="251" t="s">
        <v>1159</v>
      </c>
      <c r="H441" s="257">
        <v>1009.44</v>
      </c>
      <c r="I441" s="254"/>
    </row>
    <row r="442" spans="1:9" ht="36.55" customHeight="1">
      <c r="A442" s="251" t="s">
        <v>1814</v>
      </c>
      <c r="B442" s="251"/>
      <c r="C442" s="252" t="s">
        <v>1815</v>
      </c>
      <c r="D442" s="252"/>
      <c r="E442" s="252"/>
      <c r="F442" s="252"/>
      <c r="G442" s="251" t="s">
        <v>1159</v>
      </c>
      <c r="H442" s="255">
        <v>851.44</v>
      </c>
      <c r="I442" s="254"/>
    </row>
    <row r="443" spans="1:9" ht="36.55" customHeight="1">
      <c r="A443" s="251" t="s">
        <v>1816</v>
      </c>
      <c r="B443" s="251"/>
      <c r="C443" s="252" t="s">
        <v>1817</v>
      </c>
      <c r="D443" s="252"/>
      <c r="E443" s="252"/>
      <c r="F443" s="252"/>
      <c r="G443" s="251" t="s">
        <v>1159</v>
      </c>
      <c r="H443" s="255">
        <v>737.56</v>
      </c>
      <c r="I443" s="254"/>
    </row>
    <row r="444" spans="1:9" ht="36.55" customHeight="1">
      <c r="A444" s="251" t="s">
        <v>1818</v>
      </c>
      <c r="B444" s="251"/>
      <c r="C444" s="252" t="s">
        <v>1819</v>
      </c>
      <c r="D444" s="252"/>
      <c r="E444" s="252"/>
      <c r="F444" s="252"/>
      <c r="G444" s="251" t="s">
        <v>1159</v>
      </c>
      <c r="H444" s="255">
        <v>747.66</v>
      </c>
      <c r="I444" s="254"/>
    </row>
    <row r="445" spans="1:9" ht="12.15" customHeight="1">
      <c r="A445" s="247">
        <v>8749</v>
      </c>
      <c r="B445" s="248"/>
      <c r="C445" s="249" t="s">
        <v>1820</v>
      </c>
      <c r="D445" s="249"/>
      <c r="E445" s="249"/>
      <c r="F445" s="249"/>
      <c r="G445" s="248"/>
      <c r="H445" s="250"/>
      <c r="I445" s="250"/>
    </row>
    <row r="446" spans="1:9" ht="36.55" customHeight="1">
      <c r="A446" s="251" t="s">
        <v>1821</v>
      </c>
      <c r="B446" s="251"/>
      <c r="C446" s="252" t="s">
        <v>1822</v>
      </c>
      <c r="D446" s="252"/>
      <c r="E446" s="252"/>
      <c r="F446" s="252"/>
      <c r="G446" s="251" t="s">
        <v>1159</v>
      </c>
      <c r="H446" s="255">
        <v>776.33</v>
      </c>
      <c r="I446" s="254"/>
    </row>
    <row r="447" spans="1:9" ht="36.55" customHeight="1">
      <c r="A447" s="251" t="s">
        <v>1823</v>
      </c>
      <c r="B447" s="251"/>
      <c r="C447" s="252" t="s">
        <v>1824</v>
      </c>
      <c r="D447" s="252"/>
      <c r="E447" s="252"/>
      <c r="F447" s="252"/>
      <c r="G447" s="251" t="s">
        <v>1159</v>
      </c>
      <c r="H447" s="255">
        <v>792.51</v>
      </c>
      <c r="I447" s="254"/>
    </row>
    <row r="448" spans="1:9" ht="36.55" customHeight="1">
      <c r="A448" s="251" t="s">
        <v>1825</v>
      </c>
      <c r="B448" s="251"/>
      <c r="C448" s="252" t="s">
        <v>1826</v>
      </c>
      <c r="D448" s="252"/>
      <c r="E448" s="252"/>
      <c r="F448" s="252"/>
      <c r="G448" s="251" t="s">
        <v>1159</v>
      </c>
      <c r="H448" s="255">
        <v>809.41</v>
      </c>
      <c r="I448" s="254"/>
    </row>
    <row r="449" spans="1:9" ht="36.55" customHeight="1">
      <c r="A449" s="251" t="s">
        <v>1827</v>
      </c>
      <c r="B449" s="251"/>
      <c r="C449" s="252" t="s">
        <v>1828</v>
      </c>
      <c r="D449" s="252"/>
      <c r="E449" s="252"/>
      <c r="F449" s="252"/>
      <c r="G449" s="251" t="s">
        <v>1159</v>
      </c>
      <c r="H449" s="255">
        <v>825.96</v>
      </c>
      <c r="I449" s="254"/>
    </row>
    <row r="450" spans="1:9" ht="36.55" customHeight="1">
      <c r="A450" s="251" t="s">
        <v>1829</v>
      </c>
      <c r="B450" s="251"/>
      <c r="C450" s="252" t="s">
        <v>1830</v>
      </c>
      <c r="D450" s="252"/>
      <c r="E450" s="252"/>
      <c r="F450" s="252"/>
      <c r="G450" s="251" t="s">
        <v>1159</v>
      </c>
      <c r="H450" s="255">
        <v>847</v>
      </c>
      <c r="I450" s="254"/>
    </row>
    <row r="451" spans="1:9" ht="36.55" customHeight="1">
      <c r="A451" s="251" t="s">
        <v>1831</v>
      </c>
      <c r="B451" s="251"/>
      <c r="C451" s="252" t="s">
        <v>1832</v>
      </c>
      <c r="D451" s="252"/>
      <c r="E451" s="252"/>
      <c r="F451" s="252"/>
      <c r="G451" s="251" t="s">
        <v>1159</v>
      </c>
      <c r="H451" s="255">
        <v>867.91</v>
      </c>
      <c r="I451" s="254"/>
    </row>
    <row r="452" spans="1:9" ht="12.15" customHeight="1">
      <c r="A452" s="247">
        <v>8750</v>
      </c>
      <c r="B452" s="248"/>
      <c r="C452" s="249" t="s">
        <v>1628</v>
      </c>
      <c r="D452" s="249"/>
      <c r="E452" s="249"/>
      <c r="F452" s="249"/>
      <c r="G452" s="248"/>
      <c r="H452" s="250"/>
      <c r="I452" s="250"/>
    </row>
    <row r="453" spans="1:9" ht="36.55" customHeight="1">
      <c r="A453" s="251" t="s">
        <v>1833</v>
      </c>
      <c r="B453" s="251"/>
      <c r="C453" s="252" t="s">
        <v>1834</v>
      </c>
      <c r="D453" s="252"/>
      <c r="E453" s="252"/>
      <c r="F453" s="252"/>
      <c r="G453" s="251" t="s">
        <v>1159</v>
      </c>
      <c r="H453" s="255">
        <v>847.82</v>
      </c>
      <c r="I453" s="254"/>
    </row>
    <row r="454" spans="1:9" ht="36.55" customHeight="1">
      <c r="A454" s="251" t="s">
        <v>1835</v>
      </c>
      <c r="B454" s="251"/>
      <c r="C454" s="252" t="s">
        <v>1836</v>
      </c>
      <c r="D454" s="252"/>
      <c r="E454" s="252"/>
      <c r="F454" s="252"/>
      <c r="G454" s="251" t="s">
        <v>1159</v>
      </c>
      <c r="H454" s="255">
        <v>873.9</v>
      </c>
      <c r="I454" s="254"/>
    </row>
    <row r="455" spans="1:9" ht="36.55" customHeight="1">
      <c r="A455" s="251" t="s">
        <v>1837</v>
      </c>
      <c r="B455" s="251"/>
      <c r="C455" s="252" t="s">
        <v>1838</v>
      </c>
      <c r="D455" s="252"/>
      <c r="E455" s="252"/>
      <c r="F455" s="252"/>
      <c r="G455" s="251" t="s">
        <v>1159</v>
      </c>
      <c r="H455" s="255">
        <v>921.15</v>
      </c>
      <c r="I455" s="254"/>
    </row>
    <row r="456" spans="1:9" ht="36.55" customHeight="1">
      <c r="A456" s="251" t="s">
        <v>1839</v>
      </c>
      <c r="B456" s="251"/>
      <c r="C456" s="252" t="s">
        <v>1840</v>
      </c>
      <c r="D456" s="252"/>
      <c r="E456" s="252"/>
      <c r="F456" s="252"/>
      <c r="G456" s="251" t="s">
        <v>1159</v>
      </c>
      <c r="H456" s="255">
        <v>933.62</v>
      </c>
      <c r="I456" s="254"/>
    </row>
    <row r="457" spans="1:9" ht="36.55" customHeight="1">
      <c r="A457" s="251" t="s">
        <v>1841</v>
      </c>
      <c r="B457" s="251"/>
      <c r="C457" s="252" t="s">
        <v>1842</v>
      </c>
      <c r="D457" s="252"/>
      <c r="E457" s="252"/>
      <c r="F457" s="252"/>
      <c r="G457" s="251" t="s">
        <v>1159</v>
      </c>
      <c r="H457" s="255">
        <v>969.16</v>
      </c>
      <c r="I457" s="254"/>
    </row>
    <row r="458" spans="1:9" ht="36.55" customHeight="1">
      <c r="A458" s="251" t="s">
        <v>1843</v>
      </c>
      <c r="B458" s="251"/>
      <c r="C458" s="252" t="s">
        <v>1844</v>
      </c>
      <c r="D458" s="252"/>
      <c r="E458" s="252"/>
      <c r="F458" s="252"/>
      <c r="G458" s="251" t="s">
        <v>1159</v>
      </c>
      <c r="H458" s="255">
        <v>804.82</v>
      </c>
      <c r="I458" s="254"/>
    </row>
    <row r="459" spans="1:9" ht="36.55" customHeight="1">
      <c r="A459" s="251" t="s">
        <v>1845</v>
      </c>
      <c r="B459" s="251"/>
      <c r="C459" s="252" t="s">
        <v>1846</v>
      </c>
      <c r="D459" s="252"/>
      <c r="E459" s="252"/>
      <c r="F459" s="252"/>
      <c r="G459" s="251" t="s">
        <v>1159</v>
      </c>
      <c r="H459" s="255">
        <v>825.23</v>
      </c>
      <c r="I459" s="254"/>
    </row>
    <row r="460" spans="1:9" ht="36.55" customHeight="1">
      <c r="A460" s="251" t="s">
        <v>1847</v>
      </c>
      <c r="B460" s="251"/>
      <c r="C460" s="252" t="s">
        <v>1848</v>
      </c>
      <c r="D460" s="252"/>
      <c r="E460" s="252"/>
      <c r="F460" s="252"/>
      <c r="G460" s="251" t="s">
        <v>1159</v>
      </c>
      <c r="H460" s="255">
        <v>832.32</v>
      </c>
      <c r="I460" s="254"/>
    </row>
    <row r="461" spans="1:9" ht="36.55" customHeight="1">
      <c r="A461" s="251" t="s">
        <v>1849</v>
      </c>
      <c r="B461" s="251"/>
      <c r="C461" s="252" t="s">
        <v>1850</v>
      </c>
      <c r="D461" s="252"/>
      <c r="E461" s="252"/>
      <c r="F461" s="252"/>
      <c r="G461" s="251" t="s">
        <v>1159</v>
      </c>
      <c r="H461" s="255">
        <v>846.78</v>
      </c>
      <c r="I461" s="254"/>
    </row>
    <row r="462" spans="1:9" ht="36.55" customHeight="1">
      <c r="A462" s="251" t="s">
        <v>1851</v>
      </c>
      <c r="B462" s="251"/>
      <c r="C462" s="252" t="s">
        <v>1852</v>
      </c>
      <c r="D462" s="252"/>
      <c r="E462" s="252"/>
      <c r="F462" s="252"/>
      <c r="G462" s="251" t="s">
        <v>1159</v>
      </c>
      <c r="H462" s="255">
        <v>801.42</v>
      </c>
      <c r="I462" s="254"/>
    </row>
    <row r="463" spans="1:9" ht="12.15" customHeight="1">
      <c r="A463" s="247">
        <v>8751</v>
      </c>
      <c r="B463" s="248"/>
      <c r="C463" s="249" t="s">
        <v>1853</v>
      </c>
      <c r="D463" s="249"/>
      <c r="E463" s="249"/>
      <c r="F463" s="249"/>
      <c r="G463" s="248"/>
      <c r="H463" s="250"/>
      <c r="I463" s="250"/>
    </row>
    <row r="464" spans="1:9" ht="48.75" customHeight="1">
      <c r="A464" s="251" t="s">
        <v>1854</v>
      </c>
      <c r="B464" s="251"/>
      <c r="C464" s="252" t="s">
        <v>1855</v>
      </c>
      <c r="D464" s="252"/>
      <c r="E464" s="252"/>
      <c r="F464" s="252"/>
      <c r="G464" s="251" t="s">
        <v>1683</v>
      </c>
      <c r="H464" s="256">
        <v>29.43</v>
      </c>
      <c r="I464" s="254"/>
    </row>
    <row r="465" spans="1:9" ht="48.75" customHeight="1">
      <c r="A465" s="251" t="s">
        <v>1856</v>
      </c>
      <c r="B465" s="251"/>
      <c r="C465" s="252" t="s">
        <v>1857</v>
      </c>
      <c r="D465" s="252"/>
      <c r="E465" s="252"/>
      <c r="F465" s="252"/>
      <c r="G465" s="251" t="s">
        <v>1683</v>
      </c>
      <c r="H465" s="256">
        <v>29.43</v>
      </c>
      <c r="I465" s="254"/>
    </row>
    <row r="466" spans="1:9" ht="12.15" customHeight="1">
      <c r="A466" s="247">
        <v>8752</v>
      </c>
      <c r="B466" s="248"/>
      <c r="C466" s="249" t="s">
        <v>1858</v>
      </c>
      <c r="D466" s="249"/>
      <c r="E466" s="249"/>
      <c r="F466" s="249"/>
      <c r="G466" s="248"/>
      <c r="H466" s="250"/>
      <c r="I466" s="250"/>
    </row>
    <row r="467" spans="1:9" ht="73.15" customHeight="1">
      <c r="A467" s="251" t="s">
        <v>1859</v>
      </c>
      <c r="B467" s="251"/>
      <c r="C467" s="252" t="s">
        <v>1860</v>
      </c>
      <c r="D467" s="252"/>
      <c r="E467" s="252"/>
      <c r="F467" s="252"/>
      <c r="G467" s="251" t="s">
        <v>1056</v>
      </c>
      <c r="H467" s="255">
        <v>130.58</v>
      </c>
      <c r="I467" s="254"/>
    </row>
    <row r="468" spans="1:9" ht="73.15" customHeight="1">
      <c r="A468" s="251" t="s">
        <v>1861</v>
      </c>
      <c r="B468" s="251"/>
      <c r="C468" s="252" t="s">
        <v>1862</v>
      </c>
      <c r="D468" s="252"/>
      <c r="E468" s="252"/>
      <c r="F468" s="252"/>
      <c r="G468" s="251" t="s">
        <v>1056</v>
      </c>
      <c r="H468" s="255">
        <v>138.82</v>
      </c>
      <c r="I468" s="254"/>
    </row>
    <row r="469" spans="1:9" ht="73.15" customHeight="1">
      <c r="A469" s="251" t="s">
        <v>1863</v>
      </c>
      <c r="B469" s="251"/>
      <c r="C469" s="252" t="s">
        <v>1864</v>
      </c>
      <c r="D469" s="252"/>
      <c r="E469" s="252"/>
      <c r="F469" s="252"/>
      <c r="G469" s="251" t="s">
        <v>1056</v>
      </c>
      <c r="H469" s="255">
        <v>147.09</v>
      </c>
      <c r="I469" s="254"/>
    </row>
    <row r="470" spans="1:9" ht="73.15" customHeight="1">
      <c r="A470" s="251" t="s">
        <v>1865</v>
      </c>
      <c r="B470" s="251"/>
      <c r="C470" s="252" t="s">
        <v>1866</v>
      </c>
      <c r="D470" s="252"/>
      <c r="E470" s="252"/>
      <c r="F470" s="252"/>
      <c r="G470" s="251" t="s">
        <v>1056</v>
      </c>
      <c r="H470" s="255">
        <v>134.7</v>
      </c>
      <c r="I470" s="254"/>
    </row>
    <row r="471" spans="1:9" ht="73.15" customHeight="1">
      <c r="A471" s="251" t="s">
        <v>1867</v>
      </c>
      <c r="B471" s="251"/>
      <c r="C471" s="252" t="s">
        <v>1868</v>
      </c>
      <c r="D471" s="252"/>
      <c r="E471" s="252"/>
      <c r="F471" s="252"/>
      <c r="G471" s="251" t="s">
        <v>1056</v>
      </c>
      <c r="H471" s="255">
        <v>147.09</v>
      </c>
      <c r="I471" s="254"/>
    </row>
    <row r="472" spans="1:9" ht="73.15" customHeight="1">
      <c r="A472" s="251" t="s">
        <v>1869</v>
      </c>
      <c r="B472" s="251"/>
      <c r="C472" s="252" t="s">
        <v>1870</v>
      </c>
      <c r="D472" s="252"/>
      <c r="E472" s="252"/>
      <c r="F472" s="252"/>
      <c r="G472" s="251" t="s">
        <v>1056</v>
      </c>
      <c r="H472" s="255">
        <v>164</v>
      </c>
      <c r="I472" s="254"/>
    </row>
    <row r="473" spans="1:9" ht="73.15" customHeight="1">
      <c r="A473" s="251" t="s">
        <v>1871</v>
      </c>
      <c r="B473" s="251"/>
      <c r="C473" s="252" t="s">
        <v>1872</v>
      </c>
      <c r="D473" s="252"/>
      <c r="E473" s="252"/>
      <c r="F473" s="252"/>
      <c r="G473" s="251" t="s">
        <v>1056</v>
      </c>
      <c r="H473" s="255">
        <v>174.57</v>
      </c>
      <c r="I473" s="254"/>
    </row>
    <row r="474" spans="1:9" ht="73.15" customHeight="1">
      <c r="A474" s="251" t="s">
        <v>1873</v>
      </c>
      <c r="B474" s="251"/>
      <c r="C474" s="252" t="s">
        <v>1874</v>
      </c>
      <c r="D474" s="252"/>
      <c r="E474" s="252"/>
      <c r="F474" s="252"/>
      <c r="G474" s="251" t="s">
        <v>1056</v>
      </c>
      <c r="H474" s="255">
        <v>138.82</v>
      </c>
      <c r="I474" s="254"/>
    </row>
    <row r="475" spans="1:9" ht="73.15" customHeight="1">
      <c r="A475" s="251" t="s">
        <v>1875</v>
      </c>
      <c r="B475" s="251"/>
      <c r="C475" s="252" t="s">
        <v>1876</v>
      </c>
      <c r="D475" s="252"/>
      <c r="E475" s="252"/>
      <c r="F475" s="252"/>
      <c r="G475" s="251" t="s">
        <v>1056</v>
      </c>
      <c r="H475" s="255">
        <v>153.96</v>
      </c>
      <c r="I475" s="254"/>
    </row>
    <row r="476" spans="1:9" ht="73.15" customHeight="1">
      <c r="A476" s="251" t="s">
        <v>1877</v>
      </c>
      <c r="B476" s="251"/>
      <c r="C476" s="252" t="s">
        <v>1878</v>
      </c>
      <c r="D476" s="252"/>
      <c r="E476" s="252"/>
      <c r="F476" s="252"/>
      <c r="G476" s="251" t="s">
        <v>1056</v>
      </c>
      <c r="H476" s="255">
        <v>189.21</v>
      </c>
      <c r="I476" s="254"/>
    </row>
    <row r="477" spans="1:9" ht="60.95" customHeight="1">
      <c r="A477" s="251" t="s">
        <v>1879</v>
      </c>
      <c r="B477" s="251"/>
      <c r="C477" s="252" t="s">
        <v>1880</v>
      </c>
      <c r="D477" s="252"/>
      <c r="E477" s="252"/>
      <c r="F477" s="252"/>
      <c r="G477" s="251" t="s">
        <v>1056</v>
      </c>
      <c r="H477" s="255">
        <v>141.13</v>
      </c>
      <c r="I477" s="254"/>
    </row>
    <row r="478" spans="1:9" ht="60.95" customHeight="1">
      <c r="A478" s="251" t="s">
        <v>1881</v>
      </c>
      <c r="B478" s="251"/>
      <c r="C478" s="252" t="s">
        <v>1882</v>
      </c>
      <c r="D478" s="252"/>
      <c r="E478" s="252"/>
      <c r="F478" s="252"/>
      <c r="G478" s="251" t="s">
        <v>1056</v>
      </c>
      <c r="H478" s="255">
        <v>149.38</v>
      </c>
      <c r="I478" s="254"/>
    </row>
    <row r="479" spans="1:9" ht="60.95" customHeight="1">
      <c r="A479" s="251" t="s">
        <v>1883</v>
      </c>
      <c r="B479" s="251"/>
      <c r="C479" s="252" t="s">
        <v>1884</v>
      </c>
      <c r="D479" s="252"/>
      <c r="E479" s="252"/>
      <c r="F479" s="252"/>
      <c r="G479" s="251" t="s">
        <v>1056</v>
      </c>
      <c r="H479" s="255">
        <v>157.65</v>
      </c>
      <c r="I479" s="254"/>
    </row>
    <row r="480" spans="1:9" ht="60.95" customHeight="1">
      <c r="A480" s="251" t="s">
        <v>1885</v>
      </c>
      <c r="B480" s="251"/>
      <c r="C480" s="252" t="s">
        <v>1886</v>
      </c>
      <c r="D480" s="252"/>
      <c r="E480" s="252"/>
      <c r="F480" s="252"/>
      <c r="G480" s="251" t="s">
        <v>1056</v>
      </c>
      <c r="H480" s="255">
        <v>145.26</v>
      </c>
      <c r="I480" s="254"/>
    </row>
    <row r="481" spans="1:9" ht="60.95" customHeight="1">
      <c r="A481" s="251" t="s">
        <v>1887</v>
      </c>
      <c r="B481" s="251"/>
      <c r="C481" s="252" t="s">
        <v>1888</v>
      </c>
      <c r="D481" s="252"/>
      <c r="E481" s="252"/>
      <c r="F481" s="252"/>
      <c r="G481" s="251" t="s">
        <v>1056</v>
      </c>
      <c r="H481" s="255">
        <v>157.65</v>
      </c>
      <c r="I481" s="254"/>
    </row>
    <row r="482" spans="1:9" ht="60.95" customHeight="1">
      <c r="A482" s="251" t="s">
        <v>1889</v>
      </c>
      <c r="B482" s="251"/>
      <c r="C482" s="252" t="s">
        <v>1890</v>
      </c>
      <c r="D482" s="252"/>
      <c r="E482" s="252"/>
      <c r="F482" s="252"/>
      <c r="G482" s="251" t="s">
        <v>1056</v>
      </c>
      <c r="H482" s="255">
        <v>174.56</v>
      </c>
      <c r="I482" s="254"/>
    </row>
    <row r="483" spans="1:9" ht="60.95" customHeight="1">
      <c r="A483" s="251" t="s">
        <v>1891</v>
      </c>
      <c r="B483" s="251"/>
      <c r="C483" s="252" t="s">
        <v>1892</v>
      </c>
      <c r="D483" s="252"/>
      <c r="E483" s="252"/>
      <c r="F483" s="252"/>
      <c r="G483" s="251" t="s">
        <v>1056</v>
      </c>
      <c r="H483" s="255">
        <v>149.38</v>
      </c>
      <c r="I483" s="254"/>
    </row>
    <row r="484" spans="1:9" ht="60.95" customHeight="1">
      <c r="A484" s="251" t="s">
        <v>1893</v>
      </c>
      <c r="B484" s="251"/>
      <c r="C484" s="252" t="s">
        <v>1894</v>
      </c>
      <c r="D484" s="252"/>
      <c r="E484" s="252"/>
      <c r="F484" s="252"/>
      <c r="G484" s="251" t="s">
        <v>1056</v>
      </c>
      <c r="H484" s="255">
        <v>164.52</v>
      </c>
      <c r="I484" s="254"/>
    </row>
    <row r="485" spans="1:9" ht="60.95" customHeight="1">
      <c r="A485" s="251" t="s">
        <v>1895</v>
      </c>
      <c r="B485" s="251"/>
      <c r="C485" s="252" t="s">
        <v>1896</v>
      </c>
      <c r="D485" s="252"/>
      <c r="E485" s="252"/>
      <c r="F485" s="252"/>
      <c r="G485" s="251" t="s">
        <v>1056</v>
      </c>
      <c r="H485" s="255">
        <v>199.76</v>
      </c>
      <c r="I485" s="254"/>
    </row>
    <row r="486" spans="1:9" ht="12.15" customHeight="1">
      <c r="A486" s="247">
        <v>8753</v>
      </c>
      <c r="B486" s="248"/>
      <c r="C486" s="249" t="s">
        <v>1897</v>
      </c>
      <c r="D486" s="249"/>
      <c r="E486" s="249"/>
      <c r="F486" s="249"/>
      <c r="G486" s="248"/>
      <c r="H486" s="250"/>
      <c r="I486" s="250"/>
    </row>
    <row r="487" spans="1:9" ht="36.55" customHeight="1">
      <c r="A487" s="251" t="s">
        <v>1898</v>
      </c>
      <c r="B487" s="251"/>
      <c r="C487" s="252" t="s">
        <v>1899</v>
      </c>
      <c r="D487" s="252"/>
      <c r="E487" s="252"/>
      <c r="F487" s="252"/>
      <c r="G487" s="251" t="s">
        <v>1395</v>
      </c>
      <c r="H487" s="256">
        <v>23.63</v>
      </c>
      <c r="I487" s="254"/>
    </row>
    <row r="488" spans="1:9" ht="36.55" customHeight="1">
      <c r="A488" s="251" t="s">
        <v>1900</v>
      </c>
      <c r="B488" s="251"/>
      <c r="C488" s="252" t="s">
        <v>1901</v>
      </c>
      <c r="D488" s="252"/>
      <c r="E488" s="252"/>
      <c r="F488" s="252"/>
      <c r="G488" s="251" t="s">
        <v>1395</v>
      </c>
      <c r="H488" s="256">
        <v>27.07</v>
      </c>
      <c r="I488" s="254"/>
    </row>
    <row r="489" spans="1:9" ht="36.55" customHeight="1">
      <c r="A489" s="251" t="s">
        <v>1902</v>
      </c>
      <c r="B489" s="251"/>
      <c r="C489" s="252" t="s">
        <v>1903</v>
      </c>
      <c r="D489" s="252"/>
      <c r="E489" s="252"/>
      <c r="F489" s="252"/>
      <c r="G489" s="251" t="s">
        <v>1395</v>
      </c>
      <c r="H489" s="256">
        <v>20.51</v>
      </c>
      <c r="I489" s="254"/>
    </row>
    <row r="490" spans="1:9" ht="36.55" customHeight="1">
      <c r="A490" s="251" t="s">
        <v>1904</v>
      </c>
      <c r="B490" s="251"/>
      <c r="C490" s="252" t="s">
        <v>1905</v>
      </c>
      <c r="D490" s="252"/>
      <c r="E490" s="252"/>
      <c r="F490" s="252"/>
      <c r="G490" s="251" t="s">
        <v>1395</v>
      </c>
      <c r="H490" s="256">
        <v>24.75</v>
      </c>
      <c r="I490" s="254"/>
    </row>
    <row r="491" spans="1:9" ht="36.55" customHeight="1">
      <c r="A491" s="251" t="s">
        <v>1906</v>
      </c>
      <c r="B491" s="251"/>
      <c r="C491" s="252" t="s">
        <v>1907</v>
      </c>
      <c r="D491" s="252"/>
      <c r="E491" s="252"/>
      <c r="F491" s="252"/>
      <c r="G491" s="251" t="s">
        <v>1395</v>
      </c>
      <c r="H491" s="256">
        <v>18.75</v>
      </c>
      <c r="I491" s="254"/>
    </row>
    <row r="492" spans="1:9" ht="12.15" customHeight="1">
      <c r="A492" s="247">
        <v>8754</v>
      </c>
      <c r="B492" s="248"/>
      <c r="C492" s="249" t="s">
        <v>1908</v>
      </c>
      <c r="D492" s="249"/>
      <c r="E492" s="249"/>
      <c r="F492" s="249"/>
      <c r="G492" s="248"/>
      <c r="H492" s="250"/>
      <c r="I492" s="250"/>
    </row>
    <row r="493" spans="1:9" ht="36.55" customHeight="1">
      <c r="A493" s="251" t="s">
        <v>1909</v>
      </c>
      <c r="B493" s="251"/>
      <c r="C493" s="252" t="s">
        <v>1910</v>
      </c>
      <c r="D493" s="252"/>
      <c r="E493" s="252"/>
      <c r="F493" s="252"/>
      <c r="G493" s="251" t="s">
        <v>1056</v>
      </c>
      <c r="H493" s="256">
        <v>16.37</v>
      </c>
      <c r="I493" s="254"/>
    </row>
    <row r="494" spans="1:9" ht="12.15" customHeight="1">
      <c r="A494" s="247">
        <v>8755</v>
      </c>
      <c r="B494" s="248"/>
      <c r="C494" s="249" t="s">
        <v>1911</v>
      </c>
      <c r="D494" s="249"/>
      <c r="E494" s="249"/>
      <c r="F494" s="249"/>
      <c r="G494" s="248"/>
      <c r="H494" s="250"/>
      <c r="I494" s="250"/>
    </row>
    <row r="495" spans="1:9" ht="36.55" customHeight="1">
      <c r="A495" s="251" t="s">
        <v>1912</v>
      </c>
      <c r="B495" s="251"/>
      <c r="C495" s="252" t="s">
        <v>1913</v>
      </c>
      <c r="D495" s="252"/>
      <c r="E495" s="252"/>
      <c r="F495" s="252"/>
      <c r="G495" s="251" t="s">
        <v>1159</v>
      </c>
      <c r="H495" s="255">
        <v>791.4</v>
      </c>
      <c r="I495" s="254"/>
    </row>
    <row r="496" spans="1:9" ht="48.75" customHeight="1">
      <c r="A496" s="251" t="s">
        <v>1914</v>
      </c>
      <c r="B496" s="251"/>
      <c r="C496" s="252" t="s">
        <v>1915</v>
      </c>
      <c r="D496" s="252"/>
      <c r="E496" s="252"/>
      <c r="F496" s="252"/>
      <c r="G496" s="251" t="s">
        <v>1159</v>
      </c>
      <c r="H496" s="257">
        <v>3994.22</v>
      </c>
      <c r="I496" s="254"/>
    </row>
    <row r="497" spans="1:9" ht="12.15" customHeight="1">
      <c r="A497" s="247">
        <v>8756</v>
      </c>
      <c r="B497" s="248"/>
      <c r="C497" s="249" t="s">
        <v>1916</v>
      </c>
      <c r="D497" s="249"/>
      <c r="E497" s="249"/>
      <c r="F497" s="249"/>
      <c r="G497" s="248"/>
      <c r="H497" s="250"/>
      <c r="I497" s="250"/>
    </row>
    <row r="498" spans="1:9" ht="36.55" customHeight="1">
      <c r="A498" s="251" t="s">
        <v>1917</v>
      </c>
      <c r="B498" s="251"/>
      <c r="C498" s="252" t="s">
        <v>1918</v>
      </c>
      <c r="D498" s="252"/>
      <c r="E498" s="252"/>
      <c r="F498" s="252"/>
      <c r="G498" s="251" t="s">
        <v>1919</v>
      </c>
      <c r="H498" s="255">
        <v>364.29</v>
      </c>
      <c r="I498" s="254"/>
    </row>
    <row r="499" spans="1:9" ht="60.95" customHeight="1">
      <c r="A499" s="251" t="s">
        <v>1920</v>
      </c>
      <c r="B499" s="251"/>
      <c r="C499" s="252" t="s">
        <v>1921</v>
      </c>
      <c r="D499" s="252"/>
      <c r="E499" s="252"/>
      <c r="F499" s="252"/>
      <c r="G499" s="251" t="s">
        <v>1056</v>
      </c>
      <c r="H499" s="255">
        <v>206.21</v>
      </c>
      <c r="I499" s="254"/>
    </row>
    <row r="500" spans="1:9" ht="36.55" customHeight="1">
      <c r="A500" s="251" t="s">
        <v>1922</v>
      </c>
      <c r="B500" s="251"/>
      <c r="C500" s="252" t="s">
        <v>1923</v>
      </c>
      <c r="D500" s="252"/>
      <c r="E500" s="252"/>
      <c r="F500" s="252"/>
      <c r="G500" s="251" t="s">
        <v>1077</v>
      </c>
      <c r="H500" s="253">
        <v>9.2</v>
      </c>
      <c r="I500" s="254"/>
    </row>
    <row r="501" spans="1:9" ht="36.55" customHeight="1">
      <c r="A501" s="251" t="s">
        <v>1924</v>
      </c>
      <c r="B501" s="251"/>
      <c r="C501" s="252" t="s">
        <v>1925</v>
      </c>
      <c r="D501" s="252"/>
      <c r="E501" s="252"/>
      <c r="F501" s="252"/>
      <c r="G501" s="251" t="s">
        <v>1077</v>
      </c>
      <c r="H501" s="253">
        <v>6.82</v>
      </c>
      <c r="I501" s="254"/>
    </row>
    <row r="502" spans="1:9" ht="36.55" customHeight="1">
      <c r="A502" s="251" t="s">
        <v>1926</v>
      </c>
      <c r="B502" s="251"/>
      <c r="C502" s="252" t="s">
        <v>1927</v>
      </c>
      <c r="D502" s="252"/>
      <c r="E502" s="252"/>
      <c r="F502" s="252"/>
      <c r="G502" s="251" t="s">
        <v>1683</v>
      </c>
      <c r="H502" s="256">
        <v>56.33</v>
      </c>
      <c r="I502" s="254"/>
    </row>
    <row r="503" spans="1:9" ht="36.55" customHeight="1">
      <c r="A503" s="251" t="s">
        <v>1928</v>
      </c>
      <c r="B503" s="251"/>
      <c r="C503" s="252" t="s">
        <v>1929</v>
      </c>
      <c r="D503" s="252"/>
      <c r="E503" s="252"/>
      <c r="F503" s="252"/>
      <c r="G503" s="251" t="s">
        <v>1683</v>
      </c>
      <c r="H503" s="256">
        <v>18.03</v>
      </c>
      <c r="I503" s="254"/>
    </row>
    <row r="504" spans="1:9" ht="36.55" customHeight="1">
      <c r="A504" s="251" t="s">
        <v>1930</v>
      </c>
      <c r="B504" s="251"/>
      <c r="C504" s="252" t="s">
        <v>1931</v>
      </c>
      <c r="D504" s="252"/>
      <c r="E504" s="252"/>
      <c r="F504" s="252"/>
      <c r="G504" s="251" t="s">
        <v>1056</v>
      </c>
      <c r="H504" s="256">
        <v>53.44</v>
      </c>
      <c r="I504" s="254"/>
    </row>
    <row r="505" spans="1:9" ht="36.55" customHeight="1">
      <c r="A505" s="251" t="s">
        <v>1932</v>
      </c>
      <c r="B505" s="251"/>
      <c r="C505" s="252" t="s">
        <v>1933</v>
      </c>
      <c r="D505" s="252"/>
      <c r="E505" s="252"/>
      <c r="F505" s="252"/>
      <c r="G505" s="251" t="s">
        <v>1056</v>
      </c>
      <c r="H505" s="256">
        <v>56.86</v>
      </c>
      <c r="I505" s="254"/>
    </row>
    <row r="506" spans="1:9" ht="12.15" customHeight="1">
      <c r="A506" s="247">
        <v>8669</v>
      </c>
      <c r="B506" s="248"/>
      <c r="C506" s="249" t="s">
        <v>1934</v>
      </c>
      <c r="D506" s="249"/>
      <c r="E506" s="249"/>
      <c r="F506" s="249"/>
      <c r="G506" s="248"/>
      <c r="H506" s="250"/>
      <c r="I506" s="250"/>
    </row>
    <row r="507" spans="1:9" ht="12.15" customHeight="1">
      <c r="A507" s="247">
        <v>8757</v>
      </c>
      <c r="B507" s="248"/>
      <c r="C507" s="249" t="s">
        <v>1935</v>
      </c>
      <c r="D507" s="249"/>
      <c r="E507" s="249"/>
      <c r="F507" s="249"/>
      <c r="G507" s="248"/>
      <c r="H507" s="250"/>
      <c r="I507" s="250"/>
    </row>
    <row r="508" spans="1:9" ht="36.55" customHeight="1">
      <c r="A508" s="251" t="s">
        <v>1936</v>
      </c>
      <c r="B508" s="251"/>
      <c r="C508" s="252" t="s">
        <v>1937</v>
      </c>
      <c r="D508" s="252"/>
      <c r="E508" s="252"/>
      <c r="F508" s="252"/>
      <c r="G508" s="251" t="s">
        <v>1056</v>
      </c>
      <c r="H508" s="255">
        <v>233.54</v>
      </c>
      <c r="I508" s="254"/>
    </row>
    <row r="509" spans="1:9" ht="36.55" customHeight="1">
      <c r="A509" s="251" t="s">
        <v>1938</v>
      </c>
      <c r="B509" s="251"/>
      <c r="C509" s="252" t="s">
        <v>1939</v>
      </c>
      <c r="D509" s="252"/>
      <c r="E509" s="252"/>
      <c r="F509" s="252"/>
      <c r="G509" s="251" t="s">
        <v>1056</v>
      </c>
      <c r="H509" s="255">
        <v>448.3</v>
      </c>
      <c r="I509" s="254"/>
    </row>
    <row r="510" spans="1:9" ht="36.55" customHeight="1">
      <c r="A510" s="251" t="s">
        <v>1940</v>
      </c>
      <c r="B510" s="251"/>
      <c r="C510" s="252" t="s">
        <v>1941</v>
      </c>
      <c r="D510" s="252"/>
      <c r="E510" s="252"/>
      <c r="F510" s="252"/>
      <c r="G510" s="251" t="s">
        <v>1056</v>
      </c>
      <c r="H510" s="255">
        <v>135.21</v>
      </c>
      <c r="I510" s="254"/>
    </row>
    <row r="511" spans="1:9" ht="12.15" customHeight="1">
      <c r="A511" s="247">
        <v>8758</v>
      </c>
      <c r="B511" s="248"/>
      <c r="C511" s="249" t="s">
        <v>1942</v>
      </c>
      <c r="D511" s="249"/>
      <c r="E511" s="249"/>
      <c r="F511" s="249"/>
      <c r="G511" s="248"/>
      <c r="H511" s="250"/>
      <c r="I511" s="250"/>
    </row>
    <row r="512" spans="1:9" ht="36.55" customHeight="1">
      <c r="A512" s="251" t="s">
        <v>1943</v>
      </c>
      <c r="B512" s="251"/>
      <c r="C512" s="252" t="s">
        <v>1944</v>
      </c>
      <c r="D512" s="252"/>
      <c r="E512" s="252"/>
      <c r="F512" s="252"/>
      <c r="G512" s="251" t="s">
        <v>1056</v>
      </c>
      <c r="H512" s="255">
        <v>170.77</v>
      </c>
      <c r="I512" s="254"/>
    </row>
    <row r="513" spans="1:9" ht="36.55" customHeight="1">
      <c r="A513" s="251" t="s">
        <v>1945</v>
      </c>
      <c r="B513" s="251"/>
      <c r="C513" s="252" t="s">
        <v>1946</v>
      </c>
      <c r="D513" s="252"/>
      <c r="E513" s="252"/>
      <c r="F513" s="252"/>
      <c r="G513" s="251" t="s">
        <v>1056</v>
      </c>
      <c r="H513" s="255">
        <v>167.06</v>
      </c>
      <c r="I513" s="254"/>
    </row>
    <row r="514" spans="1:9" ht="36.55" customHeight="1">
      <c r="A514" s="251" t="s">
        <v>1947</v>
      </c>
      <c r="B514" s="251"/>
      <c r="C514" s="252" t="s">
        <v>1948</v>
      </c>
      <c r="D514" s="252"/>
      <c r="E514" s="252"/>
      <c r="F514" s="252"/>
      <c r="G514" s="251" t="s">
        <v>1056</v>
      </c>
      <c r="H514" s="255">
        <v>304.53</v>
      </c>
      <c r="I514" s="254"/>
    </row>
    <row r="515" spans="1:9" ht="36.55" customHeight="1">
      <c r="A515" s="251" t="s">
        <v>1949</v>
      </c>
      <c r="B515" s="251"/>
      <c r="C515" s="252" t="s">
        <v>1950</v>
      </c>
      <c r="D515" s="252"/>
      <c r="E515" s="252"/>
      <c r="F515" s="252"/>
      <c r="G515" s="251" t="s">
        <v>1056</v>
      </c>
      <c r="H515" s="255">
        <v>297.62</v>
      </c>
      <c r="I515" s="254"/>
    </row>
    <row r="516" spans="1:9" ht="36.55" customHeight="1">
      <c r="A516" s="251" t="s">
        <v>1951</v>
      </c>
      <c r="B516" s="251"/>
      <c r="C516" s="252" t="s">
        <v>1952</v>
      </c>
      <c r="D516" s="252"/>
      <c r="E516" s="252"/>
      <c r="F516" s="252"/>
      <c r="G516" s="251" t="s">
        <v>1056</v>
      </c>
      <c r="H516" s="255">
        <v>104.57</v>
      </c>
      <c r="I516" s="254"/>
    </row>
    <row r="517" spans="1:9" ht="12.15" customHeight="1">
      <c r="A517" s="247">
        <v>8759</v>
      </c>
      <c r="B517" s="248"/>
      <c r="C517" s="249" t="s">
        <v>1953</v>
      </c>
      <c r="D517" s="249"/>
      <c r="E517" s="249"/>
      <c r="F517" s="249"/>
      <c r="G517" s="248"/>
      <c r="H517" s="250"/>
      <c r="I517" s="250"/>
    </row>
    <row r="518" spans="1:9" ht="36.55" customHeight="1">
      <c r="A518" s="251" t="s">
        <v>1954</v>
      </c>
      <c r="B518" s="251"/>
      <c r="C518" s="252" t="s">
        <v>1955</v>
      </c>
      <c r="D518" s="252"/>
      <c r="E518" s="252"/>
      <c r="F518" s="252"/>
      <c r="G518" s="251" t="s">
        <v>1056</v>
      </c>
      <c r="H518" s="256">
        <v>79.01</v>
      </c>
      <c r="I518" s="254"/>
    </row>
    <row r="519" spans="1:9" ht="36.55" customHeight="1">
      <c r="A519" s="251" t="s">
        <v>1956</v>
      </c>
      <c r="B519" s="251"/>
      <c r="C519" s="252" t="s">
        <v>1957</v>
      </c>
      <c r="D519" s="252"/>
      <c r="E519" s="252"/>
      <c r="F519" s="252"/>
      <c r="G519" s="251" t="s">
        <v>1056</v>
      </c>
      <c r="H519" s="255">
        <v>103.84</v>
      </c>
      <c r="I519" s="254"/>
    </row>
    <row r="520" spans="1:9" ht="36.55" customHeight="1">
      <c r="A520" s="251" t="s">
        <v>1958</v>
      </c>
      <c r="B520" s="251"/>
      <c r="C520" s="252" t="s">
        <v>1959</v>
      </c>
      <c r="D520" s="252"/>
      <c r="E520" s="252"/>
      <c r="F520" s="252"/>
      <c r="G520" s="251" t="s">
        <v>1056</v>
      </c>
      <c r="H520" s="256">
        <v>66.96</v>
      </c>
      <c r="I520" s="254"/>
    </row>
    <row r="521" spans="1:9" ht="12.15" customHeight="1">
      <c r="A521" s="247">
        <v>8760</v>
      </c>
      <c r="B521" s="248"/>
      <c r="C521" s="249" t="s">
        <v>1960</v>
      </c>
      <c r="D521" s="249"/>
      <c r="E521" s="249"/>
      <c r="F521" s="249"/>
      <c r="G521" s="248"/>
      <c r="H521" s="250"/>
      <c r="I521" s="250"/>
    </row>
    <row r="522" spans="1:9" ht="24.35" customHeight="1">
      <c r="A522" s="251" t="s">
        <v>1961</v>
      </c>
      <c r="B522" s="251"/>
      <c r="C522" s="252" t="s">
        <v>1962</v>
      </c>
      <c r="D522" s="252"/>
      <c r="E522" s="252"/>
      <c r="F522" s="252"/>
      <c r="G522" s="251" t="s">
        <v>1056</v>
      </c>
      <c r="H522" s="256">
        <v>81.56</v>
      </c>
      <c r="I522" s="254"/>
    </row>
    <row r="523" spans="1:9" ht="24.35" customHeight="1">
      <c r="A523" s="251" t="s">
        <v>1963</v>
      </c>
      <c r="B523" s="251"/>
      <c r="C523" s="252" t="s">
        <v>1964</v>
      </c>
      <c r="D523" s="252"/>
      <c r="E523" s="252"/>
      <c r="F523" s="252"/>
      <c r="G523" s="251" t="s">
        <v>1056</v>
      </c>
      <c r="H523" s="256">
        <v>94.43</v>
      </c>
      <c r="I523" s="254"/>
    </row>
    <row r="524" spans="1:9" ht="36.55" customHeight="1">
      <c r="A524" s="251" t="s">
        <v>1965</v>
      </c>
      <c r="B524" s="251"/>
      <c r="C524" s="252" t="s">
        <v>1966</v>
      </c>
      <c r="D524" s="252"/>
      <c r="E524" s="252"/>
      <c r="F524" s="252"/>
      <c r="G524" s="251" t="s">
        <v>1056</v>
      </c>
      <c r="H524" s="256">
        <v>75.29</v>
      </c>
      <c r="I524" s="254"/>
    </row>
    <row r="525" spans="1:9" ht="12.15" customHeight="1">
      <c r="A525" s="247">
        <v>8761</v>
      </c>
      <c r="B525" s="248"/>
      <c r="C525" s="249" t="s">
        <v>1967</v>
      </c>
      <c r="D525" s="249"/>
      <c r="E525" s="249"/>
      <c r="F525" s="249"/>
      <c r="G525" s="248"/>
      <c r="H525" s="250"/>
      <c r="I525" s="250"/>
    </row>
    <row r="526" spans="1:9" ht="24.35" customHeight="1">
      <c r="A526" s="251" t="s">
        <v>1968</v>
      </c>
      <c r="B526" s="251"/>
      <c r="C526" s="252" t="s">
        <v>1969</v>
      </c>
      <c r="D526" s="252"/>
      <c r="E526" s="252"/>
      <c r="F526" s="252"/>
      <c r="G526" s="251" t="s">
        <v>1056</v>
      </c>
      <c r="H526" s="256">
        <v>87.93</v>
      </c>
      <c r="I526" s="254"/>
    </row>
    <row r="527" spans="1:9" ht="24.35" customHeight="1">
      <c r="A527" s="251" t="s">
        <v>1970</v>
      </c>
      <c r="B527" s="251"/>
      <c r="C527" s="252" t="s">
        <v>1971</v>
      </c>
      <c r="D527" s="252"/>
      <c r="E527" s="252"/>
      <c r="F527" s="252"/>
      <c r="G527" s="251" t="s">
        <v>1056</v>
      </c>
      <c r="H527" s="255">
        <v>107.49</v>
      </c>
      <c r="I527" s="254"/>
    </row>
    <row r="528" spans="1:9" ht="24.35" customHeight="1">
      <c r="A528" s="251" t="s">
        <v>1972</v>
      </c>
      <c r="B528" s="251"/>
      <c r="C528" s="252" t="s">
        <v>1973</v>
      </c>
      <c r="D528" s="252"/>
      <c r="E528" s="252"/>
      <c r="F528" s="252"/>
      <c r="G528" s="251" t="s">
        <v>1056</v>
      </c>
      <c r="H528" s="256">
        <v>72.27</v>
      </c>
      <c r="I528" s="254"/>
    </row>
    <row r="529" spans="1:9" ht="48.75" customHeight="1">
      <c r="A529" s="251" t="s">
        <v>1974</v>
      </c>
      <c r="B529" s="251"/>
      <c r="C529" s="252" t="s">
        <v>1975</v>
      </c>
      <c r="D529" s="252"/>
      <c r="E529" s="252"/>
      <c r="F529" s="252"/>
      <c r="G529" s="251" t="s">
        <v>1077</v>
      </c>
      <c r="H529" s="256">
        <v>29.81</v>
      </c>
      <c r="I529" s="254"/>
    </row>
    <row r="530" spans="1:9" ht="48.75" customHeight="1">
      <c r="A530" s="251" t="s">
        <v>1976</v>
      </c>
      <c r="B530" s="251"/>
      <c r="C530" s="252" t="s">
        <v>1977</v>
      </c>
      <c r="D530" s="252"/>
      <c r="E530" s="252"/>
      <c r="F530" s="252"/>
      <c r="G530" s="251" t="s">
        <v>1077</v>
      </c>
      <c r="H530" s="256">
        <v>21.95</v>
      </c>
      <c r="I530" s="254"/>
    </row>
    <row r="531" spans="1:9" ht="48.75" customHeight="1">
      <c r="A531" s="251" t="s">
        <v>1978</v>
      </c>
      <c r="B531" s="251"/>
      <c r="C531" s="252" t="s">
        <v>1979</v>
      </c>
      <c r="D531" s="252"/>
      <c r="E531" s="252"/>
      <c r="F531" s="252"/>
      <c r="G531" s="251" t="s">
        <v>1077</v>
      </c>
      <c r="H531" s="256">
        <v>27.72</v>
      </c>
      <c r="I531" s="254"/>
    </row>
    <row r="532" spans="1:9" ht="48.75" customHeight="1">
      <c r="A532" s="251" t="s">
        <v>1980</v>
      </c>
      <c r="B532" s="251"/>
      <c r="C532" s="252" t="s">
        <v>1981</v>
      </c>
      <c r="D532" s="252"/>
      <c r="E532" s="252"/>
      <c r="F532" s="252"/>
      <c r="G532" s="251" t="s">
        <v>1077</v>
      </c>
      <c r="H532" s="256">
        <v>19.27</v>
      </c>
      <c r="I532" s="254"/>
    </row>
    <row r="533" spans="1:9" ht="12.15" customHeight="1">
      <c r="A533" s="247">
        <v>8762</v>
      </c>
      <c r="B533" s="248"/>
      <c r="C533" s="249" t="s">
        <v>1982</v>
      </c>
      <c r="D533" s="249"/>
      <c r="E533" s="249"/>
      <c r="F533" s="249"/>
      <c r="G533" s="248"/>
      <c r="H533" s="250"/>
      <c r="I533" s="250"/>
    </row>
    <row r="534" spans="1:9" ht="36.55" customHeight="1">
      <c r="A534" s="251" t="s">
        <v>1983</v>
      </c>
      <c r="B534" s="251"/>
      <c r="C534" s="252" t="s">
        <v>1984</v>
      </c>
      <c r="D534" s="252"/>
      <c r="E534" s="252"/>
      <c r="F534" s="252"/>
      <c r="G534" s="251" t="s">
        <v>1056</v>
      </c>
      <c r="H534" s="255">
        <v>104.48</v>
      </c>
      <c r="I534" s="254"/>
    </row>
    <row r="535" spans="1:9" ht="36.55" customHeight="1">
      <c r="A535" s="251" t="s">
        <v>1985</v>
      </c>
      <c r="B535" s="251"/>
      <c r="C535" s="252" t="s">
        <v>1986</v>
      </c>
      <c r="D535" s="252"/>
      <c r="E535" s="252"/>
      <c r="F535" s="252"/>
      <c r="G535" s="251" t="s">
        <v>1056</v>
      </c>
      <c r="H535" s="255">
        <v>149.35</v>
      </c>
      <c r="I535" s="254"/>
    </row>
    <row r="536" spans="1:9" ht="36.55" customHeight="1">
      <c r="A536" s="251" t="s">
        <v>1987</v>
      </c>
      <c r="B536" s="251"/>
      <c r="C536" s="252" t="s">
        <v>1988</v>
      </c>
      <c r="D536" s="252"/>
      <c r="E536" s="252"/>
      <c r="F536" s="252"/>
      <c r="G536" s="251" t="s">
        <v>1056</v>
      </c>
      <c r="H536" s="255">
        <v>219.21</v>
      </c>
      <c r="I536" s="254"/>
    </row>
    <row r="537" spans="1:9" ht="12.15" customHeight="1">
      <c r="A537" s="247">
        <v>8764</v>
      </c>
      <c r="B537" s="248"/>
      <c r="C537" s="249" t="s">
        <v>1989</v>
      </c>
      <c r="D537" s="249"/>
      <c r="E537" s="249"/>
      <c r="F537" s="249"/>
      <c r="G537" s="248"/>
      <c r="H537" s="250"/>
      <c r="I537" s="250"/>
    </row>
    <row r="538" spans="1:9" ht="36.55" customHeight="1">
      <c r="A538" s="251" t="s">
        <v>1990</v>
      </c>
      <c r="B538" s="251"/>
      <c r="C538" s="252" t="s">
        <v>1991</v>
      </c>
      <c r="D538" s="252"/>
      <c r="E538" s="252"/>
      <c r="F538" s="252"/>
      <c r="G538" s="251" t="s">
        <v>1056</v>
      </c>
      <c r="H538" s="255">
        <v>315.89</v>
      </c>
      <c r="I538" s="254"/>
    </row>
    <row r="539" spans="1:9" ht="36.55" customHeight="1">
      <c r="A539" s="251" t="s">
        <v>1992</v>
      </c>
      <c r="B539" s="251"/>
      <c r="C539" s="252" t="s">
        <v>1993</v>
      </c>
      <c r="D539" s="252"/>
      <c r="E539" s="252"/>
      <c r="F539" s="252"/>
      <c r="G539" s="251" t="s">
        <v>1056</v>
      </c>
      <c r="H539" s="255">
        <v>201.78</v>
      </c>
      <c r="I539" s="254"/>
    </row>
    <row r="540" spans="1:9" ht="12.15" customHeight="1">
      <c r="A540" s="247">
        <v>8765</v>
      </c>
      <c r="B540" s="248"/>
      <c r="C540" s="249" t="s">
        <v>1994</v>
      </c>
      <c r="D540" s="249"/>
      <c r="E540" s="249"/>
      <c r="F540" s="249"/>
      <c r="G540" s="248"/>
      <c r="H540" s="250"/>
      <c r="I540" s="250"/>
    </row>
    <row r="541" spans="1:9" ht="36.55" customHeight="1">
      <c r="A541" s="251" t="s">
        <v>1995</v>
      </c>
      <c r="B541" s="251"/>
      <c r="C541" s="252" t="s">
        <v>1996</v>
      </c>
      <c r="D541" s="252"/>
      <c r="E541" s="252"/>
      <c r="F541" s="252"/>
      <c r="G541" s="251" t="s">
        <v>1056</v>
      </c>
      <c r="H541" s="257">
        <v>2178.42</v>
      </c>
      <c r="I541" s="254"/>
    </row>
    <row r="542" spans="1:9" ht="36.55" customHeight="1">
      <c r="A542" s="251" t="s">
        <v>1997</v>
      </c>
      <c r="B542" s="251"/>
      <c r="C542" s="252" t="s">
        <v>1998</v>
      </c>
      <c r="D542" s="252"/>
      <c r="E542" s="252"/>
      <c r="F542" s="252"/>
      <c r="G542" s="251" t="s">
        <v>1056</v>
      </c>
      <c r="H542" s="257">
        <v>2544.47</v>
      </c>
      <c r="I542" s="254"/>
    </row>
    <row r="543" spans="1:9" ht="36.55" customHeight="1">
      <c r="A543" s="251" t="s">
        <v>1999</v>
      </c>
      <c r="B543" s="251"/>
      <c r="C543" s="252" t="s">
        <v>2000</v>
      </c>
      <c r="D543" s="252"/>
      <c r="E543" s="252"/>
      <c r="F543" s="252"/>
      <c r="G543" s="251" t="s">
        <v>1056</v>
      </c>
      <c r="H543" s="255">
        <v>955.01</v>
      </c>
      <c r="I543" s="254"/>
    </row>
    <row r="544" spans="1:9" ht="12.15" customHeight="1">
      <c r="A544" s="247">
        <v>8767</v>
      </c>
      <c r="B544" s="248"/>
      <c r="C544" s="249" t="s">
        <v>2001</v>
      </c>
      <c r="D544" s="249"/>
      <c r="E544" s="249"/>
      <c r="F544" s="249"/>
      <c r="G544" s="248"/>
      <c r="H544" s="250"/>
      <c r="I544" s="250"/>
    </row>
    <row r="545" spans="1:9" ht="24.35" customHeight="1">
      <c r="A545" s="251" t="s">
        <v>2002</v>
      </c>
      <c r="B545" s="251"/>
      <c r="C545" s="252" t="s">
        <v>2003</v>
      </c>
      <c r="D545" s="252"/>
      <c r="E545" s="252"/>
      <c r="F545" s="252"/>
      <c r="G545" s="251" t="s">
        <v>1077</v>
      </c>
      <c r="H545" s="253">
        <v>7.9</v>
      </c>
      <c r="I545" s="254"/>
    </row>
    <row r="546" spans="1:9" ht="24.35" customHeight="1">
      <c r="A546" s="251" t="s">
        <v>2004</v>
      </c>
      <c r="B546" s="251"/>
      <c r="C546" s="252" t="s">
        <v>2005</v>
      </c>
      <c r="D546" s="252"/>
      <c r="E546" s="252"/>
      <c r="F546" s="252"/>
      <c r="G546" s="251" t="s">
        <v>1077</v>
      </c>
      <c r="H546" s="253">
        <v>7.93</v>
      </c>
      <c r="I546" s="254"/>
    </row>
    <row r="547" spans="1:9" ht="12.15" customHeight="1">
      <c r="A547" s="247">
        <v>8768</v>
      </c>
      <c r="B547" s="248"/>
      <c r="C547" s="249" t="s">
        <v>2006</v>
      </c>
      <c r="D547" s="249"/>
      <c r="E547" s="249"/>
      <c r="F547" s="249"/>
      <c r="G547" s="248"/>
      <c r="H547" s="250"/>
      <c r="I547" s="250"/>
    </row>
    <row r="548" spans="1:9" ht="48.75" customHeight="1">
      <c r="A548" s="251" t="s">
        <v>2007</v>
      </c>
      <c r="B548" s="251"/>
      <c r="C548" s="252" t="s">
        <v>2008</v>
      </c>
      <c r="D548" s="252"/>
      <c r="E548" s="252"/>
      <c r="F548" s="252"/>
      <c r="G548" s="251" t="s">
        <v>1159</v>
      </c>
      <c r="H548" s="257">
        <v>3824.97</v>
      </c>
      <c r="I548" s="254"/>
    </row>
    <row r="549" spans="1:9" ht="48.75" customHeight="1">
      <c r="A549" s="251" t="s">
        <v>2009</v>
      </c>
      <c r="B549" s="251"/>
      <c r="C549" s="252" t="s">
        <v>2010</v>
      </c>
      <c r="D549" s="252"/>
      <c r="E549" s="252"/>
      <c r="F549" s="252"/>
      <c r="G549" s="251" t="s">
        <v>1159</v>
      </c>
      <c r="H549" s="257">
        <v>3589.31</v>
      </c>
      <c r="I549" s="254"/>
    </row>
    <row r="550" spans="1:9" ht="12.15" customHeight="1">
      <c r="A550" s="247">
        <v>8769</v>
      </c>
      <c r="B550" s="248"/>
      <c r="C550" s="249" t="s">
        <v>2011</v>
      </c>
      <c r="D550" s="249"/>
      <c r="E550" s="249"/>
      <c r="F550" s="249"/>
      <c r="G550" s="248"/>
      <c r="H550" s="250"/>
      <c r="I550" s="250"/>
    </row>
    <row r="551" spans="1:9" ht="48.75" customHeight="1">
      <c r="A551" s="251" t="s">
        <v>2012</v>
      </c>
      <c r="B551" s="251"/>
      <c r="C551" s="252" t="s">
        <v>2013</v>
      </c>
      <c r="D551" s="252"/>
      <c r="E551" s="252"/>
      <c r="F551" s="252"/>
      <c r="G551" s="251" t="s">
        <v>1056</v>
      </c>
      <c r="H551" s="256">
        <v>94.71</v>
      </c>
      <c r="I551" s="254"/>
    </row>
    <row r="552" spans="1:9" ht="48.75" customHeight="1">
      <c r="A552" s="251" t="s">
        <v>2014</v>
      </c>
      <c r="B552" s="251"/>
      <c r="C552" s="252" t="s">
        <v>2015</v>
      </c>
      <c r="D552" s="252"/>
      <c r="E552" s="252"/>
      <c r="F552" s="252"/>
      <c r="G552" s="251" t="s">
        <v>1056</v>
      </c>
      <c r="H552" s="256">
        <v>86.86</v>
      </c>
      <c r="I552" s="254"/>
    </row>
    <row r="553" spans="1:9" ht="48.75" customHeight="1">
      <c r="A553" s="251" t="s">
        <v>2016</v>
      </c>
      <c r="B553" s="251"/>
      <c r="C553" s="252" t="s">
        <v>2017</v>
      </c>
      <c r="D553" s="252"/>
      <c r="E553" s="252"/>
      <c r="F553" s="252"/>
      <c r="G553" s="251" t="s">
        <v>1056</v>
      </c>
      <c r="H553" s="255">
        <v>102.57</v>
      </c>
      <c r="I553" s="254"/>
    </row>
    <row r="554" spans="1:9" ht="12.15" customHeight="1">
      <c r="A554" s="247">
        <v>8770</v>
      </c>
      <c r="B554" s="248"/>
      <c r="C554" s="249" t="s">
        <v>2018</v>
      </c>
      <c r="D554" s="249"/>
      <c r="E554" s="249"/>
      <c r="F554" s="249"/>
      <c r="G554" s="248"/>
      <c r="H554" s="250"/>
      <c r="I554" s="250"/>
    </row>
    <row r="555" spans="1:9" ht="48.75" customHeight="1">
      <c r="A555" s="251" t="s">
        <v>2019</v>
      </c>
      <c r="B555" s="251"/>
      <c r="C555" s="252" t="s">
        <v>2020</v>
      </c>
      <c r="D555" s="252"/>
      <c r="E555" s="252"/>
      <c r="F555" s="252"/>
      <c r="G555" s="251" t="s">
        <v>1056</v>
      </c>
      <c r="H555" s="255">
        <v>101.73</v>
      </c>
      <c r="I555" s="254"/>
    </row>
    <row r="556" spans="1:9" ht="48.75" customHeight="1">
      <c r="A556" s="251" t="s">
        <v>2021</v>
      </c>
      <c r="B556" s="251"/>
      <c r="C556" s="252" t="s">
        <v>2022</v>
      </c>
      <c r="D556" s="252"/>
      <c r="E556" s="252"/>
      <c r="F556" s="252"/>
      <c r="G556" s="251" t="s">
        <v>1056</v>
      </c>
      <c r="H556" s="255">
        <v>101.23</v>
      </c>
      <c r="I556" s="254"/>
    </row>
    <row r="557" spans="1:9" ht="12.15" customHeight="1">
      <c r="A557" s="247">
        <v>8771</v>
      </c>
      <c r="B557" s="248"/>
      <c r="C557" s="249" t="s">
        <v>2023</v>
      </c>
      <c r="D557" s="249"/>
      <c r="E557" s="249"/>
      <c r="F557" s="249"/>
      <c r="G557" s="248"/>
      <c r="H557" s="250"/>
      <c r="I557" s="250"/>
    </row>
    <row r="558" spans="1:9" ht="24.35" customHeight="1">
      <c r="A558" s="251" t="s">
        <v>2024</v>
      </c>
      <c r="B558" s="251"/>
      <c r="C558" s="252" t="s">
        <v>2025</v>
      </c>
      <c r="D558" s="252"/>
      <c r="E558" s="252"/>
      <c r="F558" s="252"/>
      <c r="G558" s="251" t="s">
        <v>1056</v>
      </c>
      <c r="H558" s="255">
        <v>612.03</v>
      </c>
      <c r="I558" s="254"/>
    </row>
    <row r="559" spans="1:9" ht="24.35" customHeight="1">
      <c r="A559" s="251" t="s">
        <v>2026</v>
      </c>
      <c r="B559" s="251"/>
      <c r="C559" s="252" t="s">
        <v>2027</v>
      </c>
      <c r="D559" s="252"/>
      <c r="E559" s="252"/>
      <c r="F559" s="252"/>
      <c r="G559" s="251" t="s">
        <v>1056</v>
      </c>
      <c r="H559" s="255">
        <v>378.87</v>
      </c>
      <c r="I559" s="254"/>
    </row>
    <row r="560" spans="1:9" ht="24.35" customHeight="1">
      <c r="A560" s="251" t="s">
        <v>2028</v>
      </c>
      <c r="B560" s="251"/>
      <c r="C560" s="252" t="s">
        <v>2029</v>
      </c>
      <c r="D560" s="252"/>
      <c r="E560" s="252"/>
      <c r="F560" s="252"/>
      <c r="G560" s="251" t="s">
        <v>1056</v>
      </c>
      <c r="H560" s="255">
        <v>850.66</v>
      </c>
      <c r="I560" s="254"/>
    </row>
    <row r="561" spans="1:9" ht="24.35" customHeight="1">
      <c r="A561" s="251" t="s">
        <v>2030</v>
      </c>
      <c r="B561" s="251"/>
      <c r="C561" s="252" t="s">
        <v>2031</v>
      </c>
      <c r="D561" s="252"/>
      <c r="E561" s="252"/>
      <c r="F561" s="252"/>
      <c r="G561" s="251" t="s">
        <v>1056</v>
      </c>
      <c r="H561" s="255">
        <v>946.8</v>
      </c>
      <c r="I561" s="254"/>
    </row>
    <row r="562" spans="1:9" ht="12.15" customHeight="1">
      <c r="A562" s="247">
        <v>8670</v>
      </c>
      <c r="B562" s="248"/>
      <c r="C562" s="249" t="s">
        <v>2032</v>
      </c>
      <c r="D562" s="249"/>
      <c r="E562" s="249"/>
      <c r="F562" s="249"/>
      <c r="G562" s="248"/>
      <c r="H562" s="250"/>
      <c r="I562" s="250"/>
    </row>
    <row r="563" spans="1:9" ht="12.15" customHeight="1">
      <c r="A563" s="247">
        <v>8775</v>
      </c>
      <c r="B563" s="248"/>
      <c r="C563" s="249" t="s">
        <v>2033</v>
      </c>
      <c r="D563" s="249"/>
      <c r="E563" s="249"/>
      <c r="F563" s="249"/>
      <c r="G563" s="248"/>
      <c r="H563" s="250"/>
      <c r="I563" s="250"/>
    </row>
    <row r="564" spans="1:9" ht="24.35" customHeight="1">
      <c r="A564" s="251" t="s">
        <v>2034</v>
      </c>
      <c r="B564" s="251"/>
      <c r="C564" s="252" t="s">
        <v>2035</v>
      </c>
      <c r="D564" s="252"/>
      <c r="E564" s="252"/>
      <c r="F564" s="252"/>
      <c r="G564" s="251" t="s">
        <v>1056</v>
      </c>
      <c r="H564" s="255">
        <v>102.5</v>
      </c>
      <c r="I564" s="254"/>
    </row>
    <row r="565" spans="1:9" ht="24.35" customHeight="1">
      <c r="A565" s="251" t="s">
        <v>2036</v>
      </c>
      <c r="B565" s="251"/>
      <c r="C565" s="252" t="s">
        <v>2037</v>
      </c>
      <c r="D565" s="252"/>
      <c r="E565" s="252"/>
      <c r="F565" s="252"/>
      <c r="G565" s="251" t="s">
        <v>1056</v>
      </c>
      <c r="H565" s="255">
        <v>150.19</v>
      </c>
      <c r="I565" s="254"/>
    </row>
    <row r="566" spans="1:9" ht="24.35" customHeight="1">
      <c r="A566" s="251" t="s">
        <v>2038</v>
      </c>
      <c r="B566" s="251"/>
      <c r="C566" s="252" t="s">
        <v>2039</v>
      </c>
      <c r="D566" s="252"/>
      <c r="E566" s="252"/>
      <c r="F566" s="252"/>
      <c r="G566" s="251" t="s">
        <v>1056</v>
      </c>
      <c r="H566" s="256">
        <v>93.33</v>
      </c>
      <c r="I566" s="254"/>
    </row>
    <row r="567" spans="1:9" ht="24.35" customHeight="1">
      <c r="A567" s="251" t="s">
        <v>2040</v>
      </c>
      <c r="B567" s="251"/>
      <c r="C567" s="252" t="s">
        <v>2041</v>
      </c>
      <c r="D567" s="252"/>
      <c r="E567" s="252"/>
      <c r="F567" s="252"/>
      <c r="G567" s="251" t="s">
        <v>1056</v>
      </c>
      <c r="H567" s="255">
        <v>452.2</v>
      </c>
      <c r="I567" s="254"/>
    </row>
    <row r="568" spans="1:9" ht="12.15" customHeight="1">
      <c r="A568" s="247">
        <v>8774</v>
      </c>
      <c r="B568" s="248"/>
      <c r="C568" s="249" t="s">
        <v>2042</v>
      </c>
      <c r="D568" s="249"/>
      <c r="E568" s="249"/>
      <c r="F568" s="249"/>
      <c r="G568" s="248"/>
      <c r="H568" s="250"/>
      <c r="I568" s="250"/>
    </row>
    <row r="569" spans="1:9" ht="48.75" customHeight="1">
      <c r="A569" s="251" t="s">
        <v>2043</v>
      </c>
      <c r="B569" s="251"/>
      <c r="C569" s="252" t="s">
        <v>2044</v>
      </c>
      <c r="D569" s="252"/>
      <c r="E569" s="252"/>
      <c r="F569" s="252"/>
      <c r="G569" s="251" t="s">
        <v>1059</v>
      </c>
      <c r="H569" s="256">
        <v>90.2</v>
      </c>
      <c r="I569" s="254"/>
    </row>
    <row r="570" spans="1:9" ht="36.55" customHeight="1">
      <c r="A570" s="251" t="s">
        <v>2045</v>
      </c>
      <c r="B570" s="251"/>
      <c r="C570" s="252" t="s">
        <v>2046</v>
      </c>
      <c r="D570" s="252"/>
      <c r="E570" s="252"/>
      <c r="F570" s="252"/>
      <c r="G570" s="251" t="s">
        <v>1059</v>
      </c>
      <c r="H570" s="255">
        <v>127.18</v>
      </c>
      <c r="I570" s="254"/>
    </row>
    <row r="571" spans="1:9" ht="48.75" customHeight="1">
      <c r="A571" s="251" t="s">
        <v>2047</v>
      </c>
      <c r="B571" s="251"/>
      <c r="C571" s="252" t="s">
        <v>2048</v>
      </c>
      <c r="D571" s="252"/>
      <c r="E571" s="252"/>
      <c r="F571" s="252"/>
      <c r="G571" s="251" t="s">
        <v>1056</v>
      </c>
      <c r="H571" s="255">
        <v>863.78</v>
      </c>
      <c r="I571" s="254"/>
    </row>
    <row r="572" spans="1:9" ht="36.55" customHeight="1">
      <c r="A572" s="251" t="s">
        <v>2049</v>
      </c>
      <c r="B572" s="251"/>
      <c r="C572" s="252" t="s">
        <v>2050</v>
      </c>
      <c r="D572" s="252"/>
      <c r="E572" s="252"/>
      <c r="F572" s="252"/>
      <c r="G572" s="251" t="s">
        <v>1056</v>
      </c>
      <c r="H572" s="255">
        <v>614.95</v>
      </c>
      <c r="I572" s="254"/>
    </row>
    <row r="573" spans="1:9" ht="48.75" customHeight="1">
      <c r="A573" s="251" t="s">
        <v>2051</v>
      </c>
      <c r="B573" s="251"/>
      <c r="C573" s="252" t="s">
        <v>2052</v>
      </c>
      <c r="D573" s="252"/>
      <c r="E573" s="252"/>
      <c r="F573" s="252"/>
      <c r="G573" s="251" t="s">
        <v>1056</v>
      </c>
      <c r="H573" s="255">
        <v>989.74</v>
      </c>
      <c r="I573" s="254"/>
    </row>
    <row r="574" spans="1:9" ht="48.75" customHeight="1">
      <c r="A574" s="251" t="s">
        <v>2053</v>
      </c>
      <c r="B574" s="251"/>
      <c r="C574" s="252" t="s">
        <v>2054</v>
      </c>
      <c r="D574" s="252"/>
      <c r="E574" s="252"/>
      <c r="F574" s="252"/>
      <c r="G574" s="251" t="s">
        <v>1056</v>
      </c>
      <c r="H574" s="255">
        <v>900.13</v>
      </c>
      <c r="I574" s="254"/>
    </row>
    <row r="575" spans="1:9" ht="12.15" customHeight="1">
      <c r="A575" s="247">
        <v>8777</v>
      </c>
      <c r="B575" s="248"/>
      <c r="C575" s="249" t="s">
        <v>2055</v>
      </c>
      <c r="D575" s="249"/>
      <c r="E575" s="249"/>
      <c r="F575" s="249"/>
      <c r="G575" s="248"/>
      <c r="H575" s="250"/>
      <c r="I575" s="250"/>
    </row>
    <row r="576" spans="1:9" ht="60.95" customHeight="1">
      <c r="A576" s="251" t="s">
        <v>2056</v>
      </c>
      <c r="B576" s="251"/>
      <c r="C576" s="252" t="s">
        <v>2057</v>
      </c>
      <c r="D576" s="252"/>
      <c r="E576" s="252"/>
      <c r="F576" s="252"/>
      <c r="G576" s="251" t="s">
        <v>1056</v>
      </c>
      <c r="H576" s="255">
        <v>427.58</v>
      </c>
      <c r="I576" s="254"/>
    </row>
    <row r="577" spans="1:9" ht="60.95" customHeight="1">
      <c r="A577" s="251" t="s">
        <v>2058</v>
      </c>
      <c r="B577" s="251"/>
      <c r="C577" s="252" t="s">
        <v>2059</v>
      </c>
      <c r="D577" s="252"/>
      <c r="E577" s="252"/>
      <c r="F577" s="252"/>
      <c r="G577" s="251" t="s">
        <v>1056</v>
      </c>
      <c r="H577" s="255">
        <v>488.54</v>
      </c>
      <c r="I577" s="254"/>
    </row>
    <row r="578" spans="1:9" ht="60.95" customHeight="1">
      <c r="A578" s="251" t="s">
        <v>2060</v>
      </c>
      <c r="B578" s="251"/>
      <c r="C578" s="252" t="s">
        <v>2061</v>
      </c>
      <c r="D578" s="252"/>
      <c r="E578" s="252"/>
      <c r="F578" s="252"/>
      <c r="G578" s="251" t="s">
        <v>1056</v>
      </c>
      <c r="H578" s="255">
        <v>489.47</v>
      </c>
      <c r="I578" s="254"/>
    </row>
    <row r="579" spans="1:9" ht="60.95" customHeight="1">
      <c r="A579" s="251" t="s">
        <v>2062</v>
      </c>
      <c r="B579" s="251"/>
      <c r="C579" s="252" t="s">
        <v>2063</v>
      </c>
      <c r="D579" s="252"/>
      <c r="E579" s="252"/>
      <c r="F579" s="252"/>
      <c r="G579" s="251" t="s">
        <v>1056</v>
      </c>
      <c r="H579" s="255">
        <v>433.11</v>
      </c>
      <c r="I579" s="254"/>
    </row>
    <row r="580" spans="1:9" ht="12.15" customHeight="1">
      <c r="A580" s="247">
        <v>8776</v>
      </c>
      <c r="B580" s="248"/>
      <c r="C580" s="249" t="s">
        <v>2064</v>
      </c>
      <c r="D580" s="249"/>
      <c r="E580" s="249"/>
      <c r="F580" s="249"/>
      <c r="G580" s="248"/>
      <c r="H580" s="250"/>
      <c r="I580" s="250"/>
    </row>
    <row r="581" spans="1:9" ht="36.55" customHeight="1">
      <c r="A581" s="251" t="s">
        <v>2065</v>
      </c>
      <c r="B581" s="251"/>
      <c r="C581" s="252" t="s">
        <v>2066</v>
      </c>
      <c r="D581" s="252"/>
      <c r="E581" s="252"/>
      <c r="F581" s="252"/>
      <c r="G581" s="251" t="s">
        <v>1059</v>
      </c>
      <c r="H581" s="255">
        <v>183.01</v>
      </c>
      <c r="I581" s="254"/>
    </row>
    <row r="582" spans="1:9" ht="48.75" customHeight="1">
      <c r="A582" s="251" t="s">
        <v>2067</v>
      </c>
      <c r="B582" s="251"/>
      <c r="C582" s="252" t="s">
        <v>2068</v>
      </c>
      <c r="D582" s="252"/>
      <c r="E582" s="252"/>
      <c r="F582" s="252"/>
      <c r="G582" s="251" t="s">
        <v>1059</v>
      </c>
      <c r="H582" s="255">
        <v>168.73</v>
      </c>
      <c r="I582" s="254"/>
    </row>
    <row r="583" spans="1:9" ht="48.75" customHeight="1">
      <c r="A583" s="251" t="s">
        <v>2069</v>
      </c>
      <c r="B583" s="251"/>
      <c r="C583" s="252" t="s">
        <v>2070</v>
      </c>
      <c r="D583" s="252"/>
      <c r="E583" s="252"/>
      <c r="F583" s="252"/>
      <c r="G583" s="251" t="s">
        <v>1059</v>
      </c>
      <c r="H583" s="257">
        <v>1831.56</v>
      </c>
      <c r="I583" s="254"/>
    </row>
    <row r="584" spans="1:9" ht="48.75" customHeight="1">
      <c r="A584" s="251" t="s">
        <v>2071</v>
      </c>
      <c r="B584" s="251"/>
      <c r="C584" s="252" t="s">
        <v>2072</v>
      </c>
      <c r="D584" s="252"/>
      <c r="E584" s="252"/>
      <c r="F584" s="252"/>
      <c r="G584" s="251" t="s">
        <v>1059</v>
      </c>
      <c r="H584" s="257">
        <v>2008.11</v>
      </c>
      <c r="I584" s="254"/>
    </row>
    <row r="585" spans="1:9" ht="48.75" customHeight="1">
      <c r="A585" s="251" t="s">
        <v>2073</v>
      </c>
      <c r="B585" s="251"/>
      <c r="C585" s="252" t="s">
        <v>2074</v>
      </c>
      <c r="D585" s="252"/>
      <c r="E585" s="252"/>
      <c r="F585" s="252"/>
      <c r="G585" s="251" t="s">
        <v>1059</v>
      </c>
      <c r="H585" s="257">
        <v>2184.65</v>
      </c>
      <c r="I585" s="254"/>
    </row>
    <row r="586" spans="1:9" ht="48.75" customHeight="1">
      <c r="A586" s="251" t="s">
        <v>2075</v>
      </c>
      <c r="B586" s="251"/>
      <c r="C586" s="252" t="s">
        <v>2076</v>
      </c>
      <c r="D586" s="252"/>
      <c r="E586" s="252"/>
      <c r="F586" s="252"/>
      <c r="G586" s="251" t="s">
        <v>1059</v>
      </c>
      <c r="H586" s="257">
        <v>1505.47</v>
      </c>
      <c r="I586" s="254"/>
    </row>
    <row r="587" spans="1:9" ht="48.75" customHeight="1">
      <c r="A587" s="251" t="s">
        <v>2077</v>
      </c>
      <c r="B587" s="251"/>
      <c r="C587" s="252" t="s">
        <v>2078</v>
      </c>
      <c r="D587" s="252"/>
      <c r="E587" s="252"/>
      <c r="F587" s="252"/>
      <c r="G587" s="251" t="s">
        <v>1059</v>
      </c>
      <c r="H587" s="257">
        <v>1642.59</v>
      </c>
      <c r="I587" s="254"/>
    </row>
    <row r="588" spans="1:9" ht="48.75" customHeight="1">
      <c r="A588" s="251" t="s">
        <v>2079</v>
      </c>
      <c r="B588" s="251"/>
      <c r="C588" s="252" t="s">
        <v>2080</v>
      </c>
      <c r="D588" s="252"/>
      <c r="E588" s="252"/>
      <c r="F588" s="252"/>
      <c r="G588" s="251" t="s">
        <v>1059</v>
      </c>
      <c r="H588" s="257">
        <v>1779.68</v>
      </c>
      <c r="I588" s="254"/>
    </row>
    <row r="589" spans="1:9" ht="48.75" customHeight="1">
      <c r="A589" s="251" t="s">
        <v>2081</v>
      </c>
      <c r="B589" s="251"/>
      <c r="C589" s="252" t="s">
        <v>2082</v>
      </c>
      <c r="D589" s="252"/>
      <c r="E589" s="252"/>
      <c r="F589" s="252"/>
      <c r="G589" s="251" t="s">
        <v>1059</v>
      </c>
      <c r="H589" s="257">
        <v>1916.87</v>
      </c>
      <c r="I589" s="254"/>
    </row>
    <row r="590" spans="1:9" ht="12.15" customHeight="1">
      <c r="A590" s="247">
        <v>8778</v>
      </c>
      <c r="B590" s="248"/>
      <c r="C590" s="249" t="s">
        <v>2083</v>
      </c>
      <c r="D590" s="249"/>
      <c r="E590" s="249"/>
      <c r="F590" s="249"/>
      <c r="G590" s="248"/>
      <c r="H590" s="250"/>
      <c r="I590" s="250"/>
    </row>
    <row r="591" spans="1:9" ht="48.75" customHeight="1">
      <c r="A591" s="251" t="s">
        <v>2084</v>
      </c>
      <c r="B591" s="251"/>
      <c r="C591" s="252" t="s">
        <v>2085</v>
      </c>
      <c r="D591" s="252"/>
      <c r="E591" s="252"/>
      <c r="F591" s="252"/>
      <c r="G591" s="251" t="s">
        <v>1059</v>
      </c>
      <c r="H591" s="255">
        <v>262.42</v>
      </c>
      <c r="I591" s="254"/>
    </row>
    <row r="592" spans="1:9" ht="48.75" customHeight="1">
      <c r="A592" s="251" t="s">
        <v>2086</v>
      </c>
      <c r="B592" s="251"/>
      <c r="C592" s="252" t="s">
        <v>2087</v>
      </c>
      <c r="D592" s="252"/>
      <c r="E592" s="252"/>
      <c r="F592" s="252"/>
      <c r="G592" s="251" t="s">
        <v>1059</v>
      </c>
      <c r="H592" s="255">
        <v>274.67</v>
      </c>
      <c r="I592" s="254"/>
    </row>
    <row r="593" spans="1:9" ht="48.75" customHeight="1">
      <c r="A593" s="251" t="s">
        <v>2088</v>
      </c>
      <c r="B593" s="251"/>
      <c r="C593" s="252" t="s">
        <v>2089</v>
      </c>
      <c r="D593" s="252"/>
      <c r="E593" s="252"/>
      <c r="F593" s="252"/>
      <c r="G593" s="251" t="s">
        <v>1059</v>
      </c>
      <c r="H593" s="255">
        <v>311.56</v>
      </c>
      <c r="I593" s="254"/>
    </row>
    <row r="594" spans="1:9" ht="48.75" customHeight="1">
      <c r="A594" s="251" t="s">
        <v>2090</v>
      </c>
      <c r="B594" s="251"/>
      <c r="C594" s="252" t="s">
        <v>2091</v>
      </c>
      <c r="D594" s="252"/>
      <c r="E594" s="252"/>
      <c r="F594" s="252"/>
      <c r="G594" s="251" t="s">
        <v>1059</v>
      </c>
      <c r="H594" s="255">
        <v>348.75</v>
      </c>
      <c r="I594" s="254"/>
    </row>
    <row r="595" spans="1:9" ht="60.95" customHeight="1">
      <c r="A595" s="251" t="s">
        <v>2092</v>
      </c>
      <c r="B595" s="251"/>
      <c r="C595" s="252" t="s">
        <v>2093</v>
      </c>
      <c r="D595" s="252"/>
      <c r="E595" s="252"/>
      <c r="F595" s="252"/>
      <c r="G595" s="251" t="s">
        <v>1059</v>
      </c>
      <c r="H595" s="255">
        <v>214.72</v>
      </c>
      <c r="I595" s="254"/>
    </row>
    <row r="596" spans="1:9" ht="48.75" customHeight="1">
      <c r="A596" s="251" t="s">
        <v>2094</v>
      </c>
      <c r="B596" s="251"/>
      <c r="C596" s="252" t="s">
        <v>2095</v>
      </c>
      <c r="D596" s="252"/>
      <c r="E596" s="252"/>
      <c r="F596" s="252"/>
      <c r="G596" s="251" t="s">
        <v>1059</v>
      </c>
      <c r="H596" s="255">
        <v>365.31</v>
      </c>
      <c r="I596" s="254"/>
    </row>
    <row r="597" spans="1:9" ht="48.75" customHeight="1">
      <c r="A597" s="251" t="s">
        <v>2096</v>
      </c>
      <c r="B597" s="251"/>
      <c r="C597" s="252" t="s">
        <v>2097</v>
      </c>
      <c r="D597" s="252"/>
      <c r="E597" s="252"/>
      <c r="F597" s="252"/>
      <c r="G597" s="251" t="s">
        <v>1059</v>
      </c>
      <c r="H597" s="255">
        <v>365.95</v>
      </c>
      <c r="I597" s="254"/>
    </row>
    <row r="598" spans="1:9" ht="48.75" customHeight="1">
      <c r="A598" s="251" t="s">
        <v>2098</v>
      </c>
      <c r="B598" s="251"/>
      <c r="C598" s="252" t="s">
        <v>2099</v>
      </c>
      <c r="D598" s="252"/>
      <c r="E598" s="252"/>
      <c r="F598" s="252"/>
      <c r="G598" s="251" t="s">
        <v>1059</v>
      </c>
      <c r="H598" s="255">
        <v>366.59</v>
      </c>
      <c r="I598" s="254"/>
    </row>
    <row r="599" spans="1:9" ht="48.75" customHeight="1">
      <c r="A599" s="251" t="s">
        <v>2100</v>
      </c>
      <c r="B599" s="251"/>
      <c r="C599" s="252" t="s">
        <v>2101</v>
      </c>
      <c r="D599" s="252"/>
      <c r="E599" s="252"/>
      <c r="F599" s="252"/>
      <c r="G599" s="251" t="s">
        <v>1059</v>
      </c>
      <c r="H599" s="255">
        <v>372.23</v>
      </c>
      <c r="I599" s="254"/>
    </row>
    <row r="600" spans="1:9" ht="48.75" customHeight="1">
      <c r="A600" s="251" t="s">
        <v>2102</v>
      </c>
      <c r="B600" s="251"/>
      <c r="C600" s="252" t="s">
        <v>2103</v>
      </c>
      <c r="D600" s="252"/>
      <c r="E600" s="252"/>
      <c r="F600" s="252"/>
      <c r="G600" s="251" t="s">
        <v>1059</v>
      </c>
      <c r="H600" s="257">
        <v>1082.23</v>
      </c>
      <c r="I600" s="254"/>
    </row>
    <row r="601" spans="1:9" ht="48.75" customHeight="1">
      <c r="A601" s="251" t="s">
        <v>2104</v>
      </c>
      <c r="B601" s="251"/>
      <c r="C601" s="252" t="s">
        <v>2105</v>
      </c>
      <c r="D601" s="252"/>
      <c r="E601" s="252"/>
      <c r="F601" s="252"/>
      <c r="G601" s="251" t="s">
        <v>1059</v>
      </c>
      <c r="H601" s="257">
        <v>1095.12</v>
      </c>
      <c r="I601" s="254"/>
    </row>
    <row r="602" spans="1:9" ht="48.75" customHeight="1">
      <c r="A602" s="251" t="s">
        <v>2106</v>
      </c>
      <c r="B602" s="251"/>
      <c r="C602" s="252" t="s">
        <v>2107</v>
      </c>
      <c r="D602" s="252"/>
      <c r="E602" s="252"/>
      <c r="F602" s="252"/>
      <c r="G602" s="251" t="s">
        <v>1059</v>
      </c>
      <c r="H602" s="257">
        <v>1132.65</v>
      </c>
      <c r="I602" s="254"/>
    </row>
    <row r="603" spans="1:9" ht="48.75" customHeight="1">
      <c r="A603" s="251" t="s">
        <v>2108</v>
      </c>
      <c r="B603" s="251"/>
      <c r="C603" s="252" t="s">
        <v>2109</v>
      </c>
      <c r="D603" s="252"/>
      <c r="E603" s="252"/>
      <c r="F603" s="252"/>
      <c r="G603" s="251" t="s">
        <v>1059</v>
      </c>
      <c r="H603" s="257">
        <v>1175.48</v>
      </c>
      <c r="I603" s="254"/>
    </row>
    <row r="604" spans="1:9" ht="48.75" customHeight="1">
      <c r="A604" s="251" t="s">
        <v>2110</v>
      </c>
      <c r="B604" s="251"/>
      <c r="C604" s="252" t="s">
        <v>2111</v>
      </c>
      <c r="D604" s="252"/>
      <c r="E604" s="252"/>
      <c r="F604" s="252"/>
      <c r="G604" s="251" t="s">
        <v>1059</v>
      </c>
      <c r="H604" s="255">
        <v>103.89</v>
      </c>
      <c r="I604" s="254"/>
    </row>
    <row r="605" spans="1:9" ht="48.75" customHeight="1">
      <c r="A605" s="251" t="s">
        <v>2112</v>
      </c>
      <c r="B605" s="251"/>
      <c r="C605" s="252" t="s">
        <v>2113</v>
      </c>
      <c r="D605" s="252"/>
      <c r="E605" s="252"/>
      <c r="F605" s="252"/>
      <c r="G605" s="251" t="s">
        <v>1059</v>
      </c>
      <c r="H605" s="255">
        <v>121.06</v>
      </c>
      <c r="I605" s="254"/>
    </row>
    <row r="606" spans="1:9" ht="12.15" customHeight="1">
      <c r="A606" s="247">
        <v>8779</v>
      </c>
      <c r="B606" s="248"/>
      <c r="C606" s="249" t="s">
        <v>2114</v>
      </c>
      <c r="D606" s="249"/>
      <c r="E606" s="249"/>
      <c r="F606" s="249"/>
      <c r="G606" s="248"/>
      <c r="H606" s="250"/>
      <c r="I606" s="250"/>
    </row>
    <row r="607" spans="1:9" ht="48.75" customHeight="1">
      <c r="A607" s="251" t="s">
        <v>2115</v>
      </c>
      <c r="B607" s="251"/>
      <c r="C607" s="252" t="s">
        <v>2116</v>
      </c>
      <c r="D607" s="252"/>
      <c r="E607" s="252"/>
      <c r="F607" s="252"/>
      <c r="G607" s="251" t="s">
        <v>1059</v>
      </c>
      <c r="H607" s="257">
        <v>1424.18</v>
      </c>
      <c r="I607" s="254"/>
    </row>
    <row r="608" spans="1:9" ht="48.75" customHeight="1">
      <c r="A608" s="251" t="s">
        <v>2117</v>
      </c>
      <c r="B608" s="251"/>
      <c r="C608" s="252" t="s">
        <v>2118</v>
      </c>
      <c r="D608" s="252"/>
      <c r="E608" s="252"/>
      <c r="F608" s="252"/>
      <c r="G608" s="251" t="s">
        <v>1059</v>
      </c>
      <c r="H608" s="257">
        <v>1475.46</v>
      </c>
      <c r="I608" s="254"/>
    </row>
    <row r="609" spans="1:9" ht="48.75" customHeight="1">
      <c r="A609" s="251" t="s">
        <v>2119</v>
      </c>
      <c r="B609" s="251"/>
      <c r="C609" s="252" t="s">
        <v>2120</v>
      </c>
      <c r="D609" s="252"/>
      <c r="E609" s="252"/>
      <c r="F609" s="252"/>
      <c r="G609" s="251" t="s">
        <v>1059</v>
      </c>
      <c r="H609" s="257">
        <v>1551.38</v>
      </c>
      <c r="I609" s="254"/>
    </row>
    <row r="610" spans="1:9" ht="73.15" customHeight="1">
      <c r="A610" s="251" t="s">
        <v>2121</v>
      </c>
      <c r="B610" s="251"/>
      <c r="C610" s="252" t="s">
        <v>2122</v>
      </c>
      <c r="D610" s="252"/>
      <c r="E610" s="252"/>
      <c r="F610" s="252"/>
      <c r="G610" s="251" t="s">
        <v>1059</v>
      </c>
      <c r="H610" s="257">
        <v>1254.37</v>
      </c>
      <c r="I610" s="254"/>
    </row>
    <row r="611" spans="1:9" ht="12.15" customHeight="1">
      <c r="A611" s="247">
        <v>8784</v>
      </c>
      <c r="B611" s="248"/>
      <c r="C611" s="249" t="s">
        <v>2123</v>
      </c>
      <c r="D611" s="249"/>
      <c r="E611" s="249"/>
      <c r="F611" s="249"/>
      <c r="G611" s="248"/>
      <c r="H611" s="250"/>
      <c r="I611" s="250"/>
    </row>
    <row r="612" spans="1:9" ht="48.75" customHeight="1">
      <c r="A612" s="251" t="s">
        <v>2124</v>
      </c>
      <c r="B612" s="251"/>
      <c r="C612" s="252" t="s">
        <v>2125</v>
      </c>
      <c r="D612" s="252"/>
      <c r="E612" s="252"/>
      <c r="F612" s="252"/>
      <c r="G612" s="251" t="s">
        <v>1059</v>
      </c>
      <c r="H612" s="257">
        <v>3126.95</v>
      </c>
      <c r="I612" s="254"/>
    </row>
    <row r="613" spans="1:9" ht="48.75" customHeight="1">
      <c r="A613" s="251" t="s">
        <v>2126</v>
      </c>
      <c r="B613" s="251"/>
      <c r="C613" s="252" t="s">
        <v>2127</v>
      </c>
      <c r="D613" s="252"/>
      <c r="E613" s="252"/>
      <c r="F613" s="252"/>
      <c r="G613" s="251" t="s">
        <v>1059</v>
      </c>
      <c r="H613" s="257">
        <v>1556.92</v>
      </c>
      <c r="I613" s="254"/>
    </row>
    <row r="614" spans="1:9" ht="48.75" customHeight="1">
      <c r="A614" s="251" t="s">
        <v>2128</v>
      </c>
      <c r="B614" s="251"/>
      <c r="C614" s="252" t="s">
        <v>2129</v>
      </c>
      <c r="D614" s="252"/>
      <c r="E614" s="252"/>
      <c r="F614" s="252"/>
      <c r="G614" s="251" t="s">
        <v>1059</v>
      </c>
      <c r="H614" s="257">
        <v>1601.68</v>
      </c>
      <c r="I614" s="254"/>
    </row>
    <row r="615" spans="1:9" ht="12.15" customHeight="1">
      <c r="A615" s="247">
        <v>8865</v>
      </c>
      <c r="B615" s="248"/>
      <c r="C615" s="249" t="s">
        <v>2130</v>
      </c>
      <c r="D615" s="249"/>
      <c r="E615" s="249"/>
      <c r="F615" s="249"/>
      <c r="G615" s="248"/>
      <c r="H615" s="250"/>
      <c r="I615" s="250"/>
    </row>
    <row r="616" spans="1:9" ht="48.75" customHeight="1">
      <c r="A616" s="251" t="s">
        <v>2131</v>
      </c>
      <c r="B616" s="251"/>
      <c r="C616" s="252" t="s">
        <v>2132</v>
      </c>
      <c r="D616" s="252"/>
      <c r="E616" s="252"/>
      <c r="F616" s="252"/>
      <c r="G616" s="251" t="s">
        <v>1056</v>
      </c>
      <c r="H616" s="255">
        <v>317.4</v>
      </c>
      <c r="I616" s="254"/>
    </row>
    <row r="617" spans="1:9" ht="12.15" customHeight="1">
      <c r="A617" s="247">
        <v>8773</v>
      </c>
      <c r="B617" s="248"/>
      <c r="C617" s="249" t="s">
        <v>2133</v>
      </c>
      <c r="D617" s="249"/>
      <c r="E617" s="249"/>
      <c r="F617" s="249"/>
      <c r="G617" s="248"/>
      <c r="H617" s="250"/>
      <c r="I617" s="250"/>
    </row>
    <row r="618" spans="1:9" ht="24.35" customHeight="1">
      <c r="A618" s="251" t="s">
        <v>2134</v>
      </c>
      <c r="B618" s="251"/>
      <c r="C618" s="252" t="s">
        <v>2135</v>
      </c>
      <c r="D618" s="252"/>
      <c r="E618" s="252"/>
      <c r="F618" s="252"/>
      <c r="G618" s="251" t="s">
        <v>1056</v>
      </c>
      <c r="H618" s="255">
        <v>159.39</v>
      </c>
      <c r="I618" s="254"/>
    </row>
    <row r="619" spans="1:9" ht="24.35" customHeight="1">
      <c r="A619" s="251" t="s">
        <v>2136</v>
      </c>
      <c r="B619" s="251"/>
      <c r="C619" s="252" t="s">
        <v>2137</v>
      </c>
      <c r="D619" s="252"/>
      <c r="E619" s="252"/>
      <c r="F619" s="252"/>
      <c r="G619" s="251" t="s">
        <v>1056</v>
      </c>
      <c r="H619" s="255">
        <v>465.91</v>
      </c>
      <c r="I619" s="254"/>
    </row>
    <row r="620" spans="1:9" ht="36.55" customHeight="1">
      <c r="A620" s="251" t="s">
        <v>2138</v>
      </c>
      <c r="B620" s="251"/>
      <c r="C620" s="252" t="s">
        <v>2139</v>
      </c>
      <c r="D620" s="252"/>
      <c r="E620" s="252"/>
      <c r="F620" s="252"/>
      <c r="G620" s="251" t="s">
        <v>1056</v>
      </c>
      <c r="H620" s="255">
        <v>527.76</v>
      </c>
      <c r="I620" s="254"/>
    </row>
    <row r="621" spans="1:9" ht="36.55" customHeight="1">
      <c r="A621" s="251" t="s">
        <v>2140</v>
      </c>
      <c r="B621" s="251"/>
      <c r="C621" s="252" t="s">
        <v>2141</v>
      </c>
      <c r="D621" s="252"/>
      <c r="E621" s="252"/>
      <c r="F621" s="252"/>
      <c r="G621" s="251" t="s">
        <v>1056</v>
      </c>
      <c r="H621" s="255">
        <v>589.81</v>
      </c>
      <c r="I621" s="254"/>
    </row>
    <row r="622" spans="1:9" ht="48.75" customHeight="1">
      <c r="A622" s="251" t="s">
        <v>2142</v>
      </c>
      <c r="B622" s="251"/>
      <c r="C622" s="252" t="s">
        <v>2143</v>
      </c>
      <c r="D622" s="252"/>
      <c r="E622" s="252"/>
      <c r="F622" s="252"/>
      <c r="G622" s="251" t="s">
        <v>1056</v>
      </c>
      <c r="H622" s="255">
        <v>618.1</v>
      </c>
      <c r="I622" s="254"/>
    </row>
    <row r="623" spans="1:9" ht="12.15" customHeight="1">
      <c r="A623" s="247">
        <v>8783</v>
      </c>
      <c r="B623" s="248"/>
      <c r="C623" s="249" t="s">
        <v>2144</v>
      </c>
      <c r="D623" s="249"/>
      <c r="E623" s="249"/>
      <c r="F623" s="249"/>
      <c r="G623" s="248"/>
      <c r="H623" s="250"/>
      <c r="I623" s="250"/>
    </row>
    <row r="624" spans="1:9" ht="36.55" customHeight="1">
      <c r="A624" s="251" t="s">
        <v>2145</v>
      </c>
      <c r="B624" s="251"/>
      <c r="C624" s="252" t="s">
        <v>2146</v>
      </c>
      <c r="D624" s="252"/>
      <c r="E624" s="252"/>
      <c r="F624" s="252"/>
      <c r="G624" s="251" t="s">
        <v>1059</v>
      </c>
      <c r="H624" s="256">
        <v>29.65</v>
      </c>
      <c r="I624" s="254"/>
    </row>
    <row r="625" spans="1:9" ht="36.55" customHeight="1">
      <c r="A625" s="251" t="s">
        <v>2147</v>
      </c>
      <c r="B625" s="251"/>
      <c r="C625" s="252" t="s">
        <v>2148</v>
      </c>
      <c r="D625" s="252"/>
      <c r="E625" s="252"/>
      <c r="F625" s="252"/>
      <c r="G625" s="251" t="s">
        <v>1059</v>
      </c>
      <c r="H625" s="256">
        <v>25.21</v>
      </c>
      <c r="I625" s="254"/>
    </row>
    <row r="626" spans="1:9" ht="36.55" customHeight="1">
      <c r="A626" s="251" t="s">
        <v>2149</v>
      </c>
      <c r="B626" s="251"/>
      <c r="C626" s="252" t="s">
        <v>2150</v>
      </c>
      <c r="D626" s="252"/>
      <c r="E626" s="252"/>
      <c r="F626" s="252"/>
      <c r="G626" s="251" t="s">
        <v>1059</v>
      </c>
      <c r="H626" s="256">
        <v>23.12</v>
      </c>
      <c r="I626" s="254"/>
    </row>
    <row r="627" spans="1:9" ht="36.55" customHeight="1">
      <c r="A627" s="251" t="s">
        <v>2151</v>
      </c>
      <c r="B627" s="251"/>
      <c r="C627" s="252" t="s">
        <v>2152</v>
      </c>
      <c r="D627" s="252"/>
      <c r="E627" s="252"/>
      <c r="F627" s="252"/>
      <c r="G627" s="251" t="s">
        <v>1059</v>
      </c>
      <c r="H627" s="256">
        <v>18.92</v>
      </c>
      <c r="I627" s="254"/>
    </row>
    <row r="628" spans="1:9" ht="60.95" customHeight="1">
      <c r="A628" s="251" t="s">
        <v>2153</v>
      </c>
      <c r="B628" s="251"/>
      <c r="C628" s="252" t="s">
        <v>2154</v>
      </c>
      <c r="D628" s="252"/>
      <c r="E628" s="252"/>
      <c r="F628" s="252"/>
      <c r="G628" s="251" t="s">
        <v>1059</v>
      </c>
      <c r="H628" s="255">
        <v>121.34</v>
      </c>
      <c r="I628" s="254"/>
    </row>
    <row r="629" spans="1:9" ht="60.95" customHeight="1">
      <c r="A629" s="251" t="s">
        <v>2155</v>
      </c>
      <c r="B629" s="251"/>
      <c r="C629" s="252" t="s">
        <v>2156</v>
      </c>
      <c r="D629" s="252"/>
      <c r="E629" s="252"/>
      <c r="F629" s="252"/>
      <c r="G629" s="251" t="s">
        <v>1059</v>
      </c>
      <c r="H629" s="256">
        <v>86.96</v>
      </c>
      <c r="I629" s="254"/>
    </row>
    <row r="630" spans="1:9" ht="48.75" customHeight="1">
      <c r="A630" s="251" t="s">
        <v>2157</v>
      </c>
      <c r="B630" s="251"/>
      <c r="C630" s="252" t="s">
        <v>2158</v>
      </c>
      <c r="D630" s="252"/>
      <c r="E630" s="252"/>
      <c r="F630" s="252"/>
      <c r="G630" s="251" t="s">
        <v>1059</v>
      </c>
      <c r="H630" s="255">
        <v>123.43</v>
      </c>
      <c r="I630" s="254"/>
    </row>
    <row r="631" spans="1:9" ht="60.95" customHeight="1">
      <c r="A631" s="251" t="s">
        <v>2159</v>
      </c>
      <c r="B631" s="251"/>
      <c r="C631" s="252" t="s">
        <v>2160</v>
      </c>
      <c r="D631" s="252"/>
      <c r="E631" s="252"/>
      <c r="F631" s="252"/>
      <c r="G631" s="251" t="s">
        <v>1059</v>
      </c>
      <c r="H631" s="255">
        <v>126.63</v>
      </c>
      <c r="I631" s="254"/>
    </row>
    <row r="632" spans="1:9" ht="36.55" customHeight="1">
      <c r="A632" s="251" t="s">
        <v>2161</v>
      </c>
      <c r="B632" s="251"/>
      <c r="C632" s="252" t="s">
        <v>2162</v>
      </c>
      <c r="D632" s="252"/>
      <c r="E632" s="252"/>
      <c r="F632" s="252"/>
      <c r="G632" s="251" t="s">
        <v>1059</v>
      </c>
      <c r="H632" s="255">
        <v>155.15</v>
      </c>
      <c r="I632" s="254"/>
    </row>
    <row r="633" spans="1:9" ht="36.55" customHeight="1">
      <c r="A633" s="251" t="s">
        <v>2163</v>
      </c>
      <c r="B633" s="251"/>
      <c r="C633" s="252" t="s">
        <v>2164</v>
      </c>
      <c r="D633" s="252"/>
      <c r="E633" s="252"/>
      <c r="F633" s="252"/>
      <c r="G633" s="251" t="s">
        <v>1059</v>
      </c>
      <c r="H633" s="255">
        <v>188.4</v>
      </c>
      <c r="I633" s="254"/>
    </row>
    <row r="634" spans="1:9" ht="36.55" customHeight="1">
      <c r="A634" s="251" t="s">
        <v>2165</v>
      </c>
      <c r="B634" s="251"/>
      <c r="C634" s="252" t="s">
        <v>2166</v>
      </c>
      <c r="D634" s="252"/>
      <c r="E634" s="252"/>
      <c r="F634" s="252"/>
      <c r="G634" s="251" t="s">
        <v>1059</v>
      </c>
      <c r="H634" s="255">
        <v>108.87</v>
      </c>
      <c r="I634" s="254"/>
    </row>
    <row r="635" spans="1:9" ht="85.35" customHeight="1">
      <c r="A635" s="251" t="s">
        <v>2167</v>
      </c>
      <c r="B635" s="251"/>
      <c r="C635" s="252" t="s">
        <v>2168</v>
      </c>
      <c r="D635" s="252"/>
      <c r="E635" s="252"/>
      <c r="F635" s="252"/>
      <c r="G635" s="251" t="s">
        <v>1059</v>
      </c>
      <c r="H635" s="255">
        <v>175.91</v>
      </c>
      <c r="I635" s="254"/>
    </row>
    <row r="636" spans="1:9" ht="73.15" customHeight="1">
      <c r="A636" s="251" t="s">
        <v>2169</v>
      </c>
      <c r="B636" s="251"/>
      <c r="C636" s="252" t="s">
        <v>2170</v>
      </c>
      <c r="D636" s="252"/>
      <c r="E636" s="252"/>
      <c r="F636" s="252"/>
      <c r="G636" s="251" t="s">
        <v>1059</v>
      </c>
      <c r="H636" s="255">
        <v>583.96</v>
      </c>
      <c r="I636" s="254"/>
    </row>
    <row r="637" spans="1:9" ht="73.15" customHeight="1">
      <c r="A637" s="251" t="s">
        <v>2171</v>
      </c>
      <c r="B637" s="251"/>
      <c r="C637" s="252" t="s">
        <v>2172</v>
      </c>
      <c r="D637" s="252"/>
      <c r="E637" s="252"/>
      <c r="F637" s="252"/>
      <c r="G637" s="251" t="s">
        <v>1059</v>
      </c>
      <c r="H637" s="255">
        <v>333.88</v>
      </c>
      <c r="I637" s="254"/>
    </row>
    <row r="638" spans="1:9" ht="24.35" customHeight="1">
      <c r="A638" s="251" t="s">
        <v>2173</v>
      </c>
      <c r="B638" s="251"/>
      <c r="C638" s="252" t="s">
        <v>2174</v>
      </c>
      <c r="D638" s="252"/>
      <c r="E638" s="252"/>
      <c r="F638" s="252"/>
      <c r="G638" s="251" t="s">
        <v>1059</v>
      </c>
      <c r="H638" s="256">
        <v>15.72</v>
      </c>
      <c r="I638" s="254"/>
    </row>
    <row r="639" spans="1:9" ht="24.35" customHeight="1">
      <c r="A639" s="251" t="s">
        <v>2175</v>
      </c>
      <c r="B639" s="251"/>
      <c r="C639" s="252" t="s">
        <v>2176</v>
      </c>
      <c r="D639" s="252"/>
      <c r="E639" s="252"/>
      <c r="F639" s="252"/>
      <c r="G639" s="251" t="s">
        <v>1059</v>
      </c>
      <c r="H639" s="255">
        <v>240.24</v>
      </c>
      <c r="I639" s="254"/>
    </row>
    <row r="640" spans="1:9" ht="24.35" customHeight="1">
      <c r="A640" s="251" t="s">
        <v>2177</v>
      </c>
      <c r="B640" s="251"/>
      <c r="C640" s="252" t="s">
        <v>2178</v>
      </c>
      <c r="D640" s="252"/>
      <c r="E640" s="252"/>
      <c r="F640" s="252"/>
      <c r="G640" s="251" t="s">
        <v>1059</v>
      </c>
      <c r="H640" s="256">
        <v>24.89</v>
      </c>
      <c r="I640" s="254"/>
    </row>
    <row r="641" spans="1:9" ht="24.35" customHeight="1">
      <c r="A641" s="251" t="s">
        <v>2179</v>
      </c>
      <c r="B641" s="251"/>
      <c r="C641" s="252" t="s">
        <v>2180</v>
      </c>
      <c r="D641" s="252"/>
      <c r="E641" s="252"/>
      <c r="F641" s="252"/>
      <c r="G641" s="251" t="s">
        <v>1059</v>
      </c>
      <c r="H641" s="256">
        <v>52.97</v>
      </c>
      <c r="I641" s="254"/>
    </row>
    <row r="642" spans="1:9" ht="12.15" customHeight="1">
      <c r="A642" s="247">
        <v>8782</v>
      </c>
      <c r="B642" s="248"/>
      <c r="C642" s="249" t="s">
        <v>2181</v>
      </c>
      <c r="D642" s="249"/>
      <c r="E642" s="249"/>
      <c r="F642" s="249"/>
      <c r="G642" s="248"/>
      <c r="H642" s="250"/>
      <c r="I642" s="250"/>
    </row>
    <row r="643" spans="1:9" ht="24.35" customHeight="1">
      <c r="A643" s="251" t="s">
        <v>2182</v>
      </c>
      <c r="B643" s="251"/>
      <c r="C643" s="252" t="s">
        <v>2183</v>
      </c>
      <c r="D643" s="252"/>
      <c r="E643" s="252"/>
      <c r="F643" s="252"/>
      <c r="G643" s="251" t="s">
        <v>1059</v>
      </c>
      <c r="H643" s="255">
        <v>134.51</v>
      </c>
      <c r="I643" s="254"/>
    </row>
    <row r="644" spans="1:9" ht="12.15" customHeight="1">
      <c r="A644" s="247">
        <v>8785</v>
      </c>
      <c r="B644" s="248"/>
      <c r="C644" s="249" t="s">
        <v>2184</v>
      </c>
      <c r="D644" s="249"/>
      <c r="E644" s="249"/>
      <c r="F644" s="249"/>
      <c r="G644" s="248"/>
      <c r="H644" s="250"/>
      <c r="I644" s="250"/>
    </row>
    <row r="645" spans="1:9" ht="24.35" customHeight="1">
      <c r="A645" s="251" t="s">
        <v>2185</v>
      </c>
      <c r="B645" s="251"/>
      <c r="C645" s="252" t="s">
        <v>2186</v>
      </c>
      <c r="D645" s="252"/>
      <c r="E645" s="252"/>
      <c r="F645" s="252"/>
      <c r="G645" s="251" t="s">
        <v>1077</v>
      </c>
      <c r="H645" s="256">
        <v>28.32</v>
      </c>
      <c r="I645" s="254"/>
    </row>
    <row r="646" spans="1:9" ht="12.15" customHeight="1">
      <c r="A646" s="247">
        <v>8671</v>
      </c>
      <c r="B646" s="248"/>
      <c r="C646" s="249" t="s">
        <v>2187</v>
      </c>
      <c r="D646" s="249"/>
      <c r="E646" s="249"/>
      <c r="F646" s="249"/>
      <c r="G646" s="248"/>
      <c r="H646" s="250"/>
      <c r="I646" s="250"/>
    </row>
    <row r="647" spans="1:9" ht="12.15" customHeight="1">
      <c r="A647" s="247">
        <v>8786</v>
      </c>
      <c r="B647" s="248"/>
      <c r="C647" s="249" t="s">
        <v>2188</v>
      </c>
      <c r="D647" s="249"/>
      <c r="E647" s="249"/>
      <c r="F647" s="249"/>
      <c r="G647" s="248"/>
      <c r="H647" s="250"/>
      <c r="I647" s="250"/>
    </row>
    <row r="648" spans="1:9" ht="24.35" customHeight="1">
      <c r="A648" s="251" t="s">
        <v>2189</v>
      </c>
      <c r="B648" s="251"/>
      <c r="C648" s="252" t="s">
        <v>2190</v>
      </c>
      <c r="D648" s="252"/>
      <c r="E648" s="252"/>
      <c r="F648" s="252"/>
      <c r="G648" s="251" t="s">
        <v>1077</v>
      </c>
      <c r="H648" s="256">
        <v>21.25</v>
      </c>
      <c r="I648" s="254"/>
    </row>
    <row r="649" spans="1:9" ht="24.35" customHeight="1">
      <c r="A649" s="251" t="s">
        <v>2191</v>
      </c>
      <c r="B649" s="251"/>
      <c r="C649" s="252" t="s">
        <v>2192</v>
      </c>
      <c r="D649" s="252"/>
      <c r="E649" s="252"/>
      <c r="F649" s="252"/>
      <c r="G649" s="251" t="s">
        <v>1056</v>
      </c>
      <c r="H649" s="255">
        <v>117.01</v>
      </c>
      <c r="I649" s="254"/>
    </row>
    <row r="650" spans="1:9" ht="24.35" customHeight="1">
      <c r="A650" s="251" t="s">
        <v>2193</v>
      </c>
      <c r="B650" s="251"/>
      <c r="C650" s="252" t="s">
        <v>2194</v>
      </c>
      <c r="D650" s="252"/>
      <c r="E650" s="252"/>
      <c r="F650" s="252"/>
      <c r="G650" s="251" t="s">
        <v>1056</v>
      </c>
      <c r="H650" s="256">
        <v>78.98</v>
      </c>
      <c r="I650" s="254"/>
    </row>
    <row r="651" spans="1:9" ht="36.55" customHeight="1">
      <c r="A651" s="251" t="s">
        <v>2195</v>
      </c>
      <c r="B651" s="251"/>
      <c r="C651" s="252" t="s">
        <v>2196</v>
      </c>
      <c r="D651" s="252"/>
      <c r="E651" s="252"/>
      <c r="F651" s="252"/>
      <c r="G651" s="251" t="s">
        <v>1056</v>
      </c>
      <c r="H651" s="256">
        <v>34.41</v>
      </c>
      <c r="I651" s="254"/>
    </row>
    <row r="652" spans="1:9" ht="36.55" customHeight="1">
      <c r="A652" s="251" t="s">
        <v>2197</v>
      </c>
      <c r="B652" s="251"/>
      <c r="C652" s="252" t="s">
        <v>2198</v>
      </c>
      <c r="D652" s="252"/>
      <c r="E652" s="252"/>
      <c r="F652" s="252"/>
      <c r="G652" s="251" t="s">
        <v>1077</v>
      </c>
      <c r="H652" s="256">
        <v>54.72</v>
      </c>
      <c r="I652" s="254"/>
    </row>
    <row r="653" spans="1:9" ht="36.55" customHeight="1">
      <c r="A653" s="251" t="s">
        <v>2199</v>
      </c>
      <c r="B653" s="251"/>
      <c r="C653" s="252" t="s">
        <v>2200</v>
      </c>
      <c r="D653" s="252"/>
      <c r="E653" s="252"/>
      <c r="F653" s="252"/>
      <c r="G653" s="251" t="s">
        <v>1077</v>
      </c>
      <c r="H653" s="256">
        <v>66.47</v>
      </c>
      <c r="I653" s="254"/>
    </row>
    <row r="654" spans="1:9" ht="36.55" customHeight="1">
      <c r="A654" s="251" t="s">
        <v>2201</v>
      </c>
      <c r="B654" s="251"/>
      <c r="C654" s="252" t="s">
        <v>2202</v>
      </c>
      <c r="D654" s="252"/>
      <c r="E654" s="252"/>
      <c r="F654" s="252"/>
      <c r="G654" s="251" t="s">
        <v>1077</v>
      </c>
      <c r="H654" s="256">
        <v>39.98</v>
      </c>
      <c r="I654" s="254"/>
    </row>
    <row r="655" spans="1:9" ht="24.35" customHeight="1">
      <c r="A655" s="251" t="s">
        <v>2203</v>
      </c>
      <c r="B655" s="251"/>
      <c r="C655" s="252" t="s">
        <v>2204</v>
      </c>
      <c r="D655" s="252"/>
      <c r="E655" s="252"/>
      <c r="F655" s="252"/>
      <c r="G655" s="251" t="s">
        <v>1077</v>
      </c>
      <c r="H655" s="256">
        <v>13.31</v>
      </c>
      <c r="I655" s="254"/>
    </row>
    <row r="656" spans="1:9" ht="12.15" customHeight="1">
      <c r="A656" s="247">
        <v>8787</v>
      </c>
      <c r="B656" s="248"/>
      <c r="C656" s="249" t="s">
        <v>2205</v>
      </c>
      <c r="D656" s="249"/>
      <c r="E656" s="249"/>
      <c r="F656" s="249"/>
      <c r="G656" s="248"/>
      <c r="H656" s="250"/>
      <c r="I656" s="250"/>
    </row>
    <row r="657" spans="1:9" ht="60.95" customHeight="1">
      <c r="A657" s="251" t="s">
        <v>2206</v>
      </c>
      <c r="B657" s="251"/>
      <c r="C657" s="252" t="s">
        <v>2207</v>
      </c>
      <c r="D657" s="252"/>
      <c r="E657" s="252"/>
      <c r="F657" s="252"/>
      <c r="G657" s="251" t="s">
        <v>1683</v>
      </c>
      <c r="H657" s="256">
        <v>26.26</v>
      </c>
      <c r="I657" s="254"/>
    </row>
    <row r="658" spans="1:9" ht="60.95" customHeight="1">
      <c r="A658" s="251" t="s">
        <v>2208</v>
      </c>
      <c r="B658" s="251"/>
      <c r="C658" s="252" t="s">
        <v>2209</v>
      </c>
      <c r="D658" s="252"/>
      <c r="E658" s="252"/>
      <c r="F658" s="252"/>
      <c r="G658" s="251" t="s">
        <v>1056</v>
      </c>
      <c r="H658" s="255">
        <v>392.24</v>
      </c>
      <c r="I658" s="254"/>
    </row>
    <row r="659" spans="1:9" ht="73.15" customHeight="1">
      <c r="A659" s="251" t="s">
        <v>2210</v>
      </c>
      <c r="B659" s="251"/>
      <c r="C659" s="252" t="s">
        <v>2211</v>
      </c>
      <c r="D659" s="252"/>
      <c r="E659" s="252"/>
      <c r="F659" s="252"/>
      <c r="G659" s="251" t="s">
        <v>1056</v>
      </c>
      <c r="H659" s="255">
        <v>344.81</v>
      </c>
      <c r="I659" s="254"/>
    </row>
    <row r="660" spans="1:9" ht="73.15" customHeight="1">
      <c r="A660" s="251" t="s">
        <v>2212</v>
      </c>
      <c r="B660" s="251"/>
      <c r="C660" s="252" t="s">
        <v>2213</v>
      </c>
      <c r="D660" s="252"/>
      <c r="E660" s="252"/>
      <c r="F660" s="252"/>
      <c r="G660" s="251" t="s">
        <v>1056</v>
      </c>
      <c r="H660" s="255">
        <v>330.74</v>
      </c>
      <c r="I660" s="254"/>
    </row>
    <row r="661" spans="1:9" ht="73.15" customHeight="1">
      <c r="A661" s="251" t="s">
        <v>2214</v>
      </c>
      <c r="B661" s="251"/>
      <c r="C661" s="252" t="s">
        <v>2215</v>
      </c>
      <c r="D661" s="252"/>
      <c r="E661" s="252"/>
      <c r="F661" s="252"/>
      <c r="G661" s="251" t="s">
        <v>1056</v>
      </c>
      <c r="H661" s="255">
        <v>891.41</v>
      </c>
      <c r="I661" s="254"/>
    </row>
    <row r="662" spans="1:9" ht="85.35" customHeight="1">
      <c r="A662" s="251" t="s">
        <v>2216</v>
      </c>
      <c r="B662" s="251"/>
      <c r="C662" s="252" t="s">
        <v>2217</v>
      </c>
      <c r="D662" s="252"/>
      <c r="E662" s="252"/>
      <c r="F662" s="252"/>
      <c r="G662" s="251" t="s">
        <v>1056</v>
      </c>
      <c r="H662" s="255">
        <v>419.29</v>
      </c>
      <c r="I662" s="254"/>
    </row>
    <row r="663" spans="1:9" ht="85.35" customHeight="1">
      <c r="A663" s="251" t="s">
        <v>2218</v>
      </c>
      <c r="B663" s="251"/>
      <c r="C663" s="252" t="s">
        <v>2219</v>
      </c>
      <c r="D663" s="252"/>
      <c r="E663" s="252"/>
      <c r="F663" s="252"/>
      <c r="G663" s="251" t="s">
        <v>1056</v>
      </c>
      <c r="H663" s="255">
        <v>269.78</v>
      </c>
      <c r="I663" s="254"/>
    </row>
    <row r="664" spans="1:9" ht="60.95" customHeight="1">
      <c r="A664" s="251" t="s">
        <v>2220</v>
      </c>
      <c r="B664" s="251"/>
      <c r="C664" s="252" t="s">
        <v>2221</v>
      </c>
      <c r="D664" s="252"/>
      <c r="E664" s="252"/>
      <c r="F664" s="252"/>
      <c r="G664" s="251" t="s">
        <v>1056</v>
      </c>
      <c r="H664" s="255">
        <v>290.07</v>
      </c>
      <c r="I664" s="254"/>
    </row>
    <row r="665" spans="1:9" ht="12.15" customHeight="1">
      <c r="A665" s="247">
        <v>8788</v>
      </c>
      <c r="B665" s="248"/>
      <c r="C665" s="249" t="s">
        <v>2222</v>
      </c>
      <c r="D665" s="249"/>
      <c r="E665" s="249"/>
      <c r="F665" s="249"/>
      <c r="G665" s="248"/>
      <c r="H665" s="250"/>
      <c r="I665" s="250"/>
    </row>
    <row r="666" spans="1:9" ht="48.75" customHeight="1">
      <c r="A666" s="251" t="s">
        <v>2223</v>
      </c>
      <c r="B666" s="251"/>
      <c r="C666" s="252" t="s">
        <v>2224</v>
      </c>
      <c r="D666" s="252"/>
      <c r="E666" s="252"/>
      <c r="F666" s="252"/>
      <c r="G666" s="251" t="s">
        <v>1056</v>
      </c>
      <c r="H666" s="256">
        <v>51.54</v>
      </c>
      <c r="I666" s="254"/>
    </row>
    <row r="667" spans="1:9" ht="48.75" customHeight="1">
      <c r="A667" s="251" t="s">
        <v>2225</v>
      </c>
      <c r="B667" s="251"/>
      <c r="C667" s="252" t="s">
        <v>2226</v>
      </c>
      <c r="D667" s="252"/>
      <c r="E667" s="252"/>
      <c r="F667" s="252"/>
      <c r="G667" s="251" t="s">
        <v>1056</v>
      </c>
      <c r="H667" s="256">
        <v>55.71</v>
      </c>
      <c r="I667" s="254"/>
    </row>
    <row r="668" spans="1:9" ht="48.75" customHeight="1">
      <c r="A668" s="251" t="s">
        <v>2227</v>
      </c>
      <c r="B668" s="251"/>
      <c r="C668" s="252" t="s">
        <v>2228</v>
      </c>
      <c r="D668" s="252"/>
      <c r="E668" s="252"/>
      <c r="F668" s="252"/>
      <c r="G668" s="251" t="s">
        <v>1056</v>
      </c>
      <c r="H668" s="256">
        <v>79.52</v>
      </c>
      <c r="I668" s="254"/>
    </row>
    <row r="669" spans="1:9" ht="60.95" customHeight="1">
      <c r="A669" s="251" t="s">
        <v>2229</v>
      </c>
      <c r="B669" s="251"/>
      <c r="C669" s="252" t="s">
        <v>2230</v>
      </c>
      <c r="D669" s="252"/>
      <c r="E669" s="252"/>
      <c r="F669" s="252"/>
      <c r="G669" s="251" t="s">
        <v>1056</v>
      </c>
      <c r="H669" s="255">
        <v>205.59</v>
      </c>
      <c r="I669" s="254"/>
    </row>
    <row r="670" spans="1:9" ht="60.95" customHeight="1">
      <c r="A670" s="251" t="s">
        <v>2231</v>
      </c>
      <c r="B670" s="251"/>
      <c r="C670" s="252" t="s">
        <v>2232</v>
      </c>
      <c r="D670" s="252"/>
      <c r="E670" s="252"/>
      <c r="F670" s="252"/>
      <c r="G670" s="251" t="s">
        <v>1056</v>
      </c>
      <c r="H670" s="255">
        <v>197.57</v>
      </c>
      <c r="I670" s="254"/>
    </row>
    <row r="671" spans="1:9" ht="24.35" customHeight="1">
      <c r="A671" s="251" t="s">
        <v>2233</v>
      </c>
      <c r="B671" s="251"/>
      <c r="C671" s="252" t="s">
        <v>2234</v>
      </c>
      <c r="D671" s="252"/>
      <c r="E671" s="252"/>
      <c r="F671" s="252"/>
      <c r="G671" s="251" t="s">
        <v>1077</v>
      </c>
      <c r="H671" s="256">
        <v>61.83</v>
      </c>
      <c r="I671" s="254"/>
    </row>
    <row r="672" spans="1:9" ht="12.15" customHeight="1">
      <c r="A672" s="247">
        <v>8789</v>
      </c>
      <c r="B672" s="248"/>
      <c r="C672" s="249" t="s">
        <v>2235</v>
      </c>
      <c r="D672" s="249"/>
      <c r="E672" s="249"/>
      <c r="F672" s="249"/>
      <c r="G672" s="248"/>
      <c r="H672" s="250"/>
      <c r="I672" s="250"/>
    </row>
    <row r="673" spans="1:9" ht="36.55" customHeight="1">
      <c r="A673" s="251" t="s">
        <v>2236</v>
      </c>
      <c r="B673" s="251"/>
      <c r="C673" s="252" t="s">
        <v>2237</v>
      </c>
      <c r="D673" s="252"/>
      <c r="E673" s="252"/>
      <c r="F673" s="252"/>
      <c r="G673" s="251" t="s">
        <v>1056</v>
      </c>
      <c r="H673" s="256">
        <v>99.59</v>
      </c>
      <c r="I673" s="254"/>
    </row>
    <row r="674" spans="1:9" ht="60.95" customHeight="1">
      <c r="A674" s="251" t="s">
        <v>2238</v>
      </c>
      <c r="B674" s="251"/>
      <c r="C674" s="252" t="s">
        <v>2239</v>
      </c>
      <c r="D674" s="252"/>
      <c r="E674" s="252"/>
      <c r="F674" s="252"/>
      <c r="G674" s="251" t="s">
        <v>1056</v>
      </c>
      <c r="H674" s="255">
        <v>176.74</v>
      </c>
      <c r="I674" s="254"/>
    </row>
    <row r="675" spans="1:9" ht="36.55" customHeight="1">
      <c r="A675" s="251" t="s">
        <v>2240</v>
      </c>
      <c r="B675" s="251"/>
      <c r="C675" s="252" t="s">
        <v>2241</v>
      </c>
      <c r="D675" s="252"/>
      <c r="E675" s="252"/>
      <c r="F675" s="252"/>
      <c r="G675" s="251" t="s">
        <v>1056</v>
      </c>
      <c r="H675" s="255">
        <v>100.29</v>
      </c>
      <c r="I675" s="254"/>
    </row>
    <row r="676" spans="1:9" ht="36.55" customHeight="1">
      <c r="A676" s="251" t="s">
        <v>2242</v>
      </c>
      <c r="B676" s="251"/>
      <c r="C676" s="252" t="s">
        <v>2243</v>
      </c>
      <c r="D676" s="252"/>
      <c r="E676" s="252"/>
      <c r="F676" s="252"/>
      <c r="G676" s="251" t="s">
        <v>1056</v>
      </c>
      <c r="H676" s="256">
        <v>70.52</v>
      </c>
      <c r="I676" s="254"/>
    </row>
    <row r="677" spans="1:9" ht="36.55" customHeight="1">
      <c r="A677" s="251" t="s">
        <v>2244</v>
      </c>
      <c r="B677" s="251"/>
      <c r="C677" s="252" t="s">
        <v>2245</v>
      </c>
      <c r="D677" s="252"/>
      <c r="E677" s="252"/>
      <c r="F677" s="252"/>
      <c r="G677" s="251" t="s">
        <v>1056</v>
      </c>
      <c r="H677" s="256">
        <v>71.28</v>
      </c>
      <c r="I677" s="254"/>
    </row>
    <row r="678" spans="1:9" ht="36.55" customHeight="1">
      <c r="A678" s="251" t="s">
        <v>2246</v>
      </c>
      <c r="B678" s="251"/>
      <c r="C678" s="252" t="s">
        <v>2247</v>
      </c>
      <c r="D678" s="252"/>
      <c r="E678" s="252"/>
      <c r="F678" s="252"/>
      <c r="G678" s="251" t="s">
        <v>1077</v>
      </c>
      <c r="H678" s="256">
        <v>76.5</v>
      </c>
      <c r="I678" s="254"/>
    </row>
    <row r="679" spans="1:9" ht="12.15" customHeight="1">
      <c r="A679" s="247">
        <v>8790</v>
      </c>
      <c r="B679" s="248"/>
      <c r="C679" s="249" t="s">
        <v>2248</v>
      </c>
      <c r="D679" s="249"/>
      <c r="E679" s="249"/>
      <c r="F679" s="249"/>
      <c r="G679" s="248"/>
      <c r="H679" s="250"/>
      <c r="I679" s="250"/>
    </row>
    <row r="680" spans="1:9" ht="36.55" customHeight="1">
      <c r="A680" s="251" t="s">
        <v>2249</v>
      </c>
      <c r="B680" s="251"/>
      <c r="C680" s="252" t="s">
        <v>2250</v>
      </c>
      <c r="D680" s="252"/>
      <c r="E680" s="252"/>
      <c r="F680" s="252"/>
      <c r="G680" s="251" t="s">
        <v>1056</v>
      </c>
      <c r="H680" s="255">
        <v>142.99</v>
      </c>
      <c r="I680" s="254"/>
    </row>
    <row r="681" spans="1:9" ht="36.55" customHeight="1">
      <c r="A681" s="251" t="s">
        <v>2251</v>
      </c>
      <c r="B681" s="251"/>
      <c r="C681" s="252" t="s">
        <v>2252</v>
      </c>
      <c r="D681" s="252"/>
      <c r="E681" s="252"/>
      <c r="F681" s="252"/>
      <c r="G681" s="251" t="s">
        <v>1056</v>
      </c>
      <c r="H681" s="255">
        <v>107.33</v>
      </c>
      <c r="I681" s="254"/>
    </row>
    <row r="682" spans="1:9" ht="36.55" customHeight="1">
      <c r="A682" s="251" t="s">
        <v>2253</v>
      </c>
      <c r="B682" s="251"/>
      <c r="C682" s="252" t="s">
        <v>2254</v>
      </c>
      <c r="D682" s="252"/>
      <c r="E682" s="252"/>
      <c r="F682" s="252"/>
      <c r="G682" s="251" t="s">
        <v>1056</v>
      </c>
      <c r="H682" s="255">
        <v>112.99</v>
      </c>
      <c r="I682" s="254"/>
    </row>
    <row r="683" spans="1:9" ht="36.55" customHeight="1">
      <c r="A683" s="251" t="s">
        <v>2255</v>
      </c>
      <c r="B683" s="251"/>
      <c r="C683" s="252" t="s">
        <v>2256</v>
      </c>
      <c r="D683" s="252"/>
      <c r="E683" s="252"/>
      <c r="F683" s="252"/>
      <c r="G683" s="251" t="s">
        <v>1077</v>
      </c>
      <c r="H683" s="256">
        <v>19.48</v>
      </c>
      <c r="I683" s="254"/>
    </row>
    <row r="684" spans="1:9" ht="12.15" customHeight="1">
      <c r="A684" s="247">
        <v>8791</v>
      </c>
      <c r="B684" s="248"/>
      <c r="C684" s="249" t="s">
        <v>2257</v>
      </c>
      <c r="D684" s="249"/>
      <c r="E684" s="249"/>
      <c r="F684" s="249"/>
      <c r="G684" s="248"/>
      <c r="H684" s="250"/>
      <c r="I684" s="250"/>
    </row>
    <row r="685" spans="1:9" ht="36.55" customHeight="1">
      <c r="A685" s="251" t="s">
        <v>2258</v>
      </c>
      <c r="B685" s="251"/>
      <c r="C685" s="252" t="s">
        <v>2259</v>
      </c>
      <c r="D685" s="252"/>
      <c r="E685" s="252"/>
      <c r="F685" s="252"/>
      <c r="G685" s="251" t="s">
        <v>1077</v>
      </c>
      <c r="H685" s="255">
        <v>102.24</v>
      </c>
      <c r="I685" s="254"/>
    </row>
    <row r="686" spans="1:9" ht="48.75" customHeight="1">
      <c r="A686" s="251" t="s">
        <v>2260</v>
      </c>
      <c r="B686" s="251"/>
      <c r="C686" s="252" t="s">
        <v>2261</v>
      </c>
      <c r="D686" s="252"/>
      <c r="E686" s="252"/>
      <c r="F686" s="252"/>
      <c r="G686" s="251" t="s">
        <v>1077</v>
      </c>
      <c r="H686" s="256">
        <v>97.47</v>
      </c>
      <c r="I686" s="254"/>
    </row>
    <row r="687" spans="1:9" ht="48.75" customHeight="1">
      <c r="A687" s="251" t="s">
        <v>2262</v>
      </c>
      <c r="B687" s="251"/>
      <c r="C687" s="252" t="s">
        <v>2263</v>
      </c>
      <c r="D687" s="252"/>
      <c r="E687" s="252"/>
      <c r="F687" s="252"/>
      <c r="G687" s="251" t="s">
        <v>1077</v>
      </c>
      <c r="H687" s="255">
        <v>190.51</v>
      </c>
      <c r="I687" s="254"/>
    </row>
    <row r="688" spans="1:9" ht="48.75" customHeight="1">
      <c r="A688" s="251" t="s">
        <v>2264</v>
      </c>
      <c r="B688" s="251"/>
      <c r="C688" s="252" t="s">
        <v>2265</v>
      </c>
      <c r="D688" s="252"/>
      <c r="E688" s="252"/>
      <c r="F688" s="252"/>
      <c r="G688" s="251" t="s">
        <v>1077</v>
      </c>
      <c r="H688" s="256">
        <v>82.53</v>
      </c>
      <c r="I688" s="254"/>
    </row>
    <row r="689" spans="1:9" ht="36.55" customHeight="1">
      <c r="A689" s="251" t="s">
        <v>2266</v>
      </c>
      <c r="B689" s="251"/>
      <c r="C689" s="252" t="s">
        <v>2267</v>
      </c>
      <c r="D689" s="252"/>
      <c r="E689" s="252"/>
      <c r="F689" s="252"/>
      <c r="G689" s="251" t="s">
        <v>1077</v>
      </c>
      <c r="H689" s="256">
        <v>45.18</v>
      </c>
      <c r="I689" s="254"/>
    </row>
    <row r="690" spans="1:9" ht="36.55" customHeight="1">
      <c r="A690" s="251" t="s">
        <v>2268</v>
      </c>
      <c r="B690" s="251"/>
      <c r="C690" s="252" t="s">
        <v>2269</v>
      </c>
      <c r="D690" s="252"/>
      <c r="E690" s="252"/>
      <c r="F690" s="252"/>
      <c r="G690" s="251" t="s">
        <v>1077</v>
      </c>
      <c r="H690" s="256">
        <v>48.05</v>
      </c>
      <c r="I690" s="254"/>
    </row>
    <row r="691" spans="1:9" ht="36.55" customHeight="1">
      <c r="A691" s="251" t="s">
        <v>2270</v>
      </c>
      <c r="B691" s="251"/>
      <c r="C691" s="252" t="s">
        <v>2271</v>
      </c>
      <c r="D691" s="252"/>
      <c r="E691" s="252"/>
      <c r="F691" s="252"/>
      <c r="G691" s="251" t="s">
        <v>1077</v>
      </c>
      <c r="H691" s="256">
        <v>50.62</v>
      </c>
      <c r="I691" s="254"/>
    </row>
    <row r="692" spans="1:9" ht="12.15" customHeight="1">
      <c r="A692" s="247">
        <v>8792</v>
      </c>
      <c r="B692" s="248"/>
      <c r="C692" s="249" t="s">
        <v>2272</v>
      </c>
      <c r="D692" s="249"/>
      <c r="E692" s="249"/>
      <c r="F692" s="249"/>
      <c r="G692" s="248"/>
      <c r="H692" s="250"/>
      <c r="I692" s="250"/>
    </row>
    <row r="693" spans="1:9" ht="36.55" customHeight="1">
      <c r="A693" s="251" t="s">
        <v>2273</v>
      </c>
      <c r="B693" s="251"/>
      <c r="C693" s="252" t="s">
        <v>2274</v>
      </c>
      <c r="D693" s="252"/>
      <c r="E693" s="252"/>
      <c r="F693" s="252"/>
      <c r="G693" s="251" t="s">
        <v>1077</v>
      </c>
      <c r="H693" s="256">
        <v>37.7</v>
      </c>
      <c r="I693" s="254"/>
    </row>
    <row r="694" spans="1:9" ht="36.55" customHeight="1">
      <c r="A694" s="251" t="s">
        <v>2275</v>
      </c>
      <c r="B694" s="251"/>
      <c r="C694" s="252" t="s">
        <v>2276</v>
      </c>
      <c r="D694" s="252"/>
      <c r="E694" s="252"/>
      <c r="F694" s="252"/>
      <c r="G694" s="251" t="s">
        <v>1077</v>
      </c>
      <c r="H694" s="256">
        <v>43.11</v>
      </c>
      <c r="I694" s="254"/>
    </row>
    <row r="695" spans="1:9" ht="36.55" customHeight="1">
      <c r="A695" s="251" t="s">
        <v>2277</v>
      </c>
      <c r="B695" s="251"/>
      <c r="C695" s="252" t="s">
        <v>2278</v>
      </c>
      <c r="D695" s="252"/>
      <c r="E695" s="252"/>
      <c r="F695" s="252"/>
      <c r="G695" s="251" t="s">
        <v>1077</v>
      </c>
      <c r="H695" s="256">
        <v>58.44</v>
      </c>
      <c r="I695" s="254"/>
    </row>
    <row r="696" spans="1:9" ht="36.55" customHeight="1">
      <c r="A696" s="251" t="s">
        <v>2279</v>
      </c>
      <c r="B696" s="251"/>
      <c r="C696" s="252" t="s">
        <v>2280</v>
      </c>
      <c r="D696" s="252"/>
      <c r="E696" s="252"/>
      <c r="F696" s="252"/>
      <c r="G696" s="251" t="s">
        <v>1077</v>
      </c>
      <c r="H696" s="255">
        <v>120.81</v>
      </c>
      <c r="I696" s="254"/>
    </row>
    <row r="697" spans="1:9" ht="36.55" customHeight="1">
      <c r="A697" s="251" t="s">
        <v>2281</v>
      </c>
      <c r="B697" s="251"/>
      <c r="C697" s="252" t="s">
        <v>2282</v>
      </c>
      <c r="D697" s="252"/>
      <c r="E697" s="252"/>
      <c r="F697" s="252"/>
      <c r="G697" s="251" t="s">
        <v>1077</v>
      </c>
      <c r="H697" s="256">
        <v>42.93</v>
      </c>
      <c r="I697" s="254"/>
    </row>
    <row r="698" spans="1:9" ht="36.55" customHeight="1">
      <c r="A698" s="251" t="s">
        <v>2283</v>
      </c>
      <c r="B698" s="251"/>
      <c r="C698" s="252" t="s">
        <v>2284</v>
      </c>
      <c r="D698" s="252"/>
      <c r="E698" s="252"/>
      <c r="F698" s="252"/>
      <c r="G698" s="251" t="s">
        <v>1077</v>
      </c>
      <c r="H698" s="256">
        <v>49.44</v>
      </c>
      <c r="I698" s="254"/>
    </row>
    <row r="699" spans="1:9" ht="36.55" customHeight="1">
      <c r="A699" s="251" t="s">
        <v>2285</v>
      </c>
      <c r="B699" s="251"/>
      <c r="C699" s="252" t="s">
        <v>2286</v>
      </c>
      <c r="D699" s="252"/>
      <c r="E699" s="252"/>
      <c r="F699" s="252"/>
      <c r="G699" s="251" t="s">
        <v>1077</v>
      </c>
      <c r="H699" s="256">
        <v>59.36</v>
      </c>
      <c r="I699" s="254"/>
    </row>
    <row r="700" spans="1:9" ht="36.55" customHeight="1">
      <c r="A700" s="251" t="s">
        <v>2287</v>
      </c>
      <c r="B700" s="251"/>
      <c r="C700" s="252" t="s">
        <v>2288</v>
      </c>
      <c r="D700" s="252"/>
      <c r="E700" s="252"/>
      <c r="F700" s="252"/>
      <c r="G700" s="251" t="s">
        <v>1077</v>
      </c>
      <c r="H700" s="256">
        <v>69.26</v>
      </c>
      <c r="I700" s="254"/>
    </row>
    <row r="701" spans="1:9" ht="36.55" customHeight="1">
      <c r="A701" s="251" t="s">
        <v>2289</v>
      </c>
      <c r="B701" s="251"/>
      <c r="C701" s="252" t="s">
        <v>2290</v>
      </c>
      <c r="D701" s="252"/>
      <c r="E701" s="252"/>
      <c r="F701" s="252"/>
      <c r="G701" s="251" t="s">
        <v>1077</v>
      </c>
      <c r="H701" s="256">
        <v>75.86</v>
      </c>
      <c r="I701" s="254"/>
    </row>
    <row r="702" spans="1:9" ht="36.55" customHeight="1">
      <c r="A702" s="251" t="s">
        <v>2291</v>
      </c>
      <c r="B702" s="251"/>
      <c r="C702" s="252" t="s">
        <v>2292</v>
      </c>
      <c r="D702" s="252"/>
      <c r="E702" s="252"/>
      <c r="F702" s="252"/>
      <c r="G702" s="251" t="s">
        <v>1077</v>
      </c>
      <c r="H702" s="256">
        <v>86.02</v>
      </c>
      <c r="I702" s="254"/>
    </row>
    <row r="703" spans="1:9" ht="36.55" customHeight="1">
      <c r="A703" s="251" t="s">
        <v>2293</v>
      </c>
      <c r="B703" s="251"/>
      <c r="C703" s="252" t="s">
        <v>2294</v>
      </c>
      <c r="D703" s="252"/>
      <c r="E703" s="252"/>
      <c r="F703" s="252"/>
      <c r="G703" s="251" t="s">
        <v>1077</v>
      </c>
      <c r="H703" s="255">
        <v>136.65</v>
      </c>
      <c r="I703" s="254"/>
    </row>
    <row r="704" spans="1:9" ht="36.55" customHeight="1">
      <c r="A704" s="251" t="s">
        <v>2295</v>
      </c>
      <c r="B704" s="251"/>
      <c r="C704" s="252" t="s">
        <v>2296</v>
      </c>
      <c r="D704" s="252"/>
      <c r="E704" s="252"/>
      <c r="F704" s="252"/>
      <c r="G704" s="251" t="s">
        <v>1077</v>
      </c>
      <c r="H704" s="256">
        <v>48.16</v>
      </c>
      <c r="I704" s="254"/>
    </row>
    <row r="705" spans="1:9" ht="36.55" customHeight="1">
      <c r="A705" s="251" t="s">
        <v>2297</v>
      </c>
      <c r="B705" s="251"/>
      <c r="C705" s="252" t="s">
        <v>2298</v>
      </c>
      <c r="D705" s="252"/>
      <c r="E705" s="252"/>
      <c r="F705" s="252"/>
      <c r="G705" s="251" t="s">
        <v>1077</v>
      </c>
      <c r="H705" s="256">
        <v>55.78</v>
      </c>
      <c r="I705" s="254"/>
    </row>
    <row r="706" spans="1:9" ht="36.55" customHeight="1">
      <c r="A706" s="251" t="s">
        <v>2299</v>
      </c>
      <c r="B706" s="251"/>
      <c r="C706" s="252" t="s">
        <v>2300</v>
      </c>
      <c r="D706" s="252"/>
      <c r="E706" s="252"/>
      <c r="F706" s="252"/>
      <c r="G706" s="251" t="s">
        <v>1077</v>
      </c>
      <c r="H706" s="256">
        <v>67.28</v>
      </c>
      <c r="I706" s="254"/>
    </row>
    <row r="707" spans="1:9" ht="36.55" customHeight="1">
      <c r="A707" s="251" t="s">
        <v>2301</v>
      </c>
      <c r="B707" s="251"/>
      <c r="C707" s="252" t="s">
        <v>2302</v>
      </c>
      <c r="D707" s="252"/>
      <c r="E707" s="252"/>
      <c r="F707" s="252"/>
      <c r="G707" s="251" t="s">
        <v>1077</v>
      </c>
      <c r="H707" s="256">
        <v>86.32</v>
      </c>
      <c r="I707" s="254"/>
    </row>
    <row r="708" spans="1:9" ht="36.55" customHeight="1">
      <c r="A708" s="251" t="s">
        <v>2303</v>
      </c>
      <c r="B708" s="251"/>
      <c r="C708" s="252" t="s">
        <v>2304</v>
      </c>
      <c r="D708" s="252"/>
      <c r="E708" s="252"/>
      <c r="F708" s="252"/>
      <c r="G708" s="251" t="s">
        <v>1077</v>
      </c>
      <c r="H708" s="256">
        <v>97.91</v>
      </c>
      <c r="I708" s="254"/>
    </row>
    <row r="709" spans="1:9" ht="12.15" customHeight="1">
      <c r="A709" s="247">
        <v>8793</v>
      </c>
      <c r="B709" s="248"/>
      <c r="C709" s="249" t="s">
        <v>2305</v>
      </c>
      <c r="D709" s="249"/>
      <c r="E709" s="249"/>
      <c r="F709" s="249"/>
      <c r="G709" s="248"/>
      <c r="H709" s="250"/>
      <c r="I709" s="250"/>
    </row>
    <row r="710" spans="1:9" ht="36.55" customHeight="1">
      <c r="A710" s="251" t="s">
        <v>2306</v>
      </c>
      <c r="B710" s="251"/>
      <c r="C710" s="252" t="s">
        <v>2307</v>
      </c>
      <c r="D710" s="252"/>
      <c r="E710" s="252"/>
      <c r="F710" s="252"/>
      <c r="G710" s="251" t="s">
        <v>1077</v>
      </c>
      <c r="H710" s="256">
        <v>26.54</v>
      </c>
      <c r="I710" s="254"/>
    </row>
    <row r="711" spans="1:9" ht="36.55" customHeight="1">
      <c r="A711" s="251" t="s">
        <v>2308</v>
      </c>
      <c r="B711" s="251"/>
      <c r="C711" s="252" t="s">
        <v>2309</v>
      </c>
      <c r="D711" s="252"/>
      <c r="E711" s="252"/>
      <c r="F711" s="252"/>
      <c r="G711" s="251" t="s">
        <v>1077</v>
      </c>
      <c r="H711" s="256">
        <v>31.19</v>
      </c>
      <c r="I711" s="254"/>
    </row>
    <row r="712" spans="1:9" ht="36.55" customHeight="1">
      <c r="A712" s="251" t="s">
        <v>2310</v>
      </c>
      <c r="B712" s="251"/>
      <c r="C712" s="252" t="s">
        <v>2311</v>
      </c>
      <c r="D712" s="252"/>
      <c r="E712" s="252"/>
      <c r="F712" s="252"/>
      <c r="G712" s="251" t="s">
        <v>1077</v>
      </c>
      <c r="H712" s="256">
        <v>35.01</v>
      </c>
      <c r="I712" s="254"/>
    </row>
    <row r="713" spans="1:9" ht="36.55" customHeight="1">
      <c r="A713" s="251" t="s">
        <v>2312</v>
      </c>
      <c r="B713" s="251"/>
      <c r="C713" s="252" t="s">
        <v>2313</v>
      </c>
      <c r="D713" s="252"/>
      <c r="E713" s="252"/>
      <c r="F713" s="252"/>
      <c r="G713" s="251" t="s">
        <v>1077</v>
      </c>
      <c r="H713" s="256">
        <v>42.72</v>
      </c>
      <c r="I713" s="254"/>
    </row>
    <row r="714" spans="1:9" ht="36.55" customHeight="1">
      <c r="A714" s="251" t="s">
        <v>2314</v>
      </c>
      <c r="B714" s="251"/>
      <c r="C714" s="252" t="s">
        <v>2315</v>
      </c>
      <c r="D714" s="252"/>
      <c r="E714" s="252"/>
      <c r="F714" s="252"/>
      <c r="G714" s="251" t="s">
        <v>1077</v>
      </c>
      <c r="H714" s="256">
        <v>29.7</v>
      </c>
      <c r="I714" s="254"/>
    </row>
    <row r="715" spans="1:9" ht="36.55" customHeight="1">
      <c r="A715" s="251" t="s">
        <v>2316</v>
      </c>
      <c r="B715" s="251"/>
      <c r="C715" s="252" t="s">
        <v>2317</v>
      </c>
      <c r="D715" s="252"/>
      <c r="E715" s="252"/>
      <c r="F715" s="252"/>
      <c r="G715" s="251" t="s">
        <v>1077</v>
      </c>
      <c r="H715" s="256">
        <v>35.4</v>
      </c>
      <c r="I715" s="254"/>
    </row>
    <row r="716" spans="1:9" ht="36.55" customHeight="1">
      <c r="A716" s="251" t="s">
        <v>2318</v>
      </c>
      <c r="B716" s="251"/>
      <c r="C716" s="252" t="s">
        <v>2319</v>
      </c>
      <c r="D716" s="252"/>
      <c r="E716" s="252"/>
      <c r="F716" s="252"/>
      <c r="G716" s="251" t="s">
        <v>1077</v>
      </c>
      <c r="H716" s="256">
        <v>40.87</v>
      </c>
      <c r="I716" s="254"/>
    </row>
    <row r="717" spans="1:9" ht="36.55" customHeight="1">
      <c r="A717" s="251" t="s">
        <v>2320</v>
      </c>
      <c r="B717" s="251"/>
      <c r="C717" s="252" t="s">
        <v>2321</v>
      </c>
      <c r="D717" s="252"/>
      <c r="E717" s="252"/>
      <c r="F717" s="252"/>
      <c r="G717" s="251" t="s">
        <v>1077</v>
      </c>
      <c r="H717" s="256">
        <v>49.66</v>
      </c>
      <c r="I717" s="254"/>
    </row>
    <row r="718" spans="1:9" ht="36.55" customHeight="1">
      <c r="A718" s="251" t="s">
        <v>2322</v>
      </c>
      <c r="B718" s="251"/>
      <c r="C718" s="252" t="s">
        <v>2323</v>
      </c>
      <c r="D718" s="252"/>
      <c r="E718" s="252"/>
      <c r="F718" s="252"/>
      <c r="G718" s="251" t="s">
        <v>1077</v>
      </c>
      <c r="H718" s="256">
        <v>69.57</v>
      </c>
      <c r="I718" s="254"/>
    </row>
    <row r="719" spans="1:9" ht="36.55" customHeight="1">
      <c r="A719" s="251" t="s">
        <v>2324</v>
      </c>
      <c r="B719" s="251"/>
      <c r="C719" s="252" t="s">
        <v>2325</v>
      </c>
      <c r="D719" s="252"/>
      <c r="E719" s="252"/>
      <c r="F719" s="252"/>
      <c r="G719" s="251" t="s">
        <v>1077</v>
      </c>
      <c r="H719" s="256">
        <v>81.51</v>
      </c>
      <c r="I719" s="254"/>
    </row>
    <row r="720" spans="1:9" ht="36.55" customHeight="1">
      <c r="A720" s="251" t="s">
        <v>2326</v>
      </c>
      <c r="B720" s="251"/>
      <c r="C720" s="252" t="s">
        <v>2327</v>
      </c>
      <c r="D720" s="252"/>
      <c r="E720" s="252"/>
      <c r="F720" s="252"/>
      <c r="G720" s="251" t="s">
        <v>1077</v>
      </c>
      <c r="H720" s="256">
        <v>94.75</v>
      </c>
      <c r="I720" s="254"/>
    </row>
    <row r="721" spans="1:9" ht="12.15" customHeight="1">
      <c r="A721" s="247">
        <v>8794</v>
      </c>
      <c r="B721" s="248"/>
      <c r="C721" s="249" t="s">
        <v>2328</v>
      </c>
      <c r="D721" s="249"/>
      <c r="E721" s="249"/>
      <c r="F721" s="249"/>
      <c r="G721" s="248"/>
      <c r="H721" s="250"/>
      <c r="I721" s="250"/>
    </row>
    <row r="722" spans="1:9" ht="36.55" customHeight="1">
      <c r="A722" s="251" t="s">
        <v>2329</v>
      </c>
      <c r="B722" s="251"/>
      <c r="C722" s="252" t="s">
        <v>2330</v>
      </c>
      <c r="D722" s="252"/>
      <c r="E722" s="252"/>
      <c r="F722" s="252"/>
      <c r="G722" s="251" t="s">
        <v>1077</v>
      </c>
      <c r="H722" s="256">
        <v>50.22</v>
      </c>
      <c r="I722" s="254"/>
    </row>
    <row r="723" spans="1:9" ht="12.15" customHeight="1">
      <c r="A723" s="247">
        <v>8795</v>
      </c>
      <c r="B723" s="248"/>
      <c r="C723" s="249" t="s">
        <v>2331</v>
      </c>
      <c r="D723" s="249"/>
      <c r="E723" s="249"/>
      <c r="F723" s="249"/>
      <c r="G723" s="248"/>
      <c r="H723" s="250"/>
      <c r="I723" s="250"/>
    </row>
    <row r="724" spans="1:9" ht="36.55" customHeight="1">
      <c r="A724" s="251" t="s">
        <v>2332</v>
      </c>
      <c r="B724" s="251"/>
      <c r="C724" s="252" t="s">
        <v>2333</v>
      </c>
      <c r="D724" s="252"/>
      <c r="E724" s="252"/>
      <c r="F724" s="252"/>
      <c r="G724" s="251" t="s">
        <v>1077</v>
      </c>
      <c r="H724" s="256">
        <v>22.8</v>
      </c>
      <c r="I724" s="254"/>
    </row>
    <row r="725" spans="1:9" ht="12.15" customHeight="1">
      <c r="A725" s="247">
        <v>8797</v>
      </c>
      <c r="B725" s="248"/>
      <c r="C725" s="249" t="s">
        <v>2334</v>
      </c>
      <c r="D725" s="249"/>
      <c r="E725" s="249"/>
      <c r="F725" s="249"/>
      <c r="G725" s="248"/>
      <c r="H725" s="250"/>
      <c r="I725" s="250"/>
    </row>
    <row r="726" spans="1:9" ht="36.55" customHeight="1">
      <c r="A726" s="251" t="s">
        <v>2335</v>
      </c>
      <c r="B726" s="251"/>
      <c r="C726" s="252" t="s">
        <v>2336</v>
      </c>
      <c r="D726" s="252"/>
      <c r="E726" s="252"/>
      <c r="F726" s="252"/>
      <c r="G726" s="251" t="s">
        <v>1077</v>
      </c>
      <c r="H726" s="255">
        <v>103.69</v>
      </c>
      <c r="I726" s="254"/>
    </row>
    <row r="727" spans="1:9" ht="36.55" customHeight="1">
      <c r="A727" s="251" t="s">
        <v>2337</v>
      </c>
      <c r="B727" s="251"/>
      <c r="C727" s="252" t="s">
        <v>2338</v>
      </c>
      <c r="D727" s="252"/>
      <c r="E727" s="252"/>
      <c r="F727" s="252"/>
      <c r="G727" s="251" t="s">
        <v>1077</v>
      </c>
      <c r="H727" s="255">
        <v>109.38</v>
      </c>
      <c r="I727" s="254"/>
    </row>
    <row r="728" spans="1:9" ht="36.55" customHeight="1">
      <c r="A728" s="251" t="s">
        <v>2339</v>
      </c>
      <c r="B728" s="251"/>
      <c r="C728" s="252" t="s">
        <v>2340</v>
      </c>
      <c r="D728" s="252"/>
      <c r="E728" s="252"/>
      <c r="F728" s="252"/>
      <c r="G728" s="251" t="s">
        <v>1077</v>
      </c>
      <c r="H728" s="256">
        <v>67.98</v>
      </c>
      <c r="I728" s="254"/>
    </row>
    <row r="729" spans="1:9" ht="12.15" customHeight="1">
      <c r="A729" s="247">
        <v>8798</v>
      </c>
      <c r="B729" s="248"/>
      <c r="C729" s="249" t="s">
        <v>2341</v>
      </c>
      <c r="D729" s="249"/>
      <c r="E729" s="249"/>
      <c r="F729" s="249"/>
      <c r="G729" s="248"/>
      <c r="H729" s="250"/>
      <c r="I729" s="250"/>
    </row>
    <row r="730" spans="1:9" ht="24.35" customHeight="1">
      <c r="A730" s="251" t="s">
        <v>2342</v>
      </c>
      <c r="B730" s="251"/>
      <c r="C730" s="252" t="s">
        <v>2343</v>
      </c>
      <c r="D730" s="252"/>
      <c r="E730" s="252"/>
      <c r="F730" s="252"/>
      <c r="G730" s="251" t="s">
        <v>1059</v>
      </c>
      <c r="H730" s="256">
        <v>55.82</v>
      </c>
      <c r="I730" s="254"/>
    </row>
    <row r="731" spans="1:9" ht="24.35" customHeight="1">
      <c r="A731" s="251" t="s">
        <v>2344</v>
      </c>
      <c r="B731" s="251"/>
      <c r="C731" s="252" t="s">
        <v>2345</v>
      </c>
      <c r="D731" s="252"/>
      <c r="E731" s="252"/>
      <c r="F731" s="252"/>
      <c r="G731" s="251" t="s">
        <v>1059</v>
      </c>
      <c r="H731" s="256">
        <v>51.68</v>
      </c>
      <c r="I731" s="254"/>
    </row>
    <row r="732" spans="1:9" ht="24.35" customHeight="1">
      <c r="A732" s="251" t="s">
        <v>2346</v>
      </c>
      <c r="B732" s="251"/>
      <c r="C732" s="252" t="s">
        <v>2347</v>
      </c>
      <c r="D732" s="252"/>
      <c r="E732" s="252"/>
      <c r="F732" s="252"/>
      <c r="G732" s="251" t="s">
        <v>1059</v>
      </c>
      <c r="H732" s="256">
        <v>51.82</v>
      </c>
      <c r="I732" s="254"/>
    </row>
    <row r="733" spans="1:9" ht="12.15" customHeight="1">
      <c r="A733" s="247">
        <v>8799</v>
      </c>
      <c r="B733" s="248"/>
      <c r="C733" s="249" t="s">
        <v>2348</v>
      </c>
      <c r="D733" s="249"/>
      <c r="E733" s="249"/>
      <c r="F733" s="249"/>
      <c r="G733" s="248"/>
      <c r="H733" s="250"/>
      <c r="I733" s="250"/>
    </row>
    <row r="734" spans="1:9" ht="36.55" customHeight="1">
      <c r="A734" s="251" t="s">
        <v>2349</v>
      </c>
      <c r="B734" s="251"/>
      <c r="C734" s="252" t="s">
        <v>2350</v>
      </c>
      <c r="D734" s="252"/>
      <c r="E734" s="252"/>
      <c r="F734" s="252"/>
      <c r="G734" s="251" t="s">
        <v>1077</v>
      </c>
      <c r="H734" s="256">
        <v>36.85</v>
      </c>
      <c r="I734" s="254"/>
    </row>
    <row r="735" spans="1:9" ht="12.15" customHeight="1">
      <c r="A735" s="259">
        <v>10529</v>
      </c>
      <c r="B735" s="248"/>
      <c r="C735" s="249" t="s">
        <v>2351</v>
      </c>
      <c r="D735" s="249"/>
      <c r="E735" s="249"/>
      <c r="F735" s="249"/>
      <c r="G735" s="248"/>
      <c r="H735" s="250"/>
      <c r="I735" s="250"/>
    </row>
    <row r="736" spans="1:9" ht="24.35" customHeight="1">
      <c r="A736" s="251" t="s">
        <v>2352</v>
      </c>
      <c r="B736" s="251"/>
      <c r="C736" s="252" t="s">
        <v>2353</v>
      </c>
      <c r="D736" s="252"/>
      <c r="E736" s="252"/>
      <c r="F736" s="252"/>
      <c r="G736" s="251" t="s">
        <v>1056</v>
      </c>
      <c r="H736" s="256">
        <v>21.23</v>
      </c>
      <c r="I736" s="254"/>
    </row>
    <row r="737" spans="1:9" ht="12.15" customHeight="1">
      <c r="A737" s="247">
        <v>8672</v>
      </c>
      <c r="B737" s="248"/>
      <c r="C737" s="249" t="s">
        <v>2354</v>
      </c>
      <c r="D737" s="249"/>
      <c r="E737" s="249"/>
      <c r="F737" s="249"/>
      <c r="G737" s="248"/>
      <c r="H737" s="250"/>
      <c r="I737" s="250"/>
    </row>
    <row r="738" spans="1:9" ht="12.15" customHeight="1">
      <c r="A738" s="247">
        <v>8800</v>
      </c>
      <c r="B738" s="248"/>
      <c r="C738" s="249" t="s">
        <v>2355</v>
      </c>
      <c r="D738" s="249"/>
      <c r="E738" s="249"/>
      <c r="F738" s="249"/>
      <c r="G738" s="248"/>
      <c r="H738" s="250"/>
      <c r="I738" s="250"/>
    </row>
    <row r="739" spans="1:9" ht="60.95" customHeight="1">
      <c r="A739" s="251" t="s">
        <v>2356</v>
      </c>
      <c r="B739" s="251"/>
      <c r="C739" s="252" t="s">
        <v>2357</v>
      </c>
      <c r="D739" s="252"/>
      <c r="E739" s="252"/>
      <c r="F739" s="252"/>
      <c r="G739" s="251" t="s">
        <v>1056</v>
      </c>
      <c r="H739" s="256">
        <v>86.09</v>
      </c>
      <c r="I739" s="254"/>
    </row>
    <row r="740" spans="1:9" ht="12.15" customHeight="1">
      <c r="A740" s="247">
        <v>8801</v>
      </c>
      <c r="B740" s="248"/>
      <c r="C740" s="249" t="s">
        <v>2358</v>
      </c>
      <c r="D740" s="249"/>
      <c r="E740" s="249"/>
      <c r="F740" s="249"/>
      <c r="G740" s="248"/>
      <c r="H740" s="250"/>
      <c r="I740" s="250"/>
    </row>
    <row r="741" spans="1:9" ht="24.35" customHeight="1">
      <c r="A741" s="251" t="s">
        <v>2359</v>
      </c>
      <c r="B741" s="251"/>
      <c r="C741" s="252" t="s">
        <v>2360</v>
      </c>
      <c r="D741" s="252"/>
      <c r="E741" s="252"/>
      <c r="F741" s="252"/>
      <c r="G741" s="251" t="s">
        <v>1056</v>
      </c>
      <c r="H741" s="256">
        <v>60.19</v>
      </c>
      <c r="I741" s="254"/>
    </row>
    <row r="742" spans="1:9" ht="24.35" customHeight="1">
      <c r="A742" s="251" t="s">
        <v>2361</v>
      </c>
      <c r="B742" s="251"/>
      <c r="C742" s="252" t="s">
        <v>2362</v>
      </c>
      <c r="D742" s="252"/>
      <c r="E742" s="252"/>
      <c r="F742" s="252"/>
      <c r="G742" s="251" t="s">
        <v>1056</v>
      </c>
      <c r="H742" s="256">
        <v>26.57</v>
      </c>
      <c r="I742" s="254"/>
    </row>
    <row r="743" spans="1:9" ht="36.55" customHeight="1">
      <c r="A743" s="251" t="s">
        <v>2363</v>
      </c>
      <c r="B743" s="251"/>
      <c r="C743" s="252" t="s">
        <v>2364</v>
      </c>
      <c r="D743" s="252"/>
      <c r="E743" s="252"/>
      <c r="F743" s="252"/>
      <c r="G743" s="251" t="s">
        <v>1056</v>
      </c>
      <c r="H743" s="256">
        <v>27.03</v>
      </c>
      <c r="I743" s="254"/>
    </row>
    <row r="744" spans="1:9" ht="12.15" customHeight="1">
      <c r="A744" s="247">
        <v>8802</v>
      </c>
      <c r="B744" s="248"/>
      <c r="C744" s="249" t="s">
        <v>2365</v>
      </c>
      <c r="D744" s="249"/>
      <c r="E744" s="249"/>
      <c r="F744" s="249"/>
      <c r="G744" s="248"/>
      <c r="H744" s="250"/>
      <c r="I744" s="250"/>
    </row>
    <row r="745" spans="1:9" ht="36.55" customHeight="1">
      <c r="A745" s="251" t="s">
        <v>2366</v>
      </c>
      <c r="B745" s="251"/>
      <c r="C745" s="252" t="s">
        <v>2367</v>
      </c>
      <c r="D745" s="252"/>
      <c r="E745" s="252"/>
      <c r="F745" s="252"/>
      <c r="G745" s="251" t="s">
        <v>1056</v>
      </c>
      <c r="H745" s="256">
        <v>39.55</v>
      </c>
      <c r="I745" s="254"/>
    </row>
    <row r="746" spans="1:9" ht="36.55" customHeight="1">
      <c r="A746" s="251" t="s">
        <v>2368</v>
      </c>
      <c r="B746" s="251"/>
      <c r="C746" s="252" t="s">
        <v>2369</v>
      </c>
      <c r="D746" s="252"/>
      <c r="E746" s="252"/>
      <c r="F746" s="252"/>
      <c r="G746" s="251" t="s">
        <v>1056</v>
      </c>
      <c r="H746" s="256">
        <v>43.51</v>
      </c>
      <c r="I746" s="254"/>
    </row>
    <row r="747" spans="1:9" ht="36.55" customHeight="1">
      <c r="A747" s="251" t="s">
        <v>2370</v>
      </c>
      <c r="B747" s="251"/>
      <c r="C747" s="252" t="s">
        <v>2371</v>
      </c>
      <c r="D747" s="252"/>
      <c r="E747" s="252"/>
      <c r="F747" s="252"/>
      <c r="G747" s="251" t="s">
        <v>1056</v>
      </c>
      <c r="H747" s="256">
        <v>47.48</v>
      </c>
      <c r="I747" s="254"/>
    </row>
    <row r="748" spans="1:9" ht="36.55" customHeight="1">
      <c r="A748" s="251" t="s">
        <v>2372</v>
      </c>
      <c r="B748" s="251"/>
      <c r="C748" s="252" t="s">
        <v>2373</v>
      </c>
      <c r="D748" s="252"/>
      <c r="E748" s="252"/>
      <c r="F748" s="252"/>
      <c r="G748" s="251" t="s">
        <v>1056</v>
      </c>
      <c r="H748" s="256">
        <v>51.45</v>
      </c>
      <c r="I748" s="254"/>
    </row>
    <row r="749" spans="1:9" ht="36.55" customHeight="1">
      <c r="A749" s="251" t="s">
        <v>2374</v>
      </c>
      <c r="B749" s="251"/>
      <c r="C749" s="252" t="s">
        <v>2375</v>
      </c>
      <c r="D749" s="252"/>
      <c r="E749" s="252"/>
      <c r="F749" s="252"/>
      <c r="G749" s="251" t="s">
        <v>1056</v>
      </c>
      <c r="H749" s="256">
        <v>38.11</v>
      </c>
      <c r="I749" s="254"/>
    </row>
    <row r="750" spans="1:9" ht="36.55" customHeight="1">
      <c r="A750" s="251" t="s">
        <v>2376</v>
      </c>
      <c r="B750" s="251"/>
      <c r="C750" s="252" t="s">
        <v>2377</v>
      </c>
      <c r="D750" s="252"/>
      <c r="E750" s="252"/>
      <c r="F750" s="252"/>
      <c r="G750" s="251" t="s">
        <v>1056</v>
      </c>
      <c r="H750" s="256">
        <v>41.6</v>
      </c>
      <c r="I750" s="254"/>
    </row>
    <row r="751" spans="1:9" ht="36.55" customHeight="1">
      <c r="A751" s="251" t="s">
        <v>2378</v>
      </c>
      <c r="B751" s="251"/>
      <c r="C751" s="252" t="s">
        <v>2379</v>
      </c>
      <c r="D751" s="252"/>
      <c r="E751" s="252"/>
      <c r="F751" s="252"/>
      <c r="G751" s="251" t="s">
        <v>1056</v>
      </c>
      <c r="H751" s="256">
        <v>45.08</v>
      </c>
      <c r="I751" s="254"/>
    </row>
    <row r="752" spans="1:9" ht="36.55" customHeight="1">
      <c r="A752" s="251" t="s">
        <v>2380</v>
      </c>
      <c r="B752" s="251"/>
      <c r="C752" s="252" t="s">
        <v>2381</v>
      </c>
      <c r="D752" s="252"/>
      <c r="E752" s="252"/>
      <c r="F752" s="252"/>
      <c r="G752" s="251" t="s">
        <v>1056</v>
      </c>
      <c r="H752" s="256">
        <v>48.57</v>
      </c>
      <c r="I752" s="254"/>
    </row>
    <row r="753" spans="1:9" ht="12.15" customHeight="1">
      <c r="A753" s="247">
        <v>8803</v>
      </c>
      <c r="B753" s="248"/>
      <c r="C753" s="249" t="s">
        <v>2382</v>
      </c>
      <c r="D753" s="249"/>
      <c r="E753" s="249"/>
      <c r="F753" s="249"/>
      <c r="G753" s="248"/>
      <c r="H753" s="250"/>
      <c r="I753" s="250"/>
    </row>
    <row r="754" spans="1:9" ht="48.75" customHeight="1">
      <c r="A754" s="251" t="s">
        <v>2383</v>
      </c>
      <c r="B754" s="251"/>
      <c r="C754" s="252" t="s">
        <v>2384</v>
      </c>
      <c r="D754" s="252"/>
      <c r="E754" s="252"/>
      <c r="F754" s="252"/>
      <c r="G754" s="251" t="s">
        <v>1056</v>
      </c>
      <c r="H754" s="256">
        <v>34.38</v>
      </c>
      <c r="I754" s="254"/>
    </row>
    <row r="755" spans="1:9" ht="48.75" customHeight="1">
      <c r="A755" s="251" t="s">
        <v>2385</v>
      </c>
      <c r="B755" s="251"/>
      <c r="C755" s="252" t="s">
        <v>2386</v>
      </c>
      <c r="D755" s="252"/>
      <c r="E755" s="252"/>
      <c r="F755" s="252"/>
      <c r="G755" s="251" t="s">
        <v>1056</v>
      </c>
      <c r="H755" s="256">
        <v>38.35</v>
      </c>
      <c r="I755" s="254"/>
    </row>
    <row r="756" spans="1:9" ht="48.75" customHeight="1">
      <c r="A756" s="251" t="s">
        <v>2387</v>
      </c>
      <c r="B756" s="251"/>
      <c r="C756" s="252" t="s">
        <v>2388</v>
      </c>
      <c r="D756" s="252"/>
      <c r="E756" s="252"/>
      <c r="F756" s="252"/>
      <c r="G756" s="251" t="s">
        <v>1056</v>
      </c>
      <c r="H756" s="256">
        <v>42.32</v>
      </c>
      <c r="I756" s="254"/>
    </row>
    <row r="757" spans="1:9" ht="48.75" customHeight="1">
      <c r="A757" s="251" t="s">
        <v>2389</v>
      </c>
      <c r="B757" s="251"/>
      <c r="C757" s="252" t="s">
        <v>2390</v>
      </c>
      <c r="D757" s="252"/>
      <c r="E757" s="252"/>
      <c r="F757" s="252"/>
      <c r="G757" s="251" t="s">
        <v>1056</v>
      </c>
      <c r="H757" s="256">
        <v>46.28</v>
      </c>
      <c r="I757" s="254"/>
    </row>
    <row r="758" spans="1:9" ht="48.75" customHeight="1">
      <c r="A758" s="251" t="s">
        <v>2391</v>
      </c>
      <c r="B758" s="251"/>
      <c r="C758" s="252" t="s">
        <v>2392</v>
      </c>
      <c r="D758" s="252"/>
      <c r="E758" s="252"/>
      <c r="F758" s="252"/>
      <c r="G758" s="251" t="s">
        <v>1056</v>
      </c>
      <c r="H758" s="256">
        <v>32.94</v>
      </c>
      <c r="I758" s="254"/>
    </row>
    <row r="759" spans="1:9" ht="48.75" customHeight="1">
      <c r="A759" s="251" t="s">
        <v>2393</v>
      </c>
      <c r="B759" s="251"/>
      <c r="C759" s="252" t="s">
        <v>2394</v>
      </c>
      <c r="D759" s="252"/>
      <c r="E759" s="252"/>
      <c r="F759" s="252"/>
      <c r="G759" s="251" t="s">
        <v>1056</v>
      </c>
      <c r="H759" s="256">
        <v>36.43</v>
      </c>
      <c r="I759" s="254"/>
    </row>
    <row r="760" spans="1:9" ht="48.75" customHeight="1">
      <c r="A760" s="251" t="s">
        <v>2395</v>
      </c>
      <c r="B760" s="251"/>
      <c r="C760" s="252" t="s">
        <v>2396</v>
      </c>
      <c r="D760" s="252"/>
      <c r="E760" s="252"/>
      <c r="F760" s="252"/>
      <c r="G760" s="251" t="s">
        <v>1056</v>
      </c>
      <c r="H760" s="256">
        <v>39.92</v>
      </c>
      <c r="I760" s="254"/>
    </row>
    <row r="761" spans="1:9" ht="48.75" customHeight="1">
      <c r="A761" s="251" t="s">
        <v>2397</v>
      </c>
      <c r="B761" s="251"/>
      <c r="C761" s="252" t="s">
        <v>2398</v>
      </c>
      <c r="D761" s="252"/>
      <c r="E761" s="252"/>
      <c r="F761" s="252"/>
      <c r="G761" s="251" t="s">
        <v>1056</v>
      </c>
      <c r="H761" s="256">
        <v>43.41</v>
      </c>
      <c r="I761" s="254"/>
    </row>
    <row r="762" spans="1:9" ht="12.15" customHeight="1">
      <c r="A762" s="247">
        <v>8804</v>
      </c>
      <c r="B762" s="248"/>
      <c r="C762" s="249" t="s">
        <v>2399</v>
      </c>
      <c r="D762" s="249"/>
      <c r="E762" s="249"/>
      <c r="F762" s="249"/>
      <c r="G762" s="248"/>
      <c r="H762" s="250"/>
      <c r="I762" s="250"/>
    </row>
    <row r="763" spans="1:9" ht="24.35" customHeight="1">
      <c r="A763" s="251" t="s">
        <v>2400</v>
      </c>
      <c r="B763" s="251"/>
      <c r="C763" s="252" t="s">
        <v>2401</v>
      </c>
      <c r="D763" s="252"/>
      <c r="E763" s="252"/>
      <c r="F763" s="252"/>
      <c r="G763" s="251" t="s">
        <v>1056</v>
      </c>
      <c r="H763" s="256">
        <v>37.76</v>
      </c>
      <c r="I763" s="254"/>
    </row>
    <row r="764" spans="1:9" ht="12.15" customHeight="1">
      <c r="A764" s="247">
        <v>8805</v>
      </c>
      <c r="B764" s="248"/>
      <c r="C764" s="249" t="s">
        <v>2402</v>
      </c>
      <c r="D764" s="249"/>
      <c r="E764" s="249"/>
      <c r="F764" s="249"/>
      <c r="G764" s="248"/>
      <c r="H764" s="250"/>
      <c r="I764" s="250"/>
    </row>
    <row r="765" spans="1:9" ht="36.55" customHeight="1">
      <c r="A765" s="251" t="s">
        <v>2403</v>
      </c>
      <c r="B765" s="251"/>
      <c r="C765" s="252" t="s">
        <v>2404</v>
      </c>
      <c r="D765" s="252"/>
      <c r="E765" s="252"/>
      <c r="F765" s="252"/>
      <c r="G765" s="251" t="s">
        <v>1056</v>
      </c>
      <c r="H765" s="256">
        <v>74.39</v>
      </c>
      <c r="I765" s="254"/>
    </row>
    <row r="766" spans="1:9" ht="24.35" customHeight="1">
      <c r="A766" s="251" t="s">
        <v>2405</v>
      </c>
      <c r="B766" s="251"/>
      <c r="C766" s="252" t="s">
        <v>2406</v>
      </c>
      <c r="D766" s="252"/>
      <c r="E766" s="252"/>
      <c r="F766" s="252"/>
      <c r="G766" s="251" t="s">
        <v>1056</v>
      </c>
      <c r="H766" s="256">
        <v>73.31</v>
      </c>
      <c r="I766" s="254"/>
    </row>
    <row r="767" spans="1:9" ht="12.15" customHeight="1">
      <c r="A767" s="247">
        <v>8673</v>
      </c>
      <c r="B767" s="248"/>
      <c r="C767" s="249" t="s">
        <v>2407</v>
      </c>
      <c r="D767" s="249"/>
      <c r="E767" s="249"/>
      <c r="F767" s="249"/>
      <c r="G767" s="248"/>
      <c r="H767" s="250"/>
      <c r="I767" s="250"/>
    </row>
    <row r="768" spans="1:9" ht="12.15" customHeight="1">
      <c r="A768" s="247">
        <v>8807</v>
      </c>
      <c r="B768" s="248"/>
      <c r="C768" s="249" t="s">
        <v>2408</v>
      </c>
      <c r="D768" s="249"/>
      <c r="E768" s="249"/>
      <c r="F768" s="249"/>
      <c r="G768" s="248"/>
      <c r="H768" s="250"/>
      <c r="I768" s="250"/>
    </row>
    <row r="769" spans="1:9" ht="24.35" customHeight="1">
      <c r="A769" s="251" t="s">
        <v>2409</v>
      </c>
      <c r="B769" s="251"/>
      <c r="C769" s="252" t="s">
        <v>2410</v>
      </c>
      <c r="D769" s="252"/>
      <c r="E769" s="252"/>
      <c r="F769" s="252"/>
      <c r="G769" s="251" t="s">
        <v>1056</v>
      </c>
      <c r="H769" s="256">
        <v>12.45</v>
      </c>
      <c r="I769" s="254"/>
    </row>
    <row r="770" spans="1:9" ht="24.35" customHeight="1">
      <c r="A770" s="251" t="s">
        <v>2411</v>
      </c>
      <c r="B770" s="251"/>
      <c r="C770" s="252" t="s">
        <v>2412</v>
      </c>
      <c r="D770" s="252"/>
      <c r="E770" s="252"/>
      <c r="F770" s="252"/>
      <c r="G770" s="251" t="s">
        <v>1056</v>
      </c>
      <c r="H770" s="253">
        <v>4.05</v>
      </c>
      <c r="I770" s="254"/>
    </row>
    <row r="771" spans="1:9" ht="12.15" customHeight="1">
      <c r="A771" s="247">
        <v>8808</v>
      </c>
      <c r="B771" s="248"/>
      <c r="C771" s="249" t="s">
        <v>2413</v>
      </c>
      <c r="D771" s="249"/>
      <c r="E771" s="249"/>
      <c r="F771" s="249"/>
      <c r="G771" s="248"/>
      <c r="H771" s="250"/>
      <c r="I771" s="250"/>
    </row>
    <row r="772" spans="1:9" ht="36.55" customHeight="1">
      <c r="A772" s="251" t="s">
        <v>2414</v>
      </c>
      <c r="B772" s="251"/>
      <c r="C772" s="252" t="s">
        <v>2415</v>
      </c>
      <c r="D772" s="252"/>
      <c r="E772" s="252"/>
      <c r="F772" s="252"/>
      <c r="G772" s="251" t="s">
        <v>1056</v>
      </c>
      <c r="H772" s="256">
        <v>42.79</v>
      </c>
      <c r="I772" s="254"/>
    </row>
    <row r="773" spans="1:9" ht="36.55" customHeight="1">
      <c r="A773" s="251" t="s">
        <v>2416</v>
      </c>
      <c r="B773" s="251"/>
      <c r="C773" s="252" t="s">
        <v>2417</v>
      </c>
      <c r="D773" s="252"/>
      <c r="E773" s="252"/>
      <c r="F773" s="252"/>
      <c r="G773" s="251" t="s">
        <v>1056</v>
      </c>
      <c r="H773" s="256">
        <v>46.58</v>
      </c>
      <c r="I773" s="254"/>
    </row>
    <row r="774" spans="1:9" ht="36.55" customHeight="1">
      <c r="A774" s="251" t="s">
        <v>2418</v>
      </c>
      <c r="B774" s="251"/>
      <c r="C774" s="252" t="s">
        <v>2419</v>
      </c>
      <c r="D774" s="252"/>
      <c r="E774" s="252"/>
      <c r="F774" s="252"/>
      <c r="G774" s="251" t="s">
        <v>1056</v>
      </c>
      <c r="H774" s="256">
        <v>50.37</v>
      </c>
      <c r="I774" s="254"/>
    </row>
    <row r="775" spans="1:9" ht="36.55" customHeight="1">
      <c r="A775" s="251" t="s">
        <v>2420</v>
      </c>
      <c r="B775" s="251"/>
      <c r="C775" s="252" t="s">
        <v>2421</v>
      </c>
      <c r="D775" s="252"/>
      <c r="E775" s="252"/>
      <c r="F775" s="252"/>
      <c r="G775" s="251" t="s">
        <v>1056</v>
      </c>
      <c r="H775" s="256">
        <v>70.12</v>
      </c>
      <c r="I775" s="254"/>
    </row>
    <row r="776" spans="1:9" ht="12.15" customHeight="1">
      <c r="A776" s="247">
        <v>8809</v>
      </c>
      <c r="B776" s="248"/>
      <c r="C776" s="249" t="s">
        <v>2422</v>
      </c>
      <c r="D776" s="249"/>
      <c r="E776" s="249"/>
      <c r="F776" s="249"/>
      <c r="G776" s="248"/>
      <c r="H776" s="250"/>
      <c r="I776" s="250"/>
    </row>
    <row r="777" spans="1:9" ht="36.55" customHeight="1">
      <c r="A777" s="251" t="s">
        <v>2423</v>
      </c>
      <c r="B777" s="251"/>
      <c r="C777" s="252" t="s">
        <v>2424</v>
      </c>
      <c r="D777" s="252"/>
      <c r="E777" s="252"/>
      <c r="F777" s="252"/>
      <c r="G777" s="251" t="s">
        <v>1056</v>
      </c>
      <c r="H777" s="256">
        <v>75.38</v>
      </c>
      <c r="I777" s="254"/>
    </row>
    <row r="778" spans="1:9" ht="36.55" customHeight="1">
      <c r="A778" s="251" t="s">
        <v>2425</v>
      </c>
      <c r="B778" s="251"/>
      <c r="C778" s="252" t="s">
        <v>2426</v>
      </c>
      <c r="D778" s="252"/>
      <c r="E778" s="252"/>
      <c r="F778" s="252"/>
      <c r="G778" s="251" t="s">
        <v>1056</v>
      </c>
      <c r="H778" s="256">
        <v>81.05</v>
      </c>
      <c r="I778" s="254"/>
    </row>
    <row r="779" spans="1:9" ht="36.55" customHeight="1">
      <c r="A779" s="251" t="s">
        <v>2427</v>
      </c>
      <c r="B779" s="251"/>
      <c r="C779" s="252" t="s">
        <v>2428</v>
      </c>
      <c r="D779" s="252"/>
      <c r="E779" s="252"/>
      <c r="F779" s="252"/>
      <c r="G779" s="251" t="s">
        <v>1056</v>
      </c>
      <c r="H779" s="256">
        <v>82.92</v>
      </c>
      <c r="I779" s="254"/>
    </row>
    <row r="780" spans="1:9" ht="12.15" customHeight="1">
      <c r="A780" s="247">
        <v>8810</v>
      </c>
      <c r="B780" s="248"/>
      <c r="C780" s="249" t="s">
        <v>2429</v>
      </c>
      <c r="D780" s="249"/>
      <c r="E780" s="249"/>
      <c r="F780" s="249"/>
      <c r="G780" s="248"/>
      <c r="H780" s="250"/>
      <c r="I780" s="250"/>
    </row>
    <row r="781" spans="1:9" ht="60.95" customHeight="1">
      <c r="A781" s="251" t="s">
        <v>2430</v>
      </c>
      <c r="B781" s="251"/>
      <c r="C781" s="252" t="s">
        <v>2431</v>
      </c>
      <c r="D781" s="252"/>
      <c r="E781" s="252"/>
      <c r="F781" s="252"/>
      <c r="G781" s="251" t="s">
        <v>1056</v>
      </c>
      <c r="H781" s="256">
        <v>88.13</v>
      </c>
      <c r="I781" s="254"/>
    </row>
    <row r="782" spans="1:9" ht="60.95" customHeight="1">
      <c r="A782" s="251" t="s">
        <v>2432</v>
      </c>
      <c r="B782" s="251"/>
      <c r="C782" s="252" t="s">
        <v>2433</v>
      </c>
      <c r="D782" s="252"/>
      <c r="E782" s="252"/>
      <c r="F782" s="252"/>
      <c r="G782" s="251" t="s">
        <v>1056</v>
      </c>
      <c r="H782" s="256">
        <v>94.23</v>
      </c>
      <c r="I782" s="254"/>
    </row>
    <row r="783" spans="1:9" ht="60.95" customHeight="1">
      <c r="A783" s="251" t="s">
        <v>2434</v>
      </c>
      <c r="B783" s="251"/>
      <c r="C783" s="252" t="s">
        <v>2435</v>
      </c>
      <c r="D783" s="252"/>
      <c r="E783" s="252"/>
      <c r="F783" s="252"/>
      <c r="G783" s="251" t="s">
        <v>1056</v>
      </c>
      <c r="H783" s="256">
        <v>97.03</v>
      </c>
      <c r="I783" s="254"/>
    </row>
    <row r="784" spans="1:9" ht="60.95" customHeight="1">
      <c r="A784" s="251" t="s">
        <v>2436</v>
      </c>
      <c r="B784" s="251"/>
      <c r="C784" s="252" t="s">
        <v>2437</v>
      </c>
      <c r="D784" s="252"/>
      <c r="E784" s="252"/>
      <c r="F784" s="252"/>
      <c r="G784" s="251" t="s">
        <v>1056</v>
      </c>
      <c r="H784" s="256">
        <v>95.14</v>
      </c>
      <c r="I784" s="254"/>
    </row>
    <row r="785" spans="1:9" ht="48.75" customHeight="1">
      <c r="A785" s="251" t="s">
        <v>2438</v>
      </c>
      <c r="B785" s="251"/>
      <c r="C785" s="252" t="s">
        <v>2439</v>
      </c>
      <c r="D785" s="252"/>
      <c r="E785" s="252"/>
      <c r="F785" s="252"/>
      <c r="G785" s="251" t="s">
        <v>1056</v>
      </c>
      <c r="H785" s="256">
        <v>90.91</v>
      </c>
      <c r="I785" s="254"/>
    </row>
    <row r="786" spans="1:9" ht="48.75" customHeight="1">
      <c r="A786" s="251" t="s">
        <v>2440</v>
      </c>
      <c r="B786" s="251"/>
      <c r="C786" s="252" t="s">
        <v>2441</v>
      </c>
      <c r="D786" s="252"/>
      <c r="E786" s="252"/>
      <c r="F786" s="252"/>
      <c r="G786" s="251" t="s">
        <v>1056</v>
      </c>
      <c r="H786" s="256">
        <v>92.13</v>
      </c>
      <c r="I786" s="254"/>
    </row>
    <row r="787" spans="1:9" ht="36.55" customHeight="1">
      <c r="A787" s="251" t="s">
        <v>2442</v>
      </c>
      <c r="B787" s="251"/>
      <c r="C787" s="252" t="s">
        <v>2443</v>
      </c>
      <c r="D787" s="252"/>
      <c r="E787" s="252"/>
      <c r="F787" s="252"/>
      <c r="G787" s="251" t="s">
        <v>1056</v>
      </c>
      <c r="H787" s="255">
        <v>125.59</v>
      </c>
      <c r="I787" s="254"/>
    </row>
    <row r="788" spans="1:9" ht="12.15" customHeight="1">
      <c r="A788" s="247">
        <v>8811</v>
      </c>
      <c r="B788" s="248"/>
      <c r="C788" s="249" t="s">
        <v>2444</v>
      </c>
      <c r="D788" s="249"/>
      <c r="E788" s="249"/>
      <c r="F788" s="249"/>
      <c r="G788" s="248"/>
      <c r="H788" s="250"/>
      <c r="I788" s="250"/>
    </row>
    <row r="789" spans="1:9" ht="60.95" customHeight="1">
      <c r="A789" s="251" t="s">
        <v>2445</v>
      </c>
      <c r="B789" s="251"/>
      <c r="C789" s="252" t="s">
        <v>2446</v>
      </c>
      <c r="D789" s="252"/>
      <c r="E789" s="252"/>
      <c r="F789" s="252"/>
      <c r="G789" s="251" t="s">
        <v>1056</v>
      </c>
      <c r="H789" s="255">
        <v>110.41</v>
      </c>
      <c r="I789" s="254"/>
    </row>
    <row r="790" spans="1:9" ht="60.95" customHeight="1">
      <c r="A790" s="251" t="s">
        <v>2447</v>
      </c>
      <c r="B790" s="251"/>
      <c r="C790" s="252" t="s">
        <v>2448</v>
      </c>
      <c r="D790" s="252"/>
      <c r="E790" s="252"/>
      <c r="F790" s="252"/>
      <c r="G790" s="251" t="s">
        <v>1056</v>
      </c>
      <c r="H790" s="255">
        <v>106.18</v>
      </c>
      <c r="I790" s="254"/>
    </row>
    <row r="791" spans="1:9" ht="12.15" customHeight="1">
      <c r="A791" s="247">
        <v>8812</v>
      </c>
      <c r="B791" s="248"/>
      <c r="C791" s="249" t="s">
        <v>2449</v>
      </c>
      <c r="D791" s="249"/>
      <c r="E791" s="249"/>
      <c r="F791" s="249"/>
      <c r="G791" s="248"/>
      <c r="H791" s="250"/>
      <c r="I791" s="250"/>
    </row>
    <row r="792" spans="1:9" ht="36.55" customHeight="1">
      <c r="A792" s="251" t="s">
        <v>2450</v>
      </c>
      <c r="B792" s="251"/>
      <c r="C792" s="252" t="s">
        <v>2451</v>
      </c>
      <c r="D792" s="252"/>
      <c r="E792" s="252"/>
      <c r="F792" s="252"/>
      <c r="G792" s="251" t="s">
        <v>1056</v>
      </c>
      <c r="H792" s="255">
        <v>174.82</v>
      </c>
      <c r="I792" s="254"/>
    </row>
    <row r="793" spans="1:9" ht="36.55" customHeight="1">
      <c r="A793" s="251" t="s">
        <v>2452</v>
      </c>
      <c r="B793" s="251"/>
      <c r="C793" s="252" t="s">
        <v>2453</v>
      </c>
      <c r="D793" s="252"/>
      <c r="E793" s="252"/>
      <c r="F793" s="252"/>
      <c r="G793" s="251" t="s">
        <v>1056</v>
      </c>
      <c r="H793" s="255">
        <v>135.07</v>
      </c>
      <c r="I793" s="254"/>
    </row>
    <row r="794" spans="1:9" ht="36.55" customHeight="1">
      <c r="A794" s="251" t="s">
        <v>2454</v>
      </c>
      <c r="B794" s="251"/>
      <c r="C794" s="252" t="s">
        <v>2455</v>
      </c>
      <c r="D794" s="252"/>
      <c r="E794" s="252"/>
      <c r="F794" s="252"/>
      <c r="G794" s="251" t="s">
        <v>1056</v>
      </c>
      <c r="H794" s="256">
        <v>93.97</v>
      </c>
      <c r="I794" s="254"/>
    </row>
    <row r="795" spans="1:9" ht="36.55" customHeight="1">
      <c r="A795" s="251" t="s">
        <v>2456</v>
      </c>
      <c r="B795" s="251"/>
      <c r="C795" s="252" t="s">
        <v>2457</v>
      </c>
      <c r="D795" s="252"/>
      <c r="E795" s="252"/>
      <c r="F795" s="252"/>
      <c r="G795" s="251" t="s">
        <v>1056</v>
      </c>
      <c r="H795" s="255">
        <v>146.09</v>
      </c>
      <c r="I795" s="254"/>
    </row>
    <row r="796" spans="1:9" ht="36.55" customHeight="1">
      <c r="A796" s="251" t="s">
        <v>2458</v>
      </c>
      <c r="B796" s="251"/>
      <c r="C796" s="252" t="s">
        <v>2459</v>
      </c>
      <c r="D796" s="252"/>
      <c r="E796" s="252"/>
      <c r="F796" s="252"/>
      <c r="G796" s="251" t="s">
        <v>1056</v>
      </c>
      <c r="H796" s="255">
        <v>107.92</v>
      </c>
      <c r="I796" s="254"/>
    </row>
    <row r="797" spans="1:9" ht="36.55" customHeight="1">
      <c r="A797" s="251" t="s">
        <v>2460</v>
      </c>
      <c r="B797" s="251"/>
      <c r="C797" s="252" t="s">
        <v>2461</v>
      </c>
      <c r="D797" s="252"/>
      <c r="E797" s="252"/>
      <c r="F797" s="252"/>
      <c r="G797" s="251" t="s">
        <v>1056</v>
      </c>
      <c r="H797" s="256">
        <v>93.97</v>
      </c>
      <c r="I797" s="254"/>
    </row>
    <row r="798" spans="1:9" ht="12.15" customHeight="1">
      <c r="A798" s="247">
        <v>8814</v>
      </c>
      <c r="B798" s="248"/>
      <c r="C798" s="249" t="s">
        <v>2462</v>
      </c>
      <c r="D798" s="249"/>
      <c r="E798" s="249"/>
      <c r="F798" s="249"/>
      <c r="G798" s="248"/>
      <c r="H798" s="250"/>
      <c r="I798" s="250"/>
    </row>
    <row r="799" spans="1:9" ht="48.75" customHeight="1">
      <c r="A799" s="251" t="s">
        <v>2463</v>
      </c>
      <c r="B799" s="251"/>
      <c r="C799" s="252" t="s">
        <v>2464</v>
      </c>
      <c r="D799" s="252"/>
      <c r="E799" s="252"/>
      <c r="F799" s="252"/>
      <c r="G799" s="251" t="s">
        <v>1056</v>
      </c>
      <c r="H799" s="255">
        <v>278.56</v>
      </c>
      <c r="I799" s="254"/>
    </row>
    <row r="800" spans="1:9" ht="36.55" customHeight="1">
      <c r="A800" s="251" t="s">
        <v>2465</v>
      </c>
      <c r="B800" s="251"/>
      <c r="C800" s="252" t="s">
        <v>2466</v>
      </c>
      <c r="D800" s="252"/>
      <c r="E800" s="252"/>
      <c r="F800" s="252"/>
      <c r="G800" s="251" t="s">
        <v>1056</v>
      </c>
      <c r="H800" s="255">
        <v>390.21</v>
      </c>
      <c r="I800" s="254"/>
    </row>
    <row r="801" spans="1:9" ht="36.55" customHeight="1">
      <c r="A801" s="251" t="s">
        <v>2467</v>
      </c>
      <c r="B801" s="251"/>
      <c r="C801" s="252" t="s">
        <v>2468</v>
      </c>
      <c r="D801" s="252"/>
      <c r="E801" s="252"/>
      <c r="F801" s="252"/>
      <c r="G801" s="251" t="s">
        <v>1056</v>
      </c>
      <c r="H801" s="255">
        <v>443.98</v>
      </c>
      <c r="I801" s="254"/>
    </row>
    <row r="802" spans="1:9" ht="12.15" customHeight="1">
      <c r="A802" s="247">
        <v>8815</v>
      </c>
      <c r="B802" s="248"/>
      <c r="C802" s="249" t="s">
        <v>2469</v>
      </c>
      <c r="D802" s="249"/>
      <c r="E802" s="249"/>
      <c r="F802" s="249"/>
      <c r="G802" s="248"/>
      <c r="H802" s="250"/>
      <c r="I802" s="250"/>
    </row>
    <row r="803" spans="1:9" ht="36.55" customHeight="1">
      <c r="A803" s="251" t="s">
        <v>2470</v>
      </c>
      <c r="B803" s="251"/>
      <c r="C803" s="252" t="s">
        <v>2471</v>
      </c>
      <c r="D803" s="252"/>
      <c r="E803" s="252"/>
      <c r="F803" s="252"/>
      <c r="G803" s="251" t="s">
        <v>1056</v>
      </c>
      <c r="H803" s="253">
        <v>6.78</v>
      </c>
      <c r="I803" s="254"/>
    </row>
    <row r="804" spans="1:9" ht="36.55" customHeight="1">
      <c r="A804" s="251" t="s">
        <v>2472</v>
      </c>
      <c r="B804" s="251"/>
      <c r="C804" s="252" t="s">
        <v>2473</v>
      </c>
      <c r="D804" s="252"/>
      <c r="E804" s="252"/>
      <c r="F804" s="252"/>
      <c r="G804" s="251" t="s">
        <v>1056</v>
      </c>
      <c r="H804" s="253">
        <v>8.07</v>
      </c>
      <c r="I804" s="254"/>
    </row>
    <row r="805" spans="1:9" ht="36.55" customHeight="1">
      <c r="A805" s="251" t="s">
        <v>2474</v>
      </c>
      <c r="B805" s="251"/>
      <c r="C805" s="252" t="s">
        <v>2475</v>
      </c>
      <c r="D805" s="252"/>
      <c r="E805" s="252"/>
      <c r="F805" s="252"/>
      <c r="G805" s="251" t="s">
        <v>1056</v>
      </c>
      <c r="H805" s="253">
        <v>7.97</v>
      </c>
      <c r="I805" s="254"/>
    </row>
    <row r="806" spans="1:9" ht="36.55" customHeight="1">
      <c r="A806" s="251" t="s">
        <v>2476</v>
      </c>
      <c r="B806" s="251"/>
      <c r="C806" s="252" t="s">
        <v>2477</v>
      </c>
      <c r="D806" s="252"/>
      <c r="E806" s="252"/>
      <c r="F806" s="252"/>
      <c r="G806" s="251" t="s">
        <v>1056</v>
      </c>
      <c r="H806" s="253">
        <v>6.65</v>
      </c>
      <c r="I806" s="254"/>
    </row>
    <row r="807" spans="1:9" ht="24.35" customHeight="1">
      <c r="A807" s="251" t="s">
        <v>2478</v>
      </c>
      <c r="B807" s="251"/>
      <c r="C807" s="252" t="s">
        <v>2479</v>
      </c>
      <c r="D807" s="252"/>
      <c r="E807" s="252"/>
      <c r="F807" s="252"/>
      <c r="G807" s="251" t="s">
        <v>1056</v>
      </c>
      <c r="H807" s="256">
        <v>12.69</v>
      </c>
      <c r="I807" s="254"/>
    </row>
    <row r="808" spans="1:9" ht="24.35" customHeight="1">
      <c r="A808" s="251" t="s">
        <v>2480</v>
      </c>
      <c r="B808" s="251"/>
      <c r="C808" s="252" t="s">
        <v>2481</v>
      </c>
      <c r="D808" s="252"/>
      <c r="E808" s="252"/>
      <c r="F808" s="252"/>
      <c r="G808" s="251" t="s">
        <v>1056</v>
      </c>
      <c r="H808" s="256">
        <v>23.98</v>
      </c>
      <c r="I808" s="254"/>
    </row>
    <row r="809" spans="1:9" ht="24.35" customHeight="1">
      <c r="A809" s="251" t="s">
        <v>2482</v>
      </c>
      <c r="B809" s="251"/>
      <c r="C809" s="252" t="s">
        <v>2483</v>
      </c>
      <c r="D809" s="252"/>
      <c r="E809" s="252"/>
      <c r="F809" s="252"/>
      <c r="G809" s="251" t="s">
        <v>1056</v>
      </c>
      <c r="H809" s="256">
        <v>37.41</v>
      </c>
      <c r="I809" s="254"/>
    </row>
    <row r="810" spans="1:9" ht="12.15" customHeight="1">
      <c r="A810" s="247">
        <v>8816</v>
      </c>
      <c r="B810" s="248"/>
      <c r="C810" s="249" t="s">
        <v>2484</v>
      </c>
      <c r="D810" s="249"/>
      <c r="E810" s="249"/>
      <c r="F810" s="249"/>
      <c r="G810" s="248"/>
      <c r="H810" s="250"/>
      <c r="I810" s="250"/>
    </row>
    <row r="811" spans="1:9" ht="36.55" customHeight="1">
      <c r="A811" s="251" t="s">
        <v>2485</v>
      </c>
      <c r="B811" s="251"/>
      <c r="C811" s="252" t="s">
        <v>2486</v>
      </c>
      <c r="D811" s="252"/>
      <c r="E811" s="252"/>
      <c r="F811" s="252"/>
      <c r="G811" s="251" t="s">
        <v>1056</v>
      </c>
      <c r="H811" s="255">
        <v>115.8</v>
      </c>
      <c r="I811" s="254"/>
    </row>
    <row r="812" spans="1:9" ht="36.55" customHeight="1">
      <c r="A812" s="251" t="s">
        <v>2487</v>
      </c>
      <c r="B812" s="251"/>
      <c r="C812" s="252" t="s">
        <v>2488</v>
      </c>
      <c r="D812" s="252"/>
      <c r="E812" s="252"/>
      <c r="F812" s="252"/>
      <c r="G812" s="251" t="s">
        <v>1056</v>
      </c>
      <c r="H812" s="256">
        <v>97.59</v>
      </c>
      <c r="I812" s="254"/>
    </row>
    <row r="813" spans="1:9" ht="12.15" customHeight="1">
      <c r="A813" s="247">
        <v>8817</v>
      </c>
      <c r="B813" s="248"/>
      <c r="C813" s="249" t="s">
        <v>2489</v>
      </c>
      <c r="D813" s="249"/>
      <c r="E813" s="249"/>
      <c r="F813" s="249"/>
      <c r="G813" s="248"/>
      <c r="H813" s="250"/>
      <c r="I813" s="250"/>
    </row>
    <row r="814" spans="1:9" ht="36.55" customHeight="1">
      <c r="A814" s="251" t="s">
        <v>2490</v>
      </c>
      <c r="B814" s="251"/>
      <c r="C814" s="252" t="s">
        <v>2491</v>
      </c>
      <c r="D814" s="252"/>
      <c r="E814" s="252"/>
      <c r="F814" s="252"/>
      <c r="G814" s="251" t="s">
        <v>1056</v>
      </c>
      <c r="H814" s="256">
        <v>47.62</v>
      </c>
      <c r="I814" s="254"/>
    </row>
    <row r="815" spans="1:9" ht="36.55" customHeight="1">
      <c r="A815" s="251" t="s">
        <v>2492</v>
      </c>
      <c r="B815" s="251"/>
      <c r="C815" s="252" t="s">
        <v>2493</v>
      </c>
      <c r="D815" s="252"/>
      <c r="E815" s="252"/>
      <c r="F815" s="252"/>
      <c r="G815" s="251" t="s">
        <v>1056</v>
      </c>
      <c r="H815" s="256">
        <v>48.03</v>
      </c>
      <c r="I815" s="254"/>
    </row>
    <row r="816" spans="1:9" ht="36.55" customHeight="1">
      <c r="A816" s="251" t="s">
        <v>2494</v>
      </c>
      <c r="B816" s="251"/>
      <c r="C816" s="252" t="s">
        <v>2495</v>
      </c>
      <c r="D816" s="252"/>
      <c r="E816" s="252"/>
      <c r="F816" s="252"/>
      <c r="G816" s="251" t="s">
        <v>1056</v>
      </c>
      <c r="H816" s="256">
        <v>50.06</v>
      </c>
      <c r="I816" s="254"/>
    </row>
    <row r="817" spans="1:9" ht="24.35" customHeight="1">
      <c r="A817" s="251" t="s">
        <v>2496</v>
      </c>
      <c r="B817" s="251"/>
      <c r="C817" s="252" t="s">
        <v>2497</v>
      </c>
      <c r="D817" s="252"/>
      <c r="E817" s="252"/>
      <c r="F817" s="252"/>
      <c r="G817" s="251" t="s">
        <v>1056</v>
      </c>
      <c r="H817" s="253">
        <v>9.5</v>
      </c>
      <c r="I817" s="254"/>
    </row>
    <row r="818" spans="1:9" ht="36.55" customHeight="1">
      <c r="A818" s="251" t="s">
        <v>2498</v>
      </c>
      <c r="B818" s="251"/>
      <c r="C818" s="252" t="s">
        <v>2499</v>
      </c>
      <c r="D818" s="252"/>
      <c r="E818" s="252"/>
      <c r="F818" s="252"/>
      <c r="G818" s="251" t="s">
        <v>1056</v>
      </c>
      <c r="H818" s="255">
        <v>437.85</v>
      </c>
      <c r="I818" s="254"/>
    </row>
    <row r="819" spans="1:9" ht="36.55" customHeight="1">
      <c r="A819" s="251" t="s">
        <v>2500</v>
      </c>
      <c r="B819" s="251"/>
      <c r="C819" s="252" t="s">
        <v>2501</v>
      </c>
      <c r="D819" s="252"/>
      <c r="E819" s="252"/>
      <c r="F819" s="252"/>
      <c r="G819" s="251" t="s">
        <v>1056</v>
      </c>
      <c r="H819" s="255">
        <v>389.15</v>
      </c>
      <c r="I819" s="254"/>
    </row>
    <row r="820" spans="1:9" ht="24.35" customHeight="1">
      <c r="A820" s="251" t="s">
        <v>2502</v>
      </c>
      <c r="B820" s="251"/>
      <c r="C820" s="252" t="s">
        <v>2503</v>
      </c>
      <c r="D820" s="252"/>
      <c r="E820" s="252"/>
      <c r="F820" s="252"/>
      <c r="G820" s="251" t="s">
        <v>1056</v>
      </c>
      <c r="H820" s="255">
        <v>103.07</v>
      </c>
      <c r="I820" s="254"/>
    </row>
    <row r="821" spans="1:9" ht="36.55" customHeight="1">
      <c r="A821" s="251" t="s">
        <v>2504</v>
      </c>
      <c r="B821" s="251"/>
      <c r="C821" s="252" t="s">
        <v>2505</v>
      </c>
      <c r="D821" s="252"/>
      <c r="E821" s="252"/>
      <c r="F821" s="252"/>
      <c r="G821" s="251" t="s">
        <v>1056</v>
      </c>
      <c r="H821" s="256">
        <v>21.48</v>
      </c>
      <c r="I821" s="254"/>
    </row>
    <row r="822" spans="1:9" ht="24.35" customHeight="1">
      <c r="A822" s="251" t="s">
        <v>2506</v>
      </c>
      <c r="B822" s="251"/>
      <c r="C822" s="252" t="s">
        <v>2507</v>
      </c>
      <c r="D822" s="252"/>
      <c r="E822" s="252"/>
      <c r="F822" s="252"/>
      <c r="G822" s="251" t="s">
        <v>1056</v>
      </c>
      <c r="H822" s="256">
        <v>21.89</v>
      </c>
      <c r="I822" s="254"/>
    </row>
    <row r="823" spans="1:9" ht="24.35" customHeight="1">
      <c r="A823" s="251" t="s">
        <v>2508</v>
      </c>
      <c r="B823" s="251"/>
      <c r="C823" s="252" t="s">
        <v>2509</v>
      </c>
      <c r="D823" s="252"/>
      <c r="E823" s="252"/>
      <c r="F823" s="252"/>
      <c r="G823" s="251" t="s">
        <v>1056</v>
      </c>
      <c r="H823" s="256">
        <v>23.92</v>
      </c>
      <c r="I823" s="254"/>
    </row>
    <row r="824" spans="1:9" ht="12.15" customHeight="1">
      <c r="A824" s="251" t="s">
        <v>2510</v>
      </c>
      <c r="B824" s="251"/>
      <c r="C824" s="252" t="s">
        <v>2511</v>
      </c>
      <c r="D824" s="252"/>
      <c r="E824" s="252"/>
      <c r="F824" s="252"/>
      <c r="G824" s="251" t="s">
        <v>1056</v>
      </c>
      <c r="H824" s="253">
        <v>7.14</v>
      </c>
      <c r="I824" s="254"/>
    </row>
    <row r="825" spans="1:9" ht="24.35" customHeight="1">
      <c r="A825" s="251" t="s">
        <v>2512</v>
      </c>
      <c r="B825" s="251"/>
      <c r="C825" s="252" t="s">
        <v>2513</v>
      </c>
      <c r="D825" s="252"/>
      <c r="E825" s="252"/>
      <c r="F825" s="252"/>
      <c r="G825" s="251" t="s">
        <v>1056</v>
      </c>
      <c r="H825" s="255">
        <v>220.72</v>
      </c>
      <c r="I825" s="254"/>
    </row>
    <row r="826" spans="1:9" ht="24.35" customHeight="1">
      <c r="A826" s="251" t="s">
        <v>2514</v>
      </c>
      <c r="B826" s="251"/>
      <c r="C826" s="252" t="s">
        <v>2515</v>
      </c>
      <c r="D826" s="252"/>
      <c r="E826" s="252"/>
      <c r="F826" s="252"/>
      <c r="G826" s="251" t="s">
        <v>1056</v>
      </c>
      <c r="H826" s="255">
        <v>208.66</v>
      </c>
      <c r="I826" s="254"/>
    </row>
    <row r="827" spans="1:9" ht="12.15" customHeight="1">
      <c r="A827" s="247">
        <v>8818</v>
      </c>
      <c r="B827" s="248"/>
      <c r="C827" s="249" t="s">
        <v>2516</v>
      </c>
      <c r="D827" s="249"/>
      <c r="E827" s="249"/>
      <c r="F827" s="249"/>
      <c r="G827" s="248"/>
      <c r="H827" s="250"/>
      <c r="I827" s="250"/>
    </row>
    <row r="828" spans="1:9" ht="36.55" customHeight="1">
      <c r="A828" s="251" t="s">
        <v>2517</v>
      </c>
      <c r="B828" s="251"/>
      <c r="C828" s="252" t="s">
        <v>2518</v>
      </c>
      <c r="D828" s="252"/>
      <c r="E828" s="252"/>
      <c r="F828" s="252"/>
      <c r="G828" s="251" t="s">
        <v>1056</v>
      </c>
      <c r="H828" s="256">
        <v>60.78</v>
      </c>
      <c r="I828" s="254"/>
    </row>
    <row r="829" spans="1:9" ht="36.55" customHeight="1">
      <c r="A829" s="251" t="s">
        <v>2519</v>
      </c>
      <c r="B829" s="251"/>
      <c r="C829" s="252" t="s">
        <v>2520</v>
      </c>
      <c r="D829" s="252"/>
      <c r="E829" s="252"/>
      <c r="F829" s="252"/>
      <c r="G829" s="251" t="s">
        <v>1056</v>
      </c>
      <c r="H829" s="256">
        <v>68.45</v>
      </c>
      <c r="I829" s="254"/>
    </row>
    <row r="830" spans="1:9" ht="36.55" customHeight="1">
      <c r="A830" s="251" t="s">
        <v>2521</v>
      </c>
      <c r="B830" s="251"/>
      <c r="C830" s="252" t="s">
        <v>2522</v>
      </c>
      <c r="D830" s="252"/>
      <c r="E830" s="252"/>
      <c r="F830" s="252"/>
      <c r="G830" s="251" t="s">
        <v>1056</v>
      </c>
      <c r="H830" s="256">
        <v>65.28</v>
      </c>
      <c r="I830" s="254"/>
    </row>
    <row r="831" spans="1:9" ht="36.55" customHeight="1">
      <c r="A831" s="251" t="s">
        <v>2523</v>
      </c>
      <c r="B831" s="251"/>
      <c r="C831" s="252" t="s">
        <v>2524</v>
      </c>
      <c r="D831" s="252"/>
      <c r="E831" s="252"/>
      <c r="F831" s="252"/>
      <c r="G831" s="251" t="s">
        <v>1056</v>
      </c>
      <c r="H831" s="256">
        <v>73.04</v>
      </c>
      <c r="I831" s="254"/>
    </row>
    <row r="832" spans="1:9" ht="36.55" customHeight="1">
      <c r="A832" s="251" t="s">
        <v>2525</v>
      </c>
      <c r="B832" s="251"/>
      <c r="C832" s="252" t="s">
        <v>2526</v>
      </c>
      <c r="D832" s="252"/>
      <c r="E832" s="252"/>
      <c r="F832" s="252"/>
      <c r="G832" s="251" t="s">
        <v>1056</v>
      </c>
      <c r="H832" s="256">
        <v>75.16</v>
      </c>
      <c r="I832" s="254"/>
    </row>
    <row r="833" spans="1:9" ht="36.55" customHeight="1">
      <c r="A833" s="251" t="s">
        <v>2527</v>
      </c>
      <c r="B833" s="251"/>
      <c r="C833" s="252" t="s">
        <v>2528</v>
      </c>
      <c r="D833" s="252"/>
      <c r="E833" s="252"/>
      <c r="F833" s="252"/>
      <c r="G833" s="251" t="s">
        <v>1056</v>
      </c>
      <c r="H833" s="256">
        <v>71.99</v>
      </c>
      <c r="I833" s="254"/>
    </row>
    <row r="834" spans="1:9" ht="36.55" customHeight="1">
      <c r="A834" s="251" t="s">
        <v>2529</v>
      </c>
      <c r="B834" s="251"/>
      <c r="C834" s="252" t="s">
        <v>2530</v>
      </c>
      <c r="D834" s="252"/>
      <c r="E834" s="252"/>
      <c r="F834" s="252"/>
      <c r="G834" s="251" t="s">
        <v>1056</v>
      </c>
      <c r="H834" s="256">
        <v>79.75</v>
      </c>
      <c r="I834" s="254"/>
    </row>
    <row r="835" spans="1:9" ht="36.55" customHeight="1">
      <c r="A835" s="251" t="s">
        <v>2531</v>
      </c>
      <c r="B835" s="251"/>
      <c r="C835" s="252" t="s">
        <v>2532</v>
      </c>
      <c r="D835" s="252"/>
      <c r="E835" s="252"/>
      <c r="F835" s="252"/>
      <c r="G835" s="251" t="s">
        <v>1056</v>
      </c>
      <c r="H835" s="256">
        <v>97.33</v>
      </c>
      <c r="I835" s="254"/>
    </row>
    <row r="836" spans="1:9" ht="48.75" customHeight="1">
      <c r="A836" s="251" t="s">
        <v>2533</v>
      </c>
      <c r="B836" s="251"/>
      <c r="C836" s="252" t="s">
        <v>2534</v>
      </c>
      <c r="D836" s="252"/>
      <c r="E836" s="252"/>
      <c r="F836" s="252"/>
      <c r="G836" s="251" t="s">
        <v>1056</v>
      </c>
      <c r="H836" s="256">
        <v>66.83</v>
      </c>
      <c r="I836" s="254"/>
    </row>
    <row r="837" spans="1:9" ht="36.55" customHeight="1">
      <c r="A837" s="251" t="s">
        <v>2535</v>
      </c>
      <c r="B837" s="251"/>
      <c r="C837" s="252" t="s">
        <v>2536</v>
      </c>
      <c r="D837" s="252"/>
      <c r="E837" s="252"/>
      <c r="F837" s="252"/>
      <c r="G837" s="251" t="s">
        <v>1056</v>
      </c>
      <c r="H837" s="256">
        <v>49.94</v>
      </c>
      <c r="I837" s="254"/>
    </row>
    <row r="838" spans="1:9" ht="36.55" customHeight="1">
      <c r="A838" s="251" t="s">
        <v>2537</v>
      </c>
      <c r="B838" s="251"/>
      <c r="C838" s="252" t="s">
        <v>2538</v>
      </c>
      <c r="D838" s="252"/>
      <c r="E838" s="252"/>
      <c r="F838" s="252"/>
      <c r="G838" s="251" t="s">
        <v>1056</v>
      </c>
      <c r="H838" s="256">
        <v>71.17</v>
      </c>
      <c r="I838" s="254"/>
    </row>
    <row r="839" spans="1:9" ht="36.55" customHeight="1">
      <c r="A839" s="251" t="s">
        <v>2539</v>
      </c>
      <c r="B839" s="251"/>
      <c r="C839" s="252" t="s">
        <v>2540</v>
      </c>
      <c r="D839" s="252"/>
      <c r="E839" s="252"/>
      <c r="F839" s="252"/>
      <c r="G839" s="251" t="s">
        <v>1056</v>
      </c>
      <c r="H839" s="256">
        <v>68</v>
      </c>
      <c r="I839" s="254"/>
    </row>
    <row r="840" spans="1:9" ht="36.55" customHeight="1">
      <c r="A840" s="251" t="s">
        <v>2541</v>
      </c>
      <c r="B840" s="251"/>
      <c r="C840" s="252" t="s">
        <v>2542</v>
      </c>
      <c r="D840" s="252"/>
      <c r="E840" s="252"/>
      <c r="F840" s="252"/>
      <c r="G840" s="251" t="s">
        <v>1056</v>
      </c>
      <c r="H840" s="256">
        <v>75.76</v>
      </c>
      <c r="I840" s="254"/>
    </row>
    <row r="841" spans="1:9" ht="36.55" customHeight="1">
      <c r="A841" s="251" t="s">
        <v>2543</v>
      </c>
      <c r="B841" s="251"/>
      <c r="C841" s="252" t="s">
        <v>2544</v>
      </c>
      <c r="D841" s="252"/>
      <c r="E841" s="252"/>
      <c r="F841" s="252"/>
      <c r="G841" s="251" t="s">
        <v>1056</v>
      </c>
      <c r="H841" s="256">
        <v>53.72</v>
      </c>
      <c r="I841" s="254"/>
    </row>
    <row r="842" spans="1:9" ht="36.55" customHeight="1">
      <c r="A842" s="251" t="s">
        <v>2545</v>
      </c>
      <c r="B842" s="251"/>
      <c r="C842" s="252" t="s">
        <v>2546</v>
      </c>
      <c r="D842" s="252"/>
      <c r="E842" s="252"/>
      <c r="F842" s="252"/>
      <c r="G842" s="251" t="s">
        <v>1056</v>
      </c>
      <c r="H842" s="256">
        <v>77.47</v>
      </c>
      <c r="I842" s="254"/>
    </row>
    <row r="843" spans="1:9" ht="36.55" customHeight="1">
      <c r="A843" s="251" t="s">
        <v>2547</v>
      </c>
      <c r="B843" s="251"/>
      <c r="C843" s="252" t="s">
        <v>2548</v>
      </c>
      <c r="D843" s="252"/>
      <c r="E843" s="252"/>
      <c r="F843" s="252"/>
      <c r="G843" s="251" t="s">
        <v>1056</v>
      </c>
      <c r="H843" s="256">
        <v>74.3</v>
      </c>
      <c r="I843" s="254"/>
    </row>
    <row r="844" spans="1:9" ht="36.55" customHeight="1">
      <c r="A844" s="251" t="s">
        <v>2549</v>
      </c>
      <c r="B844" s="251"/>
      <c r="C844" s="252" t="s">
        <v>2550</v>
      </c>
      <c r="D844" s="252"/>
      <c r="E844" s="252"/>
      <c r="F844" s="252"/>
      <c r="G844" s="251" t="s">
        <v>1056</v>
      </c>
      <c r="H844" s="256">
        <v>82.06</v>
      </c>
      <c r="I844" s="254"/>
    </row>
    <row r="845" spans="1:9" ht="36.55" customHeight="1">
      <c r="A845" s="251" t="s">
        <v>2551</v>
      </c>
      <c r="B845" s="251"/>
      <c r="C845" s="252" t="s">
        <v>2552</v>
      </c>
      <c r="D845" s="252"/>
      <c r="E845" s="252"/>
      <c r="F845" s="252"/>
      <c r="G845" s="251" t="s">
        <v>1056</v>
      </c>
      <c r="H845" s="256">
        <v>57.51</v>
      </c>
      <c r="I845" s="254"/>
    </row>
    <row r="846" spans="1:9" ht="36.55" customHeight="1">
      <c r="A846" s="251" t="s">
        <v>2553</v>
      </c>
      <c r="B846" s="251"/>
      <c r="C846" s="252" t="s">
        <v>2554</v>
      </c>
      <c r="D846" s="252"/>
      <c r="E846" s="252"/>
      <c r="F846" s="252"/>
      <c r="G846" s="251" t="s">
        <v>1056</v>
      </c>
      <c r="H846" s="255">
        <v>105.3</v>
      </c>
      <c r="I846" s="254"/>
    </row>
    <row r="847" spans="1:9" ht="36.55" customHeight="1">
      <c r="A847" s="251" t="s">
        <v>2555</v>
      </c>
      <c r="B847" s="251"/>
      <c r="C847" s="252" t="s">
        <v>2556</v>
      </c>
      <c r="D847" s="252"/>
      <c r="E847" s="252"/>
      <c r="F847" s="252"/>
      <c r="G847" s="251" t="s">
        <v>1056</v>
      </c>
      <c r="H847" s="256">
        <v>79.68</v>
      </c>
      <c r="I847" s="254"/>
    </row>
    <row r="848" spans="1:9" ht="12.15" customHeight="1">
      <c r="A848" s="247">
        <v>8819</v>
      </c>
      <c r="B848" s="248"/>
      <c r="C848" s="249" t="s">
        <v>2557</v>
      </c>
      <c r="D848" s="249"/>
      <c r="E848" s="249"/>
      <c r="F848" s="249"/>
      <c r="G848" s="248"/>
      <c r="H848" s="250"/>
      <c r="I848" s="250"/>
    </row>
    <row r="849" spans="1:9" ht="24.35" customHeight="1">
      <c r="A849" s="251" t="s">
        <v>2558</v>
      </c>
      <c r="B849" s="251"/>
      <c r="C849" s="252" t="s">
        <v>2559</v>
      </c>
      <c r="D849" s="252"/>
      <c r="E849" s="252"/>
      <c r="F849" s="252"/>
      <c r="G849" s="251" t="s">
        <v>1056</v>
      </c>
      <c r="H849" s="256">
        <v>22.24</v>
      </c>
      <c r="I849" s="254"/>
    </row>
    <row r="850" spans="1:9" ht="36.55" customHeight="1">
      <c r="A850" s="251" t="s">
        <v>2560</v>
      </c>
      <c r="B850" s="251"/>
      <c r="C850" s="252" t="s">
        <v>2561</v>
      </c>
      <c r="D850" s="252"/>
      <c r="E850" s="252"/>
      <c r="F850" s="252"/>
      <c r="G850" s="251" t="s">
        <v>1056</v>
      </c>
      <c r="H850" s="256">
        <v>69.23</v>
      </c>
      <c r="I850" s="254"/>
    </row>
    <row r="851" spans="1:9" ht="36.55" customHeight="1">
      <c r="A851" s="251" t="s">
        <v>2562</v>
      </c>
      <c r="B851" s="251"/>
      <c r="C851" s="252" t="s">
        <v>2563</v>
      </c>
      <c r="D851" s="252"/>
      <c r="E851" s="252"/>
      <c r="F851" s="252"/>
      <c r="G851" s="251" t="s">
        <v>1056</v>
      </c>
      <c r="H851" s="256">
        <v>69.23</v>
      </c>
      <c r="I851" s="254"/>
    </row>
    <row r="852" spans="1:9" ht="36.55" customHeight="1">
      <c r="A852" s="251" t="s">
        <v>2564</v>
      </c>
      <c r="B852" s="251"/>
      <c r="C852" s="252" t="s">
        <v>2565</v>
      </c>
      <c r="D852" s="252"/>
      <c r="E852" s="252"/>
      <c r="F852" s="252"/>
      <c r="G852" s="251" t="s">
        <v>1056</v>
      </c>
      <c r="H852" s="255">
        <v>124.38</v>
      </c>
      <c r="I852" s="254"/>
    </row>
    <row r="853" spans="1:9" ht="36.55" customHeight="1">
      <c r="A853" s="251" t="s">
        <v>2566</v>
      </c>
      <c r="B853" s="251"/>
      <c r="C853" s="252" t="s">
        <v>2567</v>
      </c>
      <c r="D853" s="252"/>
      <c r="E853" s="252"/>
      <c r="F853" s="252"/>
      <c r="G853" s="251" t="s">
        <v>1056</v>
      </c>
      <c r="H853" s="255">
        <v>117.03</v>
      </c>
      <c r="I853" s="254"/>
    </row>
    <row r="854" spans="1:9" ht="36.55" customHeight="1">
      <c r="A854" s="251" t="s">
        <v>2568</v>
      </c>
      <c r="B854" s="251"/>
      <c r="C854" s="252" t="s">
        <v>2569</v>
      </c>
      <c r="D854" s="252"/>
      <c r="E854" s="252"/>
      <c r="F854" s="252"/>
      <c r="G854" s="251" t="s">
        <v>1056</v>
      </c>
      <c r="H854" s="255">
        <v>113.5</v>
      </c>
      <c r="I854" s="254"/>
    </row>
    <row r="855" spans="1:9" ht="36.55" customHeight="1">
      <c r="A855" s="251" t="s">
        <v>2570</v>
      </c>
      <c r="B855" s="251"/>
      <c r="C855" s="252" t="s">
        <v>2571</v>
      </c>
      <c r="D855" s="252"/>
      <c r="E855" s="252"/>
      <c r="F855" s="252"/>
      <c r="G855" s="251" t="s">
        <v>1056</v>
      </c>
      <c r="H855" s="255">
        <v>106.15</v>
      </c>
      <c r="I855" s="254"/>
    </row>
    <row r="856" spans="1:9" ht="12.15" customHeight="1">
      <c r="A856" s="247">
        <v>8820</v>
      </c>
      <c r="B856" s="248"/>
      <c r="C856" s="249" t="s">
        <v>2572</v>
      </c>
      <c r="D856" s="249"/>
      <c r="E856" s="249"/>
      <c r="F856" s="249"/>
      <c r="G856" s="248"/>
      <c r="H856" s="250"/>
      <c r="I856" s="250"/>
    </row>
    <row r="857" spans="1:9" ht="60.95" customHeight="1">
      <c r="A857" s="251" t="s">
        <v>2573</v>
      </c>
      <c r="B857" s="251"/>
      <c r="C857" s="252" t="s">
        <v>2574</v>
      </c>
      <c r="D857" s="252"/>
      <c r="E857" s="252"/>
      <c r="F857" s="252"/>
      <c r="G857" s="251" t="s">
        <v>1056</v>
      </c>
      <c r="H857" s="256">
        <v>65.5</v>
      </c>
      <c r="I857" s="254"/>
    </row>
    <row r="858" spans="1:9" ht="60.95" customHeight="1">
      <c r="A858" s="251" t="s">
        <v>2575</v>
      </c>
      <c r="B858" s="251"/>
      <c r="C858" s="252" t="s">
        <v>2576</v>
      </c>
      <c r="D858" s="252"/>
      <c r="E858" s="252"/>
      <c r="F858" s="252"/>
      <c r="G858" s="251" t="s">
        <v>1056</v>
      </c>
      <c r="H858" s="255">
        <v>102.64</v>
      </c>
      <c r="I858" s="254"/>
    </row>
    <row r="859" spans="1:9" ht="36.55" customHeight="1">
      <c r="A859" s="251" t="s">
        <v>2577</v>
      </c>
      <c r="B859" s="251"/>
      <c r="C859" s="252" t="s">
        <v>2578</v>
      </c>
      <c r="D859" s="252"/>
      <c r="E859" s="252"/>
      <c r="F859" s="252"/>
      <c r="G859" s="251" t="s">
        <v>1159</v>
      </c>
      <c r="H859" s="257">
        <v>1623.66</v>
      </c>
      <c r="I859" s="254"/>
    </row>
    <row r="860" spans="1:9" ht="60.95" customHeight="1">
      <c r="A860" s="251" t="s">
        <v>2579</v>
      </c>
      <c r="B860" s="251"/>
      <c r="C860" s="252" t="s">
        <v>2580</v>
      </c>
      <c r="D860" s="252"/>
      <c r="E860" s="252"/>
      <c r="F860" s="252"/>
      <c r="G860" s="251" t="s">
        <v>1056</v>
      </c>
      <c r="H860" s="255">
        <v>147.13</v>
      </c>
      <c r="I860" s="254"/>
    </row>
    <row r="861" spans="1:9" ht="60.95" customHeight="1">
      <c r="A861" s="251" t="s">
        <v>2581</v>
      </c>
      <c r="B861" s="251"/>
      <c r="C861" s="252" t="s">
        <v>2582</v>
      </c>
      <c r="D861" s="252"/>
      <c r="E861" s="252"/>
      <c r="F861" s="252"/>
      <c r="G861" s="251" t="s">
        <v>1056</v>
      </c>
      <c r="H861" s="255">
        <v>160.88</v>
      </c>
      <c r="I861" s="254"/>
    </row>
    <row r="862" spans="1:9" ht="60.95" customHeight="1">
      <c r="A862" s="251" t="s">
        <v>2583</v>
      </c>
      <c r="B862" s="251"/>
      <c r="C862" s="252" t="s">
        <v>2584</v>
      </c>
      <c r="D862" s="252"/>
      <c r="E862" s="252"/>
      <c r="F862" s="252"/>
      <c r="G862" s="251" t="s">
        <v>1056</v>
      </c>
      <c r="H862" s="255">
        <v>102.32</v>
      </c>
      <c r="I862" s="254"/>
    </row>
    <row r="863" spans="1:9" ht="48.75" customHeight="1">
      <c r="A863" s="251" t="s">
        <v>2585</v>
      </c>
      <c r="B863" s="251"/>
      <c r="C863" s="252" t="s">
        <v>2586</v>
      </c>
      <c r="D863" s="252"/>
      <c r="E863" s="252"/>
      <c r="F863" s="252"/>
      <c r="G863" s="251" t="s">
        <v>1056</v>
      </c>
      <c r="H863" s="256">
        <v>76.09</v>
      </c>
      <c r="I863" s="254"/>
    </row>
    <row r="864" spans="1:9" ht="48.75" customHeight="1">
      <c r="A864" s="251" t="s">
        <v>2587</v>
      </c>
      <c r="B864" s="251"/>
      <c r="C864" s="252" t="s">
        <v>2588</v>
      </c>
      <c r="D864" s="252"/>
      <c r="E864" s="252"/>
      <c r="F864" s="252"/>
      <c r="G864" s="251" t="s">
        <v>1056</v>
      </c>
      <c r="H864" s="255">
        <v>223.07</v>
      </c>
      <c r="I864" s="254"/>
    </row>
    <row r="865" spans="1:9" ht="12.15" customHeight="1">
      <c r="A865" s="247">
        <v>8821</v>
      </c>
      <c r="B865" s="248"/>
      <c r="C865" s="249" t="s">
        <v>2589</v>
      </c>
      <c r="D865" s="249"/>
      <c r="E865" s="249"/>
      <c r="F865" s="249"/>
      <c r="G865" s="248"/>
      <c r="H865" s="250"/>
      <c r="I865" s="250"/>
    </row>
    <row r="866" spans="1:9" ht="36.55" customHeight="1">
      <c r="A866" s="251" t="s">
        <v>2590</v>
      </c>
      <c r="B866" s="251"/>
      <c r="C866" s="252" t="s">
        <v>2591</v>
      </c>
      <c r="D866" s="252"/>
      <c r="E866" s="252"/>
      <c r="F866" s="252"/>
      <c r="G866" s="251" t="s">
        <v>1056</v>
      </c>
      <c r="H866" s="256">
        <v>65.5</v>
      </c>
      <c r="I866" s="254"/>
    </row>
    <row r="867" spans="1:9" ht="36.55" customHeight="1">
      <c r="A867" s="251" t="s">
        <v>2592</v>
      </c>
      <c r="B867" s="251"/>
      <c r="C867" s="252" t="s">
        <v>2593</v>
      </c>
      <c r="D867" s="252"/>
      <c r="E867" s="252"/>
      <c r="F867" s="252"/>
      <c r="G867" s="251" t="s">
        <v>1056</v>
      </c>
      <c r="H867" s="256">
        <v>72.92</v>
      </c>
      <c r="I867" s="254"/>
    </row>
    <row r="868" spans="1:9" ht="36.55" customHeight="1">
      <c r="A868" s="251" t="s">
        <v>2594</v>
      </c>
      <c r="B868" s="251"/>
      <c r="C868" s="252" t="s">
        <v>2595</v>
      </c>
      <c r="D868" s="252"/>
      <c r="E868" s="252"/>
      <c r="F868" s="252"/>
      <c r="G868" s="251" t="s">
        <v>1056</v>
      </c>
      <c r="H868" s="256">
        <v>92.74</v>
      </c>
      <c r="I868" s="254"/>
    </row>
    <row r="869" spans="1:9" ht="48.75" customHeight="1">
      <c r="A869" s="251" t="s">
        <v>2596</v>
      </c>
      <c r="B869" s="251"/>
      <c r="C869" s="252" t="s">
        <v>2597</v>
      </c>
      <c r="D869" s="252"/>
      <c r="E869" s="252"/>
      <c r="F869" s="252"/>
      <c r="G869" s="251" t="s">
        <v>1056</v>
      </c>
      <c r="H869" s="255">
        <v>161.03</v>
      </c>
      <c r="I869" s="254"/>
    </row>
    <row r="870" spans="1:9" ht="48.75" customHeight="1">
      <c r="A870" s="251" t="s">
        <v>2598</v>
      </c>
      <c r="B870" s="251"/>
      <c r="C870" s="252" t="s">
        <v>2599</v>
      </c>
      <c r="D870" s="252"/>
      <c r="E870" s="252"/>
      <c r="F870" s="252"/>
      <c r="G870" s="251" t="s">
        <v>1056</v>
      </c>
      <c r="H870" s="255">
        <v>169.42</v>
      </c>
      <c r="I870" s="254"/>
    </row>
    <row r="871" spans="1:9" ht="48.75" customHeight="1">
      <c r="A871" s="251" t="s">
        <v>2600</v>
      </c>
      <c r="B871" s="251"/>
      <c r="C871" s="252" t="s">
        <v>2601</v>
      </c>
      <c r="D871" s="252"/>
      <c r="E871" s="252"/>
      <c r="F871" s="252"/>
      <c r="G871" s="251" t="s">
        <v>1056</v>
      </c>
      <c r="H871" s="255">
        <v>135.89</v>
      </c>
      <c r="I871" s="254"/>
    </row>
    <row r="872" spans="1:9" ht="48.75" customHeight="1">
      <c r="A872" s="251" t="s">
        <v>2602</v>
      </c>
      <c r="B872" s="251"/>
      <c r="C872" s="252" t="s">
        <v>2603</v>
      </c>
      <c r="D872" s="252"/>
      <c r="E872" s="252"/>
      <c r="F872" s="252"/>
      <c r="G872" s="251" t="s">
        <v>1056</v>
      </c>
      <c r="H872" s="255">
        <v>144.27</v>
      </c>
      <c r="I872" s="254"/>
    </row>
    <row r="873" spans="1:9" ht="48.75" customHeight="1">
      <c r="A873" s="251" t="s">
        <v>2604</v>
      </c>
      <c r="B873" s="251"/>
      <c r="C873" s="252" t="s">
        <v>2605</v>
      </c>
      <c r="D873" s="252"/>
      <c r="E873" s="252"/>
      <c r="F873" s="252"/>
      <c r="G873" s="251" t="s">
        <v>1056</v>
      </c>
      <c r="H873" s="255">
        <v>154.12</v>
      </c>
      <c r="I873" s="254"/>
    </row>
    <row r="874" spans="1:9" ht="48.75" customHeight="1">
      <c r="A874" s="251" t="s">
        <v>2606</v>
      </c>
      <c r="B874" s="251"/>
      <c r="C874" s="252" t="s">
        <v>2607</v>
      </c>
      <c r="D874" s="252"/>
      <c r="E874" s="252"/>
      <c r="F874" s="252"/>
      <c r="G874" s="251" t="s">
        <v>1056</v>
      </c>
      <c r="H874" s="255">
        <v>171.18</v>
      </c>
      <c r="I874" s="254"/>
    </row>
    <row r="875" spans="1:9" ht="48.75" customHeight="1">
      <c r="A875" s="251" t="s">
        <v>2608</v>
      </c>
      <c r="B875" s="251"/>
      <c r="C875" s="252" t="s">
        <v>2609</v>
      </c>
      <c r="D875" s="252"/>
      <c r="E875" s="252"/>
      <c r="F875" s="252"/>
      <c r="G875" s="251" t="s">
        <v>1056</v>
      </c>
      <c r="H875" s="255">
        <v>137.06</v>
      </c>
      <c r="I875" s="254"/>
    </row>
    <row r="876" spans="1:9" ht="48.75" customHeight="1">
      <c r="A876" s="251" t="s">
        <v>2610</v>
      </c>
      <c r="B876" s="251"/>
      <c r="C876" s="252" t="s">
        <v>2611</v>
      </c>
      <c r="D876" s="252"/>
      <c r="E876" s="252"/>
      <c r="F876" s="252"/>
      <c r="G876" s="251" t="s">
        <v>1056</v>
      </c>
      <c r="H876" s="255">
        <v>137.3</v>
      </c>
      <c r="I876" s="254"/>
    </row>
    <row r="877" spans="1:9" ht="48.75" customHeight="1">
      <c r="A877" s="251" t="s">
        <v>2612</v>
      </c>
      <c r="B877" s="251"/>
      <c r="C877" s="252" t="s">
        <v>2613</v>
      </c>
      <c r="D877" s="252"/>
      <c r="E877" s="252"/>
      <c r="F877" s="252"/>
      <c r="G877" s="251" t="s">
        <v>1056</v>
      </c>
      <c r="H877" s="255">
        <v>137.61</v>
      </c>
      <c r="I877" s="254"/>
    </row>
    <row r="878" spans="1:9" ht="12.15" customHeight="1">
      <c r="A878" s="247">
        <v>8822</v>
      </c>
      <c r="B878" s="248"/>
      <c r="C878" s="249" t="s">
        <v>2614</v>
      </c>
      <c r="D878" s="249"/>
      <c r="E878" s="249"/>
      <c r="F878" s="249"/>
      <c r="G878" s="248"/>
      <c r="H878" s="250"/>
      <c r="I878" s="250"/>
    </row>
    <row r="879" spans="1:9" ht="48.75" customHeight="1">
      <c r="A879" s="251" t="s">
        <v>2615</v>
      </c>
      <c r="B879" s="251"/>
      <c r="C879" s="252" t="s">
        <v>2616</v>
      </c>
      <c r="D879" s="252"/>
      <c r="E879" s="252"/>
      <c r="F879" s="252"/>
      <c r="G879" s="251" t="s">
        <v>1056</v>
      </c>
      <c r="H879" s="255">
        <v>116.4</v>
      </c>
      <c r="I879" s="254"/>
    </row>
    <row r="880" spans="1:9" ht="12.15" customHeight="1">
      <c r="A880" s="247">
        <v>8823</v>
      </c>
      <c r="B880" s="248"/>
      <c r="C880" s="249" t="s">
        <v>2617</v>
      </c>
      <c r="D880" s="249"/>
      <c r="E880" s="249"/>
      <c r="F880" s="249"/>
      <c r="G880" s="248"/>
      <c r="H880" s="250"/>
      <c r="I880" s="250"/>
    </row>
    <row r="881" spans="1:9" ht="48.75" customHeight="1">
      <c r="A881" s="251" t="s">
        <v>2618</v>
      </c>
      <c r="B881" s="251"/>
      <c r="C881" s="252" t="s">
        <v>2619</v>
      </c>
      <c r="D881" s="252"/>
      <c r="E881" s="252"/>
      <c r="F881" s="252"/>
      <c r="G881" s="251" t="s">
        <v>1056</v>
      </c>
      <c r="H881" s="255">
        <v>174.09</v>
      </c>
      <c r="I881" s="254"/>
    </row>
    <row r="882" spans="1:9" ht="48.75" customHeight="1">
      <c r="A882" s="251" t="s">
        <v>2620</v>
      </c>
      <c r="B882" s="251"/>
      <c r="C882" s="252" t="s">
        <v>2621</v>
      </c>
      <c r="D882" s="252"/>
      <c r="E882" s="252"/>
      <c r="F882" s="252"/>
      <c r="G882" s="251" t="s">
        <v>1056</v>
      </c>
      <c r="H882" s="255">
        <v>146.37</v>
      </c>
      <c r="I882" s="254"/>
    </row>
    <row r="883" spans="1:9" ht="12.15" customHeight="1">
      <c r="A883" s="247">
        <v>8824</v>
      </c>
      <c r="B883" s="248"/>
      <c r="C883" s="249" t="s">
        <v>2622</v>
      </c>
      <c r="D883" s="249"/>
      <c r="E883" s="249"/>
      <c r="F883" s="249"/>
      <c r="G883" s="248"/>
      <c r="H883" s="250"/>
      <c r="I883" s="250"/>
    </row>
    <row r="884" spans="1:9" ht="36.55" customHeight="1">
      <c r="A884" s="251" t="s">
        <v>2623</v>
      </c>
      <c r="B884" s="251"/>
      <c r="C884" s="252" t="s">
        <v>2624</v>
      </c>
      <c r="D884" s="252"/>
      <c r="E884" s="252"/>
      <c r="F884" s="252"/>
      <c r="G884" s="251" t="s">
        <v>1056</v>
      </c>
      <c r="H884" s="255">
        <v>394.94</v>
      </c>
      <c r="I884" s="254"/>
    </row>
    <row r="885" spans="1:9" ht="36.55" customHeight="1">
      <c r="A885" s="251" t="s">
        <v>2625</v>
      </c>
      <c r="B885" s="251"/>
      <c r="C885" s="252" t="s">
        <v>2626</v>
      </c>
      <c r="D885" s="252"/>
      <c r="E885" s="252"/>
      <c r="F885" s="252"/>
      <c r="G885" s="251" t="s">
        <v>1056</v>
      </c>
      <c r="H885" s="255">
        <v>216.1</v>
      </c>
      <c r="I885" s="254"/>
    </row>
    <row r="886" spans="1:9" ht="48.75" customHeight="1">
      <c r="A886" s="251" t="s">
        <v>2627</v>
      </c>
      <c r="B886" s="251"/>
      <c r="C886" s="252" t="s">
        <v>2628</v>
      </c>
      <c r="D886" s="252"/>
      <c r="E886" s="252"/>
      <c r="F886" s="252"/>
      <c r="G886" s="251" t="s">
        <v>1056</v>
      </c>
      <c r="H886" s="255">
        <v>115.65</v>
      </c>
      <c r="I886" s="254"/>
    </row>
    <row r="887" spans="1:9" ht="48.75" customHeight="1">
      <c r="A887" s="251" t="s">
        <v>2629</v>
      </c>
      <c r="B887" s="251"/>
      <c r="C887" s="252" t="s">
        <v>2630</v>
      </c>
      <c r="D887" s="252"/>
      <c r="E887" s="252"/>
      <c r="F887" s="252"/>
      <c r="G887" s="251" t="s">
        <v>1056</v>
      </c>
      <c r="H887" s="255">
        <v>140.02</v>
      </c>
      <c r="I887" s="254"/>
    </row>
    <row r="888" spans="1:9" ht="12.15" customHeight="1">
      <c r="A888" s="247">
        <v>8825</v>
      </c>
      <c r="B888" s="248"/>
      <c r="C888" s="249" t="s">
        <v>2631</v>
      </c>
      <c r="D888" s="249"/>
      <c r="E888" s="249"/>
      <c r="F888" s="249"/>
      <c r="G888" s="248"/>
      <c r="H888" s="250"/>
      <c r="I888" s="250"/>
    </row>
    <row r="889" spans="1:9" ht="36.55" customHeight="1">
      <c r="A889" s="251" t="s">
        <v>2632</v>
      </c>
      <c r="B889" s="251"/>
      <c r="C889" s="252" t="s">
        <v>2633</v>
      </c>
      <c r="D889" s="252"/>
      <c r="E889" s="252"/>
      <c r="F889" s="252"/>
      <c r="G889" s="251" t="s">
        <v>1056</v>
      </c>
      <c r="H889" s="255">
        <v>108.36</v>
      </c>
      <c r="I889" s="254"/>
    </row>
    <row r="890" spans="1:9" ht="12.15" customHeight="1">
      <c r="A890" s="247">
        <v>8826</v>
      </c>
      <c r="B890" s="248"/>
      <c r="C890" s="249" t="s">
        <v>2634</v>
      </c>
      <c r="D890" s="249"/>
      <c r="E890" s="249"/>
      <c r="F890" s="249"/>
      <c r="G890" s="248"/>
      <c r="H890" s="250"/>
      <c r="I890" s="250"/>
    </row>
    <row r="891" spans="1:9" ht="36.55" customHeight="1">
      <c r="A891" s="251" t="s">
        <v>2635</v>
      </c>
      <c r="B891" s="251"/>
      <c r="C891" s="252" t="s">
        <v>2636</v>
      </c>
      <c r="D891" s="252"/>
      <c r="E891" s="252"/>
      <c r="F891" s="252"/>
      <c r="G891" s="251" t="s">
        <v>1077</v>
      </c>
      <c r="H891" s="256">
        <v>27.98</v>
      </c>
      <c r="I891" s="254"/>
    </row>
    <row r="892" spans="1:9" ht="12.15" customHeight="1">
      <c r="A892" s="247">
        <v>8827</v>
      </c>
      <c r="B892" s="248"/>
      <c r="C892" s="249" t="s">
        <v>2637</v>
      </c>
      <c r="D892" s="249"/>
      <c r="E892" s="249"/>
      <c r="F892" s="249"/>
      <c r="G892" s="248"/>
      <c r="H892" s="250"/>
      <c r="I892" s="250"/>
    </row>
    <row r="893" spans="1:9" ht="24.35" customHeight="1">
      <c r="A893" s="251" t="s">
        <v>2638</v>
      </c>
      <c r="B893" s="251"/>
      <c r="C893" s="252" t="s">
        <v>2639</v>
      </c>
      <c r="D893" s="252"/>
      <c r="E893" s="252"/>
      <c r="F893" s="252"/>
      <c r="G893" s="251" t="s">
        <v>1077</v>
      </c>
      <c r="H893" s="256">
        <v>13.32</v>
      </c>
      <c r="I893" s="254"/>
    </row>
    <row r="894" spans="1:9" ht="48.75" customHeight="1">
      <c r="A894" s="251" t="s">
        <v>2640</v>
      </c>
      <c r="B894" s="251"/>
      <c r="C894" s="252" t="s">
        <v>2641</v>
      </c>
      <c r="D894" s="252"/>
      <c r="E894" s="252"/>
      <c r="F894" s="252"/>
      <c r="G894" s="251" t="s">
        <v>1077</v>
      </c>
      <c r="H894" s="255">
        <v>264.72</v>
      </c>
      <c r="I894" s="254"/>
    </row>
    <row r="895" spans="1:9" ht="36.55" customHeight="1">
      <c r="A895" s="251" t="s">
        <v>2642</v>
      </c>
      <c r="B895" s="251"/>
      <c r="C895" s="252" t="s">
        <v>2643</v>
      </c>
      <c r="D895" s="252"/>
      <c r="E895" s="252"/>
      <c r="F895" s="252"/>
      <c r="G895" s="251" t="s">
        <v>1077</v>
      </c>
      <c r="H895" s="256">
        <v>12.69</v>
      </c>
      <c r="I895" s="254"/>
    </row>
    <row r="896" spans="1:9" ht="12.15" customHeight="1">
      <c r="A896" s="247">
        <v>8828</v>
      </c>
      <c r="B896" s="248"/>
      <c r="C896" s="249" t="s">
        <v>2644</v>
      </c>
      <c r="D896" s="249"/>
      <c r="E896" s="249"/>
      <c r="F896" s="249"/>
      <c r="G896" s="248"/>
      <c r="H896" s="250"/>
      <c r="I896" s="250"/>
    </row>
    <row r="897" spans="1:9" ht="36.55" customHeight="1">
      <c r="A897" s="251" t="s">
        <v>2645</v>
      </c>
      <c r="B897" s="251"/>
      <c r="C897" s="252" t="s">
        <v>2646</v>
      </c>
      <c r="D897" s="252"/>
      <c r="E897" s="252"/>
      <c r="F897" s="252"/>
      <c r="G897" s="251" t="s">
        <v>1056</v>
      </c>
      <c r="H897" s="255">
        <v>163.5</v>
      </c>
      <c r="I897" s="254"/>
    </row>
    <row r="898" spans="1:9" ht="12.15" customHeight="1">
      <c r="A898" s="247">
        <v>8674</v>
      </c>
      <c r="B898" s="248"/>
      <c r="C898" s="249" t="s">
        <v>2647</v>
      </c>
      <c r="D898" s="249"/>
      <c r="E898" s="249"/>
      <c r="F898" s="249"/>
      <c r="G898" s="248"/>
      <c r="H898" s="250"/>
      <c r="I898" s="250"/>
    </row>
    <row r="899" spans="1:9" ht="12.15" customHeight="1">
      <c r="A899" s="247">
        <v>8829</v>
      </c>
      <c r="B899" s="248"/>
      <c r="C899" s="249" t="s">
        <v>2648</v>
      </c>
      <c r="D899" s="249"/>
      <c r="E899" s="249"/>
      <c r="F899" s="249"/>
      <c r="G899" s="248"/>
      <c r="H899" s="250"/>
      <c r="I899" s="250"/>
    </row>
    <row r="900" spans="1:9" ht="36.55" customHeight="1">
      <c r="A900" s="251" t="s">
        <v>2649</v>
      </c>
      <c r="B900" s="251"/>
      <c r="C900" s="252" t="s">
        <v>2650</v>
      </c>
      <c r="D900" s="252"/>
      <c r="E900" s="252"/>
      <c r="F900" s="252"/>
      <c r="G900" s="251" t="s">
        <v>1077</v>
      </c>
      <c r="H900" s="256">
        <v>17.23</v>
      </c>
      <c r="I900" s="254"/>
    </row>
    <row r="901" spans="1:9" ht="36.55" customHeight="1">
      <c r="A901" s="251" t="s">
        <v>2651</v>
      </c>
      <c r="B901" s="251"/>
      <c r="C901" s="252" t="s">
        <v>2652</v>
      </c>
      <c r="D901" s="252"/>
      <c r="E901" s="252"/>
      <c r="F901" s="252"/>
      <c r="G901" s="251" t="s">
        <v>1077</v>
      </c>
      <c r="H901" s="256">
        <v>18.7</v>
      </c>
      <c r="I901" s="254"/>
    </row>
    <row r="902" spans="1:9" ht="12.15" customHeight="1">
      <c r="A902" s="247">
        <v>8830</v>
      </c>
      <c r="B902" s="248"/>
      <c r="C902" s="249" t="s">
        <v>2653</v>
      </c>
      <c r="D902" s="249"/>
      <c r="E902" s="249"/>
      <c r="F902" s="249"/>
      <c r="G902" s="248"/>
      <c r="H902" s="250"/>
      <c r="I902" s="250"/>
    </row>
    <row r="903" spans="1:9" ht="36.55" customHeight="1">
      <c r="A903" s="251" t="s">
        <v>2654</v>
      </c>
      <c r="B903" s="251"/>
      <c r="C903" s="252" t="s">
        <v>2655</v>
      </c>
      <c r="D903" s="252"/>
      <c r="E903" s="252"/>
      <c r="F903" s="252"/>
      <c r="G903" s="251" t="s">
        <v>1077</v>
      </c>
      <c r="H903" s="256">
        <v>13.61</v>
      </c>
      <c r="I903" s="254"/>
    </row>
    <row r="904" spans="1:9" ht="12.15" customHeight="1">
      <c r="A904" s="247">
        <v>8831</v>
      </c>
      <c r="B904" s="248"/>
      <c r="C904" s="249" t="s">
        <v>2656</v>
      </c>
      <c r="D904" s="249"/>
      <c r="E904" s="249"/>
      <c r="F904" s="249"/>
      <c r="G904" s="248"/>
      <c r="H904" s="250"/>
      <c r="I904" s="250"/>
    </row>
    <row r="905" spans="1:9" ht="24.35" customHeight="1">
      <c r="A905" s="251" t="s">
        <v>2657</v>
      </c>
      <c r="B905" s="251"/>
      <c r="C905" s="252" t="s">
        <v>2658</v>
      </c>
      <c r="D905" s="252"/>
      <c r="E905" s="252"/>
      <c r="F905" s="252"/>
      <c r="G905" s="251" t="s">
        <v>1077</v>
      </c>
      <c r="H905" s="256">
        <v>55.54</v>
      </c>
      <c r="I905" s="254"/>
    </row>
    <row r="906" spans="1:9" ht="24.35" customHeight="1">
      <c r="A906" s="251" t="s">
        <v>2659</v>
      </c>
      <c r="B906" s="251"/>
      <c r="C906" s="252" t="s">
        <v>2660</v>
      </c>
      <c r="D906" s="252"/>
      <c r="E906" s="252"/>
      <c r="F906" s="252"/>
      <c r="G906" s="251" t="s">
        <v>1077</v>
      </c>
      <c r="H906" s="256">
        <v>35.28</v>
      </c>
      <c r="I906" s="254"/>
    </row>
    <row r="907" spans="1:9" ht="24.35" customHeight="1">
      <c r="A907" s="251" t="s">
        <v>2661</v>
      </c>
      <c r="B907" s="251"/>
      <c r="C907" s="252" t="s">
        <v>2662</v>
      </c>
      <c r="D907" s="252"/>
      <c r="E907" s="252"/>
      <c r="F907" s="252"/>
      <c r="G907" s="251" t="s">
        <v>1077</v>
      </c>
      <c r="H907" s="256">
        <v>41.91</v>
      </c>
      <c r="I907" s="254"/>
    </row>
    <row r="908" spans="1:9" ht="24.35" customHeight="1">
      <c r="A908" s="251" t="s">
        <v>2663</v>
      </c>
      <c r="B908" s="251"/>
      <c r="C908" s="252" t="s">
        <v>2664</v>
      </c>
      <c r="D908" s="252"/>
      <c r="E908" s="252"/>
      <c r="F908" s="252"/>
      <c r="G908" s="251" t="s">
        <v>1077</v>
      </c>
      <c r="H908" s="256">
        <v>43.22</v>
      </c>
      <c r="I908" s="254"/>
    </row>
    <row r="909" spans="1:9" ht="24.35" customHeight="1">
      <c r="A909" s="251" t="s">
        <v>2665</v>
      </c>
      <c r="B909" s="251"/>
      <c r="C909" s="252" t="s">
        <v>2666</v>
      </c>
      <c r="D909" s="252"/>
      <c r="E909" s="252"/>
      <c r="F909" s="252"/>
      <c r="G909" s="251" t="s">
        <v>1077</v>
      </c>
      <c r="H909" s="256">
        <v>31.8</v>
      </c>
      <c r="I909" s="254"/>
    </row>
    <row r="910" spans="1:9" ht="24.35" customHeight="1">
      <c r="A910" s="251" t="s">
        <v>2667</v>
      </c>
      <c r="B910" s="251"/>
      <c r="C910" s="252" t="s">
        <v>2668</v>
      </c>
      <c r="D910" s="252"/>
      <c r="E910" s="252"/>
      <c r="F910" s="252"/>
      <c r="G910" s="251" t="s">
        <v>1077</v>
      </c>
      <c r="H910" s="256">
        <v>35.54</v>
      </c>
      <c r="I910" s="254"/>
    </row>
    <row r="911" spans="1:9" ht="12.15" customHeight="1">
      <c r="A911" s="247">
        <v>8832</v>
      </c>
      <c r="B911" s="248"/>
      <c r="C911" s="249" t="s">
        <v>2669</v>
      </c>
      <c r="D911" s="249"/>
      <c r="E911" s="249"/>
      <c r="F911" s="249"/>
      <c r="G911" s="248"/>
      <c r="H911" s="250"/>
      <c r="I911" s="250"/>
    </row>
    <row r="912" spans="1:9" ht="36.55" customHeight="1">
      <c r="A912" s="251" t="s">
        <v>2670</v>
      </c>
      <c r="B912" s="251"/>
      <c r="C912" s="252" t="s">
        <v>2671</v>
      </c>
      <c r="D912" s="252"/>
      <c r="E912" s="252"/>
      <c r="F912" s="252"/>
      <c r="G912" s="251" t="s">
        <v>1077</v>
      </c>
      <c r="H912" s="256">
        <v>42.92</v>
      </c>
      <c r="I912" s="254"/>
    </row>
    <row r="913" spans="1:9" ht="36.55" customHeight="1">
      <c r="A913" s="251" t="s">
        <v>2672</v>
      </c>
      <c r="B913" s="251"/>
      <c r="C913" s="252" t="s">
        <v>2673</v>
      </c>
      <c r="D913" s="252"/>
      <c r="E913" s="252"/>
      <c r="F913" s="252"/>
      <c r="G913" s="251" t="s">
        <v>1077</v>
      </c>
      <c r="H913" s="256">
        <v>28.27</v>
      </c>
      <c r="I913" s="254"/>
    </row>
    <row r="914" spans="1:9" ht="36.55" customHeight="1">
      <c r="A914" s="251" t="s">
        <v>2674</v>
      </c>
      <c r="B914" s="251"/>
      <c r="C914" s="252" t="s">
        <v>2675</v>
      </c>
      <c r="D914" s="252"/>
      <c r="E914" s="252"/>
      <c r="F914" s="252"/>
      <c r="G914" s="251" t="s">
        <v>1077</v>
      </c>
      <c r="H914" s="256">
        <v>34.38</v>
      </c>
      <c r="I914" s="254"/>
    </row>
    <row r="915" spans="1:9" ht="12.15" customHeight="1">
      <c r="A915" s="247">
        <v>8833</v>
      </c>
      <c r="B915" s="248"/>
      <c r="C915" s="249" t="s">
        <v>2676</v>
      </c>
      <c r="D915" s="249"/>
      <c r="E915" s="249"/>
      <c r="F915" s="249"/>
      <c r="G915" s="248"/>
      <c r="H915" s="250"/>
      <c r="I915" s="250"/>
    </row>
    <row r="916" spans="1:9" ht="36.55" customHeight="1">
      <c r="A916" s="251" t="s">
        <v>2677</v>
      </c>
      <c r="B916" s="251"/>
      <c r="C916" s="252" t="s">
        <v>2678</v>
      </c>
      <c r="D916" s="252"/>
      <c r="E916" s="252"/>
      <c r="F916" s="252"/>
      <c r="G916" s="251" t="s">
        <v>1077</v>
      </c>
      <c r="H916" s="256">
        <v>53</v>
      </c>
      <c r="I916" s="254"/>
    </row>
    <row r="917" spans="1:9" ht="36.55" customHeight="1">
      <c r="A917" s="251" t="s">
        <v>2679</v>
      </c>
      <c r="B917" s="251"/>
      <c r="C917" s="252" t="s">
        <v>2680</v>
      </c>
      <c r="D917" s="252"/>
      <c r="E917" s="252"/>
      <c r="F917" s="252"/>
      <c r="G917" s="251" t="s">
        <v>1077</v>
      </c>
      <c r="H917" s="256">
        <v>28.78</v>
      </c>
      <c r="I917" s="254"/>
    </row>
    <row r="918" spans="1:9" ht="36.55" customHeight="1">
      <c r="A918" s="251" t="s">
        <v>2681</v>
      </c>
      <c r="B918" s="251"/>
      <c r="C918" s="252" t="s">
        <v>2682</v>
      </c>
      <c r="D918" s="252"/>
      <c r="E918" s="252"/>
      <c r="F918" s="252"/>
      <c r="G918" s="251" t="s">
        <v>1077</v>
      </c>
      <c r="H918" s="256">
        <v>39.63</v>
      </c>
      <c r="I918" s="254"/>
    </row>
    <row r="919" spans="1:9" ht="12.15" customHeight="1">
      <c r="A919" s="247">
        <v>8834</v>
      </c>
      <c r="B919" s="248"/>
      <c r="C919" s="249" t="s">
        <v>2683</v>
      </c>
      <c r="D919" s="249"/>
      <c r="E919" s="249"/>
      <c r="F919" s="249"/>
      <c r="G919" s="248"/>
      <c r="H919" s="250"/>
      <c r="I919" s="250"/>
    </row>
    <row r="920" spans="1:9" ht="36.55" customHeight="1">
      <c r="A920" s="251" t="s">
        <v>2684</v>
      </c>
      <c r="B920" s="251"/>
      <c r="C920" s="252" t="s">
        <v>2685</v>
      </c>
      <c r="D920" s="252"/>
      <c r="E920" s="252"/>
      <c r="F920" s="252"/>
      <c r="G920" s="251" t="s">
        <v>1077</v>
      </c>
      <c r="H920" s="256">
        <v>34.18</v>
      </c>
      <c r="I920" s="254"/>
    </row>
    <row r="921" spans="1:9" ht="24.35" customHeight="1">
      <c r="A921" s="251" t="s">
        <v>2686</v>
      </c>
      <c r="B921" s="251"/>
      <c r="C921" s="252" t="s">
        <v>2687</v>
      </c>
      <c r="D921" s="252"/>
      <c r="E921" s="252"/>
      <c r="F921" s="252"/>
      <c r="G921" s="251" t="s">
        <v>1077</v>
      </c>
      <c r="H921" s="256">
        <v>35.5</v>
      </c>
      <c r="I921" s="254"/>
    </row>
    <row r="922" spans="1:9" ht="12.15" customHeight="1">
      <c r="A922" s="247">
        <v>8835</v>
      </c>
      <c r="B922" s="248"/>
      <c r="C922" s="249" t="s">
        <v>2688</v>
      </c>
      <c r="D922" s="249"/>
      <c r="E922" s="249"/>
      <c r="F922" s="249"/>
      <c r="G922" s="248"/>
      <c r="H922" s="250"/>
      <c r="I922" s="250"/>
    </row>
    <row r="923" spans="1:9" ht="36.55" customHeight="1">
      <c r="A923" s="251" t="s">
        <v>2689</v>
      </c>
      <c r="B923" s="251"/>
      <c r="C923" s="252" t="s">
        <v>2690</v>
      </c>
      <c r="D923" s="252"/>
      <c r="E923" s="252"/>
      <c r="F923" s="252"/>
      <c r="G923" s="251" t="s">
        <v>1077</v>
      </c>
      <c r="H923" s="256">
        <v>24.58</v>
      </c>
      <c r="I923" s="254"/>
    </row>
    <row r="924" spans="1:9" ht="36.55" customHeight="1">
      <c r="A924" s="251" t="s">
        <v>2691</v>
      </c>
      <c r="B924" s="251"/>
      <c r="C924" s="252" t="s">
        <v>2692</v>
      </c>
      <c r="D924" s="252"/>
      <c r="E924" s="252"/>
      <c r="F924" s="252"/>
      <c r="G924" s="251" t="s">
        <v>1077</v>
      </c>
      <c r="H924" s="256">
        <v>21.46</v>
      </c>
      <c r="I924" s="254"/>
    </row>
    <row r="925" spans="1:9" ht="36.55" customHeight="1">
      <c r="A925" s="251" t="s">
        <v>2693</v>
      </c>
      <c r="B925" s="251"/>
      <c r="C925" s="252" t="s">
        <v>2694</v>
      </c>
      <c r="D925" s="252"/>
      <c r="E925" s="252"/>
      <c r="F925" s="252"/>
      <c r="G925" s="251" t="s">
        <v>1077</v>
      </c>
      <c r="H925" s="256">
        <v>23.5</v>
      </c>
      <c r="I925" s="254"/>
    </row>
    <row r="926" spans="1:9" ht="12.15" customHeight="1">
      <c r="A926" s="247">
        <v>8836</v>
      </c>
      <c r="B926" s="248"/>
      <c r="C926" s="249" t="s">
        <v>2695</v>
      </c>
      <c r="D926" s="249"/>
      <c r="E926" s="249"/>
      <c r="F926" s="249"/>
      <c r="G926" s="248"/>
      <c r="H926" s="250"/>
      <c r="I926" s="250"/>
    </row>
    <row r="927" spans="1:9" ht="36.55" customHeight="1">
      <c r="A927" s="251" t="s">
        <v>2696</v>
      </c>
      <c r="B927" s="251"/>
      <c r="C927" s="252" t="s">
        <v>2697</v>
      </c>
      <c r="D927" s="252"/>
      <c r="E927" s="252"/>
      <c r="F927" s="252"/>
      <c r="G927" s="251" t="s">
        <v>1077</v>
      </c>
      <c r="H927" s="256">
        <v>48.87</v>
      </c>
      <c r="I927" s="254"/>
    </row>
    <row r="928" spans="1:9" ht="36.55" customHeight="1">
      <c r="A928" s="251" t="s">
        <v>2698</v>
      </c>
      <c r="B928" s="251"/>
      <c r="C928" s="252" t="s">
        <v>2699</v>
      </c>
      <c r="D928" s="252"/>
      <c r="E928" s="252"/>
      <c r="F928" s="252"/>
      <c r="G928" s="251" t="s">
        <v>1077</v>
      </c>
      <c r="H928" s="256">
        <v>49.44</v>
      </c>
      <c r="I928" s="254"/>
    </row>
    <row r="929" spans="1:9" ht="12.15" customHeight="1">
      <c r="A929" s="247">
        <v>8837</v>
      </c>
      <c r="B929" s="248"/>
      <c r="C929" s="249" t="s">
        <v>2700</v>
      </c>
      <c r="D929" s="249"/>
      <c r="E929" s="249"/>
      <c r="F929" s="249"/>
      <c r="G929" s="248"/>
      <c r="H929" s="250"/>
      <c r="I929" s="250"/>
    </row>
    <row r="930" spans="1:9" ht="36.55" customHeight="1">
      <c r="A930" s="251" t="s">
        <v>2701</v>
      </c>
      <c r="B930" s="251"/>
      <c r="C930" s="252" t="s">
        <v>2702</v>
      </c>
      <c r="D930" s="252"/>
      <c r="E930" s="252"/>
      <c r="F930" s="252"/>
      <c r="G930" s="251" t="s">
        <v>1056</v>
      </c>
      <c r="H930" s="255">
        <v>271.11</v>
      </c>
      <c r="I930" s="254"/>
    </row>
    <row r="931" spans="1:9" ht="12.15" customHeight="1">
      <c r="A931" s="247">
        <v>8838</v>
      </c>
      <c r="B931" s="248"/>
      <c r="C931" s="249" t="s">
        <v>2703</v>
      </c>
      <c r="D931" s="249"/>
      <c r="E931" s="249"/>
      <c r="F931" s="249"/>
      <c r="G931" s="248"/>
      <c r="H931" s="250"/>
      <c r="I931" s="250"/>
    </row>
    <row r="932" spans="1:9" ht="36.55" customHeight="1">
      <c r="A932" s="251" t="s">
        <v>2704</v>
      </c>
      <c r="B932" s="251"/>
      <c r="C932" s="252" t="s">
        <v>2705</v>
      </c>
      <c r="D932" s="252"/>
      <c r="E932" s="252"/>
      <c r="F932" s="252"/>
      <c r="G932" s="251" t="s">
        <v>1056</v>
      </c>
      <c r="H932" s="255">
        <v>314.54</v>
      </c>
      <c r="I932" s="254"/>
    </row>
    <row r="933" spans="1:9" ht="12.15" customHeight="1">
      <c r="A933" s="247">
        <v>8839</v>
      </c>
      <c r="B933" s="248"/>
      <c r="C933" s="249" t="s">
        <v>2706</v>
      </c>
      <c r="D933" s="249"/>
      <c r="E933" s="249"/>
      <c r="F933" s="249"/>
      <c r="G933" s="248"/>
      <c r="H933" s="250"/>
      <c r="I933" s="250"/>
    </row>
    <row r="934" spans="1:9" ht="36.55" customHeight="1">
      <c r="A934" s="251" t="s">
        <v>2707</v>
      </c>
      <c r="B934" s="251"/>
      <c r="C934" s="252" t="s">
        <v>2708</v>
      </c>
      <c r="D934" s="252"/>
      <c r="E934" s="252"/>
      <c r="F934" s="252"/>
      <c r="G934" s="251" t="s">
        <v>1056</v>
      </c>
      <c r="H934" s="255">
        <v>327.55</v>
      </c>
      <c r="I934" s="254"/>
    </row>
    <row r="935" spans="1:9" ht="12.15" customHeight="1">
      <c r="A935" s="247">
        <v>8840</v>
      </c>
      <c r="B935" s="248"/>
      <c r="C935" s="249" t="s">
        <v>2709</v>
      </c>
      <c r="D935" s="249"/>
      <c r="E935" s="249"/>
      <c r="F935" s="249"/>
      <c r="G935" s="248"/>
      <c r="H935" s="250"/>
      <c r="I935" s="250"/>
    </row>
    <row r="936" spans="1:9" ht="60.95" customHeight="1">
      <c r="A936" s="251" t="s">
        <v>2710</v>
      </c>
      <c r="B936" s="251"/>
      <c r="C936" s="252" t="s">
        <v>2711</v>
      </c>
      <c r="D936" s="252"/>
      <c r="E936" s="252"/>
      <c r="F936" s="252"/>
      <c r="G936" s="251" t="s">
        <v>1077</v>
      </c>
      <c r="H936" s="256">
        <v>44.72</v>
      </c>
      <c r="I936" s="254"/>
    </row>
    <row r="937" spans="1:9" ht="60.95" customHeight="1">
      <c r="A937" s="251" t="s">
        <v>2712</v>
      </c>
      <c r="B937" s="251"/>
      <c r="C937" s="252" t="s">
        <v>2713</v>
      </c>
      <c r="D937" s="252"/>
      <c r="E937" s="252"/>
      <c r="F937" s="252"/>
      <c r="G937" s="251" t="s">
        <v>1077</v>
      </c>
      <c r="H937" s="256">
        <v>52.67</v>
      </c>
      <c r="I937" s="254"/>
    </row>
    <row r="938" spans="1:9" ht="12.15" customHeight="1">
      <c r="A938" s="247">
        <v>8841</v>
      </c>
      <c r="B938" s="248"/>
      <c r="C938" s="249" t="s">
        <v>2714</v>
      </c>
      <c r="D938" s="249"/>
      <c r="E938" s="249"/>
      <c r="F938" s="249"/>
      <c r="G938" s="248"/>
      <c r="H938" s="250"/>
      <c r="I938" s="250"/>
    </row>
    <row r="939" spans="1:9" ht="36.55" customHeight="1">
      <c r="A939" s="251" t="s">
        <v>2715</v>
      </c>
      <c r="B939" s="251"/>
      <c r="C939" s="252" t="s">
        <v>2716</v>
      </c>
      <c r="D939" s="252"/>
      <c r="E939" s="252"/>
      <c r="F939" s="252"/>
      <c r="G939" s="251" t="s">
        <v>1056</v>
      </c>
      <c r="H939" s="255">
        <v>313.37</v>
      </c>
      <c r="I939" s="254"/>
    </row>
    <row r="940" spans="1:9" ht="12.15" customHeight="1">
      <c r="A940" s="247">
        <v>8842</v>
      </c>
      <c r="B940" s="248"/>
      <c r="C940" s="249" t="s">
        <v>2717</v>
      </c>
      <c r="D940" s="249"/>
      <c r="E940" s="249"/>
      <c r="F940" s="249"/>
      <c r="G940" s="248"/>
      <c r="H940" s="250"/>
      <c r="I940" s="250"/>
    </row>
    <row r="941" spans="1:9" ht="36.55" customHeight="1">
      <c r="A941" s="251" t="s">
        <v>2718</v>
      </c>
      <c r="B941" s="251"/>
      <c r="C941" s="252" t="s">
        <v>2719</v>
      </c>
      <c r="D941" s="252"/>
      <c r="E941" s="252"/>
      <c r="F941" s="252"/>
      <c r="G941" s="251" t="s">
        <v>1056</v>
      </c>
      <c r="H941" s="255">
        <v>138.6</v>
      </c>
      <c r="I941" s="254"/>
    </row>
    <row r="942" spans="1:9" ht="12.15" customHeight="1">
      <c r="A942" s="247">
        <v>8843</v>
      </c>
      <c r="B942" s="248"/>
      <c r="C942" s="249" t="s">
        <v>2720</v>
      </c>
      <c r="D942" s="249"/>
      <c r="E942" s="249"/>
      <c r="F942" s="249"/>
      <c r="G942" s="248"/>
      <c r="H942" s="250"/>
      <c r="I942" s="250"/>
    </row>
    <row r="943" spans="1:9" ht="36.55" customHeight="1">
      <c r="A943" s="251" t="s">
        <v>2721</v>
      </c>
      <c r="B943" s="251"/>
      <c r="C943" s="252" t="s">
        <v>2722</v>
      </c>
      <c r="D943" s="252"/>
      <c r="E943" s="252"/>
      <c r="F943" s="252"/>
      <c r="G943" s="251" t="s">
        <v>1056</v>
      </c>
      <c r="H943" s="255">
        <v>344.84</v>
      </c>
      <c r="I943" s="254"/>
    </row>
    <row r="944" spans="1:9" ht="12.15" customHeight="1">
      <c r="A944" s="247">
        <v>8844</v>
      </c>
      <c r="B944" s="248"/>
      <c r="C944" s="249" t="s">
        <v>2723</v>
      </c>
      <c r="D944" s="249"/>
      <c r="E944" s="249"/>
      <c r="F944" s="249"/>
      <c r="G944" s="248"/>
      <c r="H944" s="250"/>
      <c r="I944" s="250"/>
    </row>
    <row r="945" spans="1:9" ht="36.55" customHeight="1">
      <c r="A945" s="251" t="s">
        <v>2724</v>
      </c>
      <c r="B945" s="251"/>
      <c r="C945" s="252" t="s">
        <v>2725</v>
      </c>
      <c r="D945" s="252"/>
      <c r="E945" s="252"/>
      <c r="F945" s="252"/>
      <c r="G945" s="251" t="s">
        <v>1056</v>
      </c>
      <c r="H945" s="255">
        <v>372.64</v>
      </c>
      <c r="I945" s="254"/>
    </row>
    <row r="946" spans="1:9" ht="12.15" customHeight="1">
      <c r="A946" s="247">
        <v>8675</v>
      </c>
      <c r="B946" s="248"/>
      <c r="C946" s="249" t="s">
        <v>2726</v>
      </c>
      <c r="D946" s="249"/>
      <c r="E946" s="249"/>
      <c r="F946" s="249"/>
      <c r="G946" s="248"/>
      <c r="H946" s="250"/>
      <c r="I946" s="250"/>
    </row>
    <row r="947" spans="1:9" ht="12.15" customHeight="1">
      <c r="A947" s="247">
        <v>8845</v>
      </c>
      <c r="B947" s="248"/>
      <c r="C947" s="249" t="s">
        <v>2727</v>
      </c>
      <c r="D947" s="249"/>
      <c r="E947" s="249"/>
      <c r="F947" s="249"/>
      <c r="G947" s="248"/>
      <c r="H947" s="250"/>
      <c r="I947" s="250"/>
    </row>
    <row r="948" spans="1:9" ht="48.75" customHeight="1">
      <c r="A948" s="251" t="s">
        <v>2728</v>
      </c>
      <c r="B948" s="251"/>
      <c r="C948" s="252" t="s">
        <v>2729</v>
      </c>
      <c r="D948" s="252"/>
      <c r="E948" s="252"/>
      <c r="F948" s="252"/>
      <c r="G948" s="251" t="s">
        <v>1056</v>
      </c>
      <c r="H948" s="256">
        <v>19.39</v>
      </c>
      <c r="I948" s="254"/>
    </row>
    <row r="949" spans="1:9" ht="36.55" customHeight="1">
      <c r="A949" s="251" t="s">
        <v>2730</v>
      </c>
      <c r="B949" s="251"/>
      <c r="C949" s="252" t="s">
        <v>2731</v>
      </c>
      <c r="D949" s="252"/>
      <c r="E949" s="252"/>
      <c r="F949" s="252"/>
      <c r="G949" s="251" t="s">
        <v>1056</v>
      </c>
      <c r="H949" s="256">
        <v>16.84</v>
      </c>
      <c r="I949" s="254"/>
    </row>
    <row r="950" spans="1:9" ht="36.55" customHeight="1">
      <c r="A950" s="251" t="s">
        <v>2732</v>
      </c>
      <c r="B950" s="251"/>
      <c r="C950" s="252" t="s">
        <v>2733</v>
      </c>
      <c r="D950" s="252"/>
      <c r="E950" s="252"/>
      <c r="F950" s="252"/>
      <c r="G950" s="251" t="s">
        <v>1056</v>
      </c>
      <c r="H950" s="256">
        <v>15.67</v>
      </c>
      <c r="I950" s="254"/>
    </row>
    <row r="951" spans="1:9" ht="48.75" customHeight="1">
      <c r="A951" s="251" t="s">
        <v>2734</v>
      </c>
      <c r="B951" s="251"/>
      <c r="C951" s="252" t="s">
        <v>2735</v>
      </c>
      <c r="D951" s="252"/>
      <c r="E951" s="252"/>
      <c r="F951" s="252"/>
      <c r="G951" s="251" t="s">
        <v>1056</v>
      </c>
      <c r="H951" s="256">
        <v>10.99</v>
      </c>
      <c r="I951" s="254"/>
    </row>
    <row r="952" spans="1:9" ht="36.55" customHeight="1">
      <c r="A952" s="251" t="s">
        <v>2736</v>
      </c>
      <c r="B952" s="251"/>
      <c r="C952" s="252" t="s">
        <v>2737</v>
      </c>
      <c r="D952" s="252"/>
      <c r="E952" s="252"/>
      <c r="F952" s="252"/>
      <c r="G952" s="251" t="s">
        <v>1056</v>
      </c>
      <c r="H952" s="256">
        <v>15.26</v>
      </c>
      <c r="I952" s="254"/>
    </row>
    <row r="953" spans="1:9" ht="36.55" customHeight="1">
      <c r="A953" s="251" t="s">
        <v>2738</v>
      </c>
      <c r="B953" s="251"/>
      <c r="C953" s="252" t="s">
        <v>2739</v>
      </c>
      <c r="D953" s="252"/>
      <c r="E953" s="252"/>
      <c r="F953" s="252"/>
      <c r="G953" s="251" t="s">
        <v>1056</v>
      </c>
      <c r="H953" s="256">
        <v>40.63</v>
      </c>
      <c r="I953" s="254"/>
    </row>
    <row r="954" spans="1:9" ht="48.75" customHeight="1">
      <c r="A954" s="251" t="s">
        <v>2740</v>
      </c>
      <c r="B954" s="251"/>
      <c r="C954" s="252" t="s">
        <v>2741</v>
      </c>
      <c r="D954" s="252"/>
      <c r="E954" s="252"/>
      <c r="F954" s="252"/>
      <c r="G954" s="251" t="s">
        <v>1056</v>
      </c>
      <c r="H954" s="256">
        <v>81.67</v>
      </c>
      <c r="I954" s="254"/>
    </row>
    <row r="955" spans="1:9" ht="36.55" customHeight="1">
      <c r="A955" s="251" t="s">
        <v>2742</v>
      </c>
      <c r="B955" s="251"/>
      <c r="C955" s="252" t="s">
        <v>2743</v>
      </c>
      <c r="D955" s="252"/>
      <c r="E955" s="252"/>
      <c r="F955" s="252"/>
      <c r="G955" s="251" t="s">
        <v>1056</v>
      </c>
      <c r="H955" s="256">
        <v>63.51</v>
      </c>
      <c r="I955" s="254"/>
    </row>
    <row r="956" spans="1:9" ht="36.55" customHeight="1">
      <c r="A956" s="251" t="s">
        <v>2744</v>
      </c>
      <c r="B956" s="251"/>
      <c r="C956" s="252" t="s">
        <v>2745</v>
      </c>
      <c r="D956" s="252"/>
      <c r="E956" s="252"/>
      <c r="F956" s="252"/>
      <c r="G956" s="251" t="s">
        <v>1056</v>
      </c>
      <c r="H956" s="256">
        <v>43.44</v>
      </c>
      <c r="I956" s="254"/>
    </row>
    <row r="957" spans="1:9" ht="36.55" customHeight="1">
      <c r="A957" s="251" t="s">
        <v>2746</v>
      </c>
      <c r="B957" s="251"/>
      <c r="C957" s="252" t="s">
        <v>2747</v>
      </c>
      <c r="D957" s="252"/>
      <c r="E957" s="252"/>
      <c r="F957" s="252"/>
      <c r="G957" s="251" t="s">
        <v>1056</v>
      </c>
      <c r="H957" s="256">
        <v>49.38</v>
      </c>
      <c r="I957" s="254"/>
    </row>
    <row r="958" spans="1:9" ht="36.55" customHeight="1">
      <c r="A958" s="251" t="s">
        <v>2748</v>
      </c>
      <c r="B958" s="251"/>
      <c r="C958" s="252" t="s">
        <v>2749</v>
      </c>
      <c r="D958" s="252"/>
      <c r="E958" s="252"/>
      <c r="F958" s="252"/>
      <c r="G958" s="251" t="s">
        <v>1056</v>
      </c>
      <c r="H958" s="256">
        <v>55.58</v>
      </c>
      <c r="I958" s="254"/>
    </row>
    <row r="959" spans="1:9" ht="36.55" customHeight="1">
      <c r="A959" s="251" t="s">
        <v>2750</v>
      </c>
      <c r="B959" s="251"/>
      <c r="C959" s="252" t="s">
        <v>2751</v>
      </c>
      <c r="D959" s="252"/>
      <c r="E959" s="252"/>
      <c r="F959" s="252"/>
      <c r="G959" s="251" t="s">
        <v>1056</v>
      </c>
      <c r="H959" s="256">
        <v>62.09</v>
      </c>
      <c r="I959" s="254"/>
    </row>
    <row r="960" spans="1:9" ht="36.55" customHeight="1">
      <c r="A960" s="251" t="s">
        <v>2752</v>
      </c>
      <c r="B960" s="251"/>
      <c r="C960" s="252" t="s">
        <v>2753</v>
      </c>
      <c r="D960" s="252"/>
      <c r="E960" s="252"/>
      <c r="F960" s="252"/>
      <c r="G960" s="251" t="s">
        <v>1056</v>
      </c>
      <c r="H960" s="256">
        <v>68.99</v>
      </c>
      <c r="I960" s="254"/>
    </row>
    <row r="961" spans="1:9" ht="48.75" customHeight="1">
      <c r="A961" s="251" t="s">
        <v>2754</v>
      </c>
      <c r="B961" s="251"/>
      <c r="C961" s="252" t="s">
        <v>2755</v>
      </c>
      <c r="D961" s="252"/>
      <c r="E961" s="252"/>
      <c r="F961" s="252"/>
      <c r="G961" s="251" t="s">
        <v>1056</v>
      </c>
      <c r="H961" s="256">
        <v>59.64</v>
      </c>
      <c r="I961" s="254"/>
    </row>
    <row r="962" spans="1:9" ht="36.55" customHeight="1">
      <c r="A962" s="251" t="s">
        <v>2756</v>
      </c>
      <c r="B962" s="251"/>
      <c r="C962" s="252" t="s">
        <v>2757</v>
      </c>
      <c r="D962" s="252"/>
      <c r="E962" s="252"/>
      <c r="F962" s="252"/>
      <c r="G962" s="251" t="s">
        <v>1056</v>
      </c>
      <c r="H962" s="256">
        <v>38.29</v>
      </c>
      <c r="I962" s="254"/>
    </row>
    <row r="963" spans="1:9" ht="48.75" customHeight="1">
      <c r="A963" s="251" t="s">
        <v>2758</v>
      </c>
      <c r="B963" s="251"/>
      <c r="C963" s="252" t="s">
        <v>2759</v>
      </c>
      <c r="D963" s="252"/>
      <c r="E963" s="252"/>
      <c r="F963" s="252"/>
      <c r="G963" s="251" t="s">
        <v>1056</v>
      </c>
      <c r="H963" s="256">
        <v>38.97</v>
      </c>
      <c r="I963" s="254"/>
    </row>
    <row r="964" spans="1:9" ht="48.75" customHeight="1">
      <c r="A964" s="251" t="s">
        <v>2760</v>
      </c>
      <c r="B964" s="251"/>
      <c r="C964" s="252" t="s">
        <v>2761</v>
      </c>
      <c r="D964" s="252"/>
      <c r="E964" s="252"/>
      <c r="F964" s="252"/>
      <c r="G964" s="251" t="s">
        <v>1056</v>
      </c>
      <c r="H964" s="256">
        <v>41.47</v>
      </c>
      <c r="I964" s="254"/>
    </row>
    <row r="965" spans="1:9" ht="12.15" customHeight="1">
      <c r="A965" s="247">
        <v>8846</v>
      </c>
      <c r="B965" s="248"/>
      <c r="C965" s="249" t="s">
        <v>2762</v>
      </c>
      <c r="D965" s="249"/>
      <c r="E965" s="249"/>
      <c r="F965" s="249"/>
      <c r="G965" s="248"/>
      <c r="H965" s="250"/>
      <c r="I965" s="250"/>
    </row>
    <row r="966" spans="1:9" ht="24.35" customHeight="1">
      <c r="A966" s="251" t="s">
        <v>2763</v>
      </c>
      <c r="B966" s="251"/>
      <c r="C966" s="252" t="s">
        <v>2764</v>
      </c>
      <c r="D966" s="252"/>
      <c r="E966" s="252"/>
      <c r="F966" s="252"/>
      <c r="G966" s="251" t="s">
        <v>1056</v>
      </c>
      <c r="H966" s="256">
        <v>24.33</v>
      </c>
      <c r="I966" s="254"/>
    </row>
    <row r="967" spans="1:9" ht="24.35" customHeight="1">
      <c r="A967" s="251" t="s">
        <v>2765</v>
      </c>
      <c r="B967" s="251"/>
      <c r="C967" s="252" t="s">
        <v>2766</v>
      </c>
      <c r="D967" s="252"/>
      <c r="E967" s="252"/>
      <c r="F967" s="252"/>
      <c r="G967" s="251" t="s">
        <v>1056</v>
      </c>
      <c r="H967" s="256">
        <v>28.6</v>
      </c>
      <c r="I967" s="254"/>
    </row>
    <row r="968" spans="1:9" ht="12.15" customHeight="1">
      <c r="A968" s="247">
        <v>8847</v>
      </c>
      <c r="B968" s="248"/>
      <c r="C968" s="249" t="s">
        <v>2767</v>
      </c>
      <c r="D968" s="249"/>
      <c r="E968" s="249"/>
      <c r="F968" s="249"/>
      <c r="G968" s="248"/>
      <c r="H968" s="250"/>
      <c r="I968" s="250"/>
    </row>
    <row r="969" spans="1:9" ht="36.55" customHeight="1">
      <c r="A969" s="251" t="s">
        <v>2768</v>
      </c>
      <c r="B969" s="251"/>
      <c r="C969" s="252" t="s">
        <v>2769</v>
      </c>
      <c r="D969" s="252"/>
      <c r="E969" s="252"/>
      <c r="F969" s="252"/>
      <c r="G969" s="251" t="s">
        <v>1056</v>
      </c>
      <c r="H969" s="256">
        <v>22.73</v>
      </c>
      <c r="I969" s="254"/>
    </row>
    <row r="970" spans="1:9" ht="60.95" customHeight="1">
      <c r="A970" s="251" t="s">
        <v>2770</v>
      </c>
      <c r="B970" s="251"/>
      <c r="C970" s="252" t="s">
        <v>2771</v>
      </c>
      <c r="D970" s="252"/>
      <c r="E970" s="252"/>
      <c r="F970" s="252"/>
      <c r="G970" s="251" t="s">
        <v>1056</v>
      </c>
      <c r="H970" s="256">
        <v>61.7</v>
      </c>
      <c r="I970" s="254"/>
    </row>
    <row r="971" spans="1:9" ht="12.15" customHeight="1">
      <c r="A971" s="247">
        <v>8848</v>
      </c>
      <c r="B971" s="248"/>
      <c r="C971" s="249" t="s">
        <v>2772</v>
      </c>
      <c r="D971" s="249"/>
      <c r="E971" s="249"/>
      <c r="F971" s="249"/>
      <c r="G971" s="248"/>
      <c r="H971" s="250"/>
      <c r="I971" s="250"/>
    </row>
    <row r="972" spans="1:9" ht="24.35" customHeight="1">
      <c r="A972" s="251" t="s">
        <v>2773</v>
      </c>
      <c r="B972" s="251"/>
      <c r="C972" s="252" t="s">
        <v>2774</v>
      </c>
      <c r="D972" s="252"/>
      <c r="E972" s="252"/>
      <c r="F972" s="252"/>
      <c r="G972" s="251" t="s">
        <v>1077</v>
      </c>
      <c r="H972" s="256">
        <v>30.76</v>
      </c>
      <c r="I972" s="254"/>
    </row>
    <row r="973" spans="1:9" ht="24.35" customHeight="1">
      <c r="A973" s="251" t="s">
        <v>2775</v>
      </c>
      <c r="B973" s="251"/>
      <c r="C973" s="252" t="s">
        <v>2776</v>
      </c>
      <c r="D973" s="252"/>
      <c r="E973" s="252"/>
      <c r="F973" s="252"/>
      <c r="G973" s="251" t="s">
        <v>1077</v>
      </c>
      <c r="H973" s="256">
        <v>38.84</v>
      </c>
      <c r="I973" s="254"/>
    </row>
    <row r="974" spans="1:9" ht="24.35" customHeight="1">
      <c r="A974" s="251" t="s">
        <v>2777</v>
      </c>
      <c r="B974" s="251"/>
      <c r="C974" s="252" t="s">
        <v>2778</v>
      </c>
      <c r="D974" s="252"/>
      <c r="E974" s="252"/>
      <c r="F974" s="252"/>
      <c r="G974" s="251" t="s">
        <v>1056</v>
      </c>
      <c r="H974" s="255">
        <v>159.37</v>
      </c>
      <c r="I974" s="254"/>
    </row>
    <row r="975" spans="1:9" ht="36.55" customHeight="1">
      <c r="A975" s="251" t="s">
        <v>2779</v>
      </c>
      <c r="B975" s="251"/>
      <c r="C975" s="252" t="s">
        <v>2780</v>
      </c>
      <c r="D975" s="252"/>
      <c r="E975" s="252"/>
      <c r="F975" s="252"/>
      <c r="G975" s="251" t="s">
        <v>1056</v>
      </c>
      <c r="H975" s="255">
        <v>110.32</v>
      </c>
      <c r="I975" s="254"/>
    </row>
    <row r="976" spans="1:9" ht="36.55" customHeight="1">
      <c r="A976" s="251" t="s">
        <v>2781</v>
      </c>
      <c r="B976" s="251"/>
      <c r="C976" s="252" t="s">
        <v>2782</v>
      </c>
      <c r="D976" s="252"/>
      <c r="E976" s="252"/>
      <c r="F976" s="252"/>
      <c r="G976" s="251" t="s">
        <v>1056</v>
      </c>
      <c r="H976" s="256">
        <v>96.5</v>
      </c>
      <c r="I976" s="254"/>
    </row>
    <row r="977" spans="1:9" ht="36.55" customHeight="1">
      <c r="A977" s="251" t="s">
        <v>2783</v>
      </c>
      <c r="B977" s="251"/>
      <c r="C977" s="252" t="s">
        <v>2784</v>
      </c>
      <c r="D977" s="252"/>
      <c r="E977" s="252"/>
      <c r="F977" s="252"/>
      <c r="G977" s="251" t="s">
        <v>1056</v>
      </c>
      <c r="H977" s="255">
        <v>111.39</v>
      </c>
      <c r="I977" s="254"/>
    </row>
    <row r="978" spans="1:9" ht="60.95" customHeight="1">
      <c r="A978" s="251" t="s">
        <v>2785</v>
      </c>
      <c r="B978" s="251"/>
      <c r="C978" s="252" t="s">
        <v>2786</v>
      </c>
      <c r="D978" s="252"/>
      <c r="E978" s="252"/>
      <c r="F978" s="252"/>
      <c r="G978" s="251" t="s">
        <v>1056</v>
      </c>
      <c r="H978" s="256">
        <v>81.91</v>
      </c>
      <c r="I978" s="254"/>
    </row>
    <row r="979" spans="1:9" ht="36.55" customHeight="1">
      <c r="A979" s="251" t="s">
        <v>2787</v>
      </c>
      <c r="B979" s="251"/>
      <c r="C979" s="252" t="s">
        <v>2788</v>
      </c>
      <c r="D979" s="252"/>
      <c r="E979" s="252"/>
      <c r="F979" s="252"/>
      <c r="G979" s="251" t="s">
        <v>1056</v>
      </c>
      <c r="H979" s="255">
        <v>364.2</v>
      </c>
      <c r="I979" s="254"/>
    </row>
    <row r="980" spans="1:9" ht="24.35" customHeight="1">
      <c r="A980" s="251" t="s">
        <v>2789</v>
      </c>
      <c r="B980" s="251"/>
      <c r="C980" s="252" t="s">
        <v>2790</v>
      </c>
      <c r="D980" s="252"/>
      <c r="E980" s="252"/>
      <c r="F980" s="252"/>
      <c r="G980" s="251" t="s">
        <v>1056</v>
      </c>
      <c r="H980" s="255">
        <v>341.31</v>
      </c>
      <c r="I980" s="254"/>
    </row>
    <row r="981" spans="1:9" ht="12.15" customHeight="1">
      <c r="A981" s="247">
        <v>8849</v>
      </c>
      <c r="B981" s="248"/>
      <c r="C981" s="249" t="s">
        <v>2791</v>
      </c>
      <c r="D981" s="249"/>
      <c r="E981" s="249"/>
      <c r="F981" s="249"/>
      <c r="G981" s="248"/>
      <c r="H981" s="250"/>
      <c r="I981" s="250"/>
    </row>
    <row r="982" spans="1:9" ht="73.15" customHeight="1">
      <c r="A982" s="251" t="s">
        <v>2792</v>
      </c>
      <c r="B982" s="251"/>
      <c r="C982" s="252" t="s">
        <v>2793</v>
      </c>
      <c r="D982" s="252"/>
      <c r="E982" s="252"/>
      <c r="F982" s="252"/>
      <c r="G982" s="251" t="s">
        <v>1056</v>
      </c>
      <c r="H982" s="255">
        <v>283.03</v>
      </c>
      <c r="I982" s="254"/>
    </row>
    <row r="983" spans="1:9" ht="12.15" customHeight="1">
      <c r="A983" s="247">
        <v>8851</v>
      </c>
      <c r="B983" s="248"/>
      <c r="C983" s="249" t="s">
        <v>2794</v>
      </c>
      <c r="D983" s="249"/>
      <c r="E983" s="249"/>
      <c r="F983" s="249"/>
      <c r="G983" s="248"/>
      <c r="H983" s="250"/>
      <c r="I983" s="250"/>
    </row>
    <row r="984" spans="1:9" ht="36.55" customHeight="1">
      <c r="A984" s="251" t="s">
        <v>2795</v>
      </c>
      <c r="B984" s="251"/>
      <c r="C984" s="252" t="s">
        <v>2796</v>
      </c>
      <c r="D984" s="252"/>
      <c r="E984" s="252"/>
      <c r="F984" s="252"/>
      <c r="G984" s="251" t="s">
        <v>1056</v>
      </c>
      <c r="H984" s="256">
        <v>98.48</v>
      </c>
      <c r="I984" s="254"/>
    </row>
    <row r="985" spans="1:9" ht="36.55" customHeight="1">
      <c r="A985" s="251" t="s">
        <v>2797</v>
      </c>
      <c r="B985" s="251"/>
      <c r="C985" s="252" t="s">
        <v>2798</v>
      </c>
      <c r="D985" s="252"/>
      <c r="E985" s="252"/>
      <c r="F985" s="252"/>
      <c r="G985" s="251" t="s">
        <v>1056</v>
      </c>
      <c r="H985" s="256">
        <v>98.48</v>
      </c>
      <c r="I985" s="254"/>
    </row>
    <row r="986" spans="1:9" ht="12.15" customHeight="1">
      <c r="A986" s="247">
        <v>8852</v>
      </c>
      <c r="B986" s="248"/>
      <c r="C986" s="249" t="s">
        <v>2799</v>
      </c>
      <c r="D986" s="249"/>
      <c r="E986" s="249"/>
      <c r="F986" s="249"/>
      <c r="G986" s="248"/>
      <c r="H986" s="250"/>
      <c r="I986" s="250"/>
    </row>
    <row r="987" spans="1:9" ht="36.55" customHeight="1">
      <c r="A987" s="251" t="s">
        <v>2800</v>
      </c>
      <c r="B987" s="251"/>
      <c r="C987" s="252" t="s">
        <v>2801</v>
      </c>
      <c r="D987" s="252"/>
      <c r="E987" s="252"/>
      <c r="F987" s="252"/>
      <c r="G987" s="251" t="s">
        <v>1056</v>
      </c>
      <c r="H987" s="256">
        <v>87.73</v>
      </c>
      <c r="I987" s="254"/>
    </row>
    <row r="988" spans="1:9" ht="60.95" customHeight="1">
      <c r="A988" s="251" t="s">
        <v>2802</v>
      </c>
      <c r="B988" s="251"/>
      <c r="C988" s="252" t="s">
        <v>2803</v>
      </c>
      <c r="D988" s="252"/>
      <c r="E988" s="252"/>
      <c r="F988" s="252"/>
      <c r="G988" s="251" t="s">
        <v>1056</v>
      </c>
      <c r="H988" s="255">
        <v>327.22</v>
      </c>
      <c r="I988" s="254"/>
    </row>
    <row r="989" spans="1:9" ht="48.75" customHeight="1">
      <c r="A989" s="251" t="s">
        <v>2804</v>
      </c>
      <c r="B989" s="251"/>
      <c r="C989" s="252" t="s">
        <v>2805</v>
      </c>
      <c r="D989" s="252"/>
      <c r="E989" s="252"/>
      <c r="F989" s="252"/>
      <c r="G989" s="251" t="s">
        <v>1056</v>
      </c>
      <c r="H989" s="255">
        <v>395.8</v>
      </c>
      <c r="I989" s="254"/>
    </row>
    <row r="990" spans="1:9" ht="60.95" customHeight="1">
      <c r="A990" s="251" t="s">
        <v>2806</v>
      </c>
      <c r="B990" s="251"/>
      <c r="C990" s="252" t="s">
        <v>2807</v>
      </c>
      <c r="D990" s="252"/>
      <c r="E990" s="252"/>
      <c r="F990" s="252"/>
      <c r="G990" s="251" t="s">
        <v>1056</v>
      </c>
      <c r="H990" s="255">
        <v>195.4</v>
      </c>
      <c r="I990" s="254"/>
    </row>
    <row r="991" spans="1:9" ht="12.15" customHeight="1">
      <c r="A991" s="247">
        <v>8853</v>
      </c>
      <c r="B991" s="248"/>
      <c r="C991" s="249" t="s">
        <v>2808</v>
      </c>
      <c r="D991" s="249"/>
      <c r="E991" s="249"/>
      <c r="F991" s="249"/>
      <c r="G991" s="248"/>
      <c r="H991" s="250"/>
      <c r="I991" s="250"/>
    </row>
    <row r="992" spans="1:9" ht="24.35" customHeight="1">
      <c r="A992" s="251" t="s">
        <v>2809</v>
      </c>
      <c r="B992" s="251"/>
      <c r="C992" s="252" t="s">
        <v>2810</v>
      </c>
      <c r="D992" s="252"/>
      <c r="E992" s="252"/>
      <c r="F992" s="252"/>
      <c r="G992" s="251" t="s">
        <v>1056</v>
      </c>
      <c r="H992" s="256">
        <v>17.21</v>
      </c>
      <c r="I992" s="254"/>
    </row>
    <row r="993" spans="1:9" ht="24.35" customHeight="1">
      <c r="A993" s="251" t="s">
        <v>2811</v>
      </c>
      <c r="B993" s="251"/>
      <c r="C993" s="252" t="s">
        <v>2812</v>
      </c>
      <c r="D993" s="252"/>
      <c r="E993" s="252"/>
      <c r="F993" s="252"/>
      <c r="G993" s="251" t="s">
        <v>1056</v>
      </c>
      <c r="H993" s="255">
        <v>207.23</v>
      </c>
      <c r="I993" s="254"/>
    </row>
    <row r="994" spans="1:9" ht="48.75" customHeight="1">
      <c r="A994" s="251" t="s">
        <v>2813</v>
      </c>
      <c r="B994" s="251"/>
      <c r="C994" s="252" t="s">
        <v>2814</v>
      </c>
      <c r="D994" s="252"/>
      <c r="E994" s="252"/>
      <c r="F994" s="252"/>
      <c r="G994" s="251" t="s">
        <v>1056</v>
      </c>
      <c r="H994" s="256">
        <v>91.72</v>
      </c>
      <c r="I994" s="254"/>
    </row>
    <row r="995" spans="1:9" ht="48.75" customHeight="1">
      <c r="A995" s="251" t="s">
        <v>2815</v>
      </c>
      <c r="B995" s="251"/>
      <c r="C995" s="252" t="s">
        <v>2816</v>
      </c>
      <c r="D995" s="252"/>
      <c r="E995" s="252"/>
      <c r="F995" s="252"/>
      <c r="G995" s="251" t="s">
        <v>1056</v>
      </c>
      <c r="H995" s="256">
        <v>84.37</v>
      </c>
      <c r="I995" s="254"/>
    </row>
    <row r="996" spans="1:9" ht="12.15" customHeight="1">
      <c r="A996" s="247">
        <v>8854</v>
      </c>
      <c r="B996" s="248"/>
      <c r="C996" s="249" t="s">
        <v>2817</v>
      </c>
      <c r="D996" s="249"/>
      <c r="E996" s="249"/>
      <c r="F996" s="249"/>
      <c r="G996" s="248"/>
      <c r="H996" s="250"/>
      <c r="I996" s="250"/>
    </row>
    <row r="997" spans="1:9" ht="36.55" customHeight="1">
      <c r="A997" s="251" t="s">
        <v>2818</v>
      </c>
      <c r="B997" s="251"/>
      <c r="C997" s="252" t="s">
        <v>2819</v>
      </c>
      <c r="D997" s="252"/>
      <c r="E997" s="252"/>
      <c r="F997" s="252"/>
      <c r="G997" s="251" t="s">
        <v>1056</v>
      </c>
      <c r="H997" s="256">
        <v>56.48</v>
      </c>
      <c r="I997" s="254"/>
    </row>
    <row r="998" spans="1:9" ht="48.75" customHeight="1">
      <c r="A998" s="251" t="s">
        <v>2820</v>
      </c>
      <c r="B998" s="251"/>
      <c r="C998" s="252" t="s">
        <v>2821</v>
      </c>
      <c r="D998" s="252"/>
      <c r="E998" s="252"/>
      <c r="F998" s="252"/>
      <c r="G998" s="251" t="s">
        <v>1056</v>
      </c>
      <c r="H998" s="256">
        <v>84.35</v>
      </c>
      <c r="I998" s="254"/>
    </row>
    <row r="999" spans="1:9" ht="48.75" customHeight="1">
      <c r="A999" s="251" t="s">
        <v>2822</v>
      </c>
      <c r="B999" s="251"/>
      <c r="C999" s="252" t="s">
        <v>2823</v>
      </c>
      <c r="D999" s="252"/>
      <c r="E999" s="252"/>
      <c r="F999" s="252"/>
      <c r="G999" s="251" t="s">
        <v>1056</v>
      </c>
      <c r="H999" s="255">
        <v>105.37</v>
      </c>
      <c r="I999" s="254"/>
    </row>
    <row r="1000" spans="1:9" ht="48.75" customHeight="1">
      <c r="A1000" s="251" t="s">
        <v>2824</v>
      </c>
      <c r="B1000" s="251"/>
      <c r="C1000" s="252" t="s">
        <v>2825</v>
      </c>
      <c r="D1000" s="252"/>
      <c r="E1000" s="252"/>
      <c r="F1000" s="252"/>
      <c r="G1000" s="251" t="s">
        <v>1056</v>
      </c>
      <c r="H1000" s="255">
        <v>124.68</v>
      </c>
      <c r="I1000" s="254"/>
    </row>
    <row r="1001" spans="1:9" ht="48.75" customHeight="1">
      <c r="A1001" s="251" t="s">
        <v>2826</v>
      </c>
      <c r="B1001" s="251"/>
      <c r="C1001" s="252" t="s">
        <v>2827</v>
      </c>
      <c r="D1001" s="252"/>
      <c r="E1001" s="252"/>
      <c r="F1001" s="252"/>
      <c r="G1001" s="251" t="s">
        <v>1056</v>
      </c>
      <c r="H1001" s="255">
        <v>144.37</v>
      </c>
      <c r="I1001" s="254"/>
    </row>
    <row r="1002" spans="1:9" ht="48.75" customHeight="1">
      <c r="A1002" s="251" t="s">
        <v>2828</v>
      </c>
      <c r="B1002" s="251"/>
      <c r="C1002" s="252" t="s">
        <v>2829</v>
      </c>
      <c r="D1002" s="252"/>
      <c r="E1002" s="252"/>
      <c r="F1002" s="252"/>
      <c r="G1002" s="251" t="s">
        <v>1056</v>
      </c>
      <c r="H1002" s="255">
        <v>164.5</v>
      </c>
      <c r="I1002" s="254"/>
    </row>
    <row r="1003" spans="1:9" ht="48.75" customHeight="1">
      <c r="A1003" s="251" t="s">
        <v>2830</v>
      </c>
      <c r="B1003" s="251"/>
      <c r="C1003" s="252" t="s">
        <v>2831</v>
      </c>
      <c r="D1003" s="252"/>
      <c r="E1003" s="252"/>
      <c r="F1003" s="252"/>
      <c r="G1003" s="251" t="s">
        <v>1056</v>
      </c>
      <c r="H1003" s="255">
        <v>185.19</v>
      </c>
      <c r="I1003" s="254"/>
    </row>
    <row r="1004" spans="1:9" ht="48.75" customHeight="1">
      <c r="A1004" s="251" t="s">
        <v>2832</v>
      </c>
      <c r="B1004" s="251"/>
      <c r="C1004" s="252" t="s">
        <v>2833</v>
      </c>
      <c r="D1004" s="252"/>
      <c r="E1004" s="252"/>
      <c r="F1004" s="252"/>
      <c r="G1004" s="251" t="s">
        <v>1056</v>
      </c>
      <c r="H1004" s="255">
        <v>206.6</v>
      </c>
      <c r="I1004" s="254"/>
    </row>
    <row r="1005" spans="1:9" ht="48.75" customHeight="1">
      <c r="A1005" s="251" t="s">
        <v>2834</v>
      </c>
      <c r="B1005" s="251"/>
      <c r="C1005" s="252" t="s">
        <v>2835</v>
      </c>
      <c r="D1005" s="252"/>
      <c r="E1005" s="252"/>
      <c r="F1005" s="252"/>
      <c r="G1005" s="251" t="s">
        <v>1056</v>
      </c>
      <c r="H1005" s="255">
        <v>223.36</v>
      </c>
      <c r="I1005" s="254"/>
    </row>
    <row r="1006" spans="1:9" ht="48.75" customHeight="1">
      <c r="A1006" s="251" t="s">
        <v>2836</v>
      </c>
      <c r="B1006" s="251"/>
      <c r="C1006" s="252" t="s">
        <v>2837</v>
      </c>
      <c r="D1006" s="252"/>
      <c r="E1006" s="252"/>
      <c r="F1006" s="252"/>
      <c r="G1006" s="251" t="s">
        <v>1056</v>
      </c>
      <c r="H1006" s="256">
        <v>64.18</v>
      </c>
      <c r="I1006" s="254"/>
    </row>
    <row r="1007" spans="1:9" ht="48.75" customHeight="1">
      <c r="A1007" s="251" t="s">
        <v>2838</v>
      </c>
      <c r="B1007" s="251"/>
      <c r="C1007" s="252" t="s">
        <v>2839</v>
      </c>
      <c r="D1007" s="252"/>
      <c r="E1007" s="252"/>
      <c r="F1007" s="252"/>
      <c r="G1007" s="251" t="s">
        <v>1056</v>
      </c>
      <c r="H1007" s="255">
        <v>245.69</v>
      </c>
      <c r="I1007" s="254"/>
    </row>
    <row r="1008" spans="1:9" ht="48.75" customHeight="1">
      <c r="A1008" s="251" t="s">
        <v>2840</v>
      </c>
      <c r="B1008" s="251"/>
      <c r="C1008" s="252" t="s">
        <v>2841</v>
      </c>
      <c r="D1008" s="252"/>
      <c r="E1008" s="252"/>
      <c r="F1008" s="252"/>
      <c r="G1008" s="251" t="s">
        <v>1056</v>
      </c>
      <c r="H1008" s="255">
        <v>262.46</v>
      </c>
      <c r="I1008" s="254"/>
    </row>
    <row r="1009" spans="1:9" ht="12.15" customHeight="1">
      <c r="A1009" s="247">
        <v>8676</v>
      </c>
      <c r="B1009" s="248"/>
      <c r="C1009" s="249" t="s">
        <v>2842</v>
      </c>
      <c r="D1009" s="249"/>
      <c r="E1009" s="249"/>
      <c r="F1009" s="249"/>
      <c r="G1009" s="248"/>
      <c r="H1009" s="250"/>
      <c r="I1009" s="250"/>
    </row>
    <row r="1010" spans="1:9" ht="12.15" customHeight="1">
      <c r="A1010" s="247">
        <v>8855</v>
      </c>
      <c r="B1010" s="248"/>
      <c r="C1010" s="249" t="s">
        <v>2843</v>
      </c>
      <c r="D1010" s="249"/>
      <c r="E1010" s="249"/>
      <c r="F1010" s="249"/>
      <c r="G1010" s="248"/>
      <c r="H1010" s="250"/>
      <c r="I1010" s="250"/>
    </row>
    <row r="1011" spans="1:9" ht="48.75" customHeight="1">
      <c r="A1011" s="251" t="s">
        <v>2844</v>
      </c>
      <c r="B1011" s="251"/>
      <c r="C1011" s="252" t="s">
        <v>2845</v>
      </c>
      <c r="D1011" s="252"/>
      <c r="E1011" s="252"/>
      <c r="F1011" s="252"/>
      <c r="G1011" s="251" t="s">
        <v>1056</v>
      </c>
      <c r="H1011" s="256">
        <v>64.04</v>
      </c>
      <c r="I1011" s="254"/>
    </row>
    <row r="1012" spans="1:9" ht="36.55" customHeight="1">
      <c r="A1012" s="251" t="s">
        <v>2846</v>
      </c>
      <c r="B1012" s="251"/>
      <c r="C1012" s="252" t="s">
        <v>2847</v>
      </c>
      <c r="D1012" s="252"/>
      <c r="E1012" s="252"/>
      <c r="F1012" s="252"/>
      <c r="G1012" s="251" t="s">
        <v>1056</v>
      </c>
      <c r="H1012" s="256">
        <v>58.48</v>
      </c>
      <c r="I1012" s="254"/>
    </row>
    <row r="1013" spans="1:9" ht="36.55" customHeight="1">
      <c r="A1013" s="251" t="s">
        <v>2848</v>
      </c>
      <c r="B1013" s="251"/>
      <c r="C1013" s="252" t="s">
        <v>2849</v>
      </c>
      <c r="D1013" s="252"/>
      <c r="E1013" s="252"/>
      <c r="F1013" s="252"/>
      <c r="G1013" s="251" t="s">
        <v>1056</v>
      </c>
      <c r="H1013" s="256">
        <v>81.01</v>
      </c>
      <c r="I1013" s="254"/>
    </row>
    <row r="1014" spans="1:9" ht="36.55" customHeight="1">
      <c r="A1014" s="251" t="s">
        <v>2850</v>
      </c>
      <c r="B1014" s="251"/>
      <c r="C1014" s="252" t="s">
        <v>2851</v>
      </c>
      <c r="D1014" s="252"/>
      <c r="E1014" s="252"/>
      <c r="F1014" s="252"/>
      <c r="G1014" s="251" t="s">
        <v>1077</v>
      </c>
      <c r="H1014" s="256">
        <v>19.08</v>
      </c>
      <c r="I1014" s="254"/>
    </row>
    <row r="1015" spans="1:9" ht="12.15" customHeight="1">
      <c r="A1015" s="247">
        <v>8856</v>
      </c>
      <c r="B1015" s="248"/>
      <c r="C1015" s="249" t="s">
        <v>2852</v>
      </c>
      <c r="D1015" s="249"/>
      <c r="E1015" s="249"/>
      <c r="F1015" s="249"/>
      <c r="G1015" s="248"/>
      <c r="H1015" s="250"/>
      <c r="I1015" s="250"/>
    </row>
    <row r="1016" spans="1:9" ht="36.55" customHeight="1">
      <c r="A1016" s="251" t="s">
        <v>2853</v>
      </c>
      <c r="B1016" s="251"/>
      <c r="C1016" s="252" t="s">
        <v>2854</v>
      </c>
      <c r="D1016" s="252"/>
      <c r="E1016" s="252"/>
      <c r="F1016" s="252"/>
      <c r="G1016" s="251" t="s">
        <v>1077</v>
      </c>
      <c r="H1016" s="256">
        <v>30.09</v>
      </c>
      <c r="I1016" s="254"/>
    </row>
    <row r="1017" spans="1:9" ht="24.35" customHeight="1">
      <c r="A1017" s="251" t="s">
        <v>2855</v>
      </c>
      <c r="B1017" s="251"/>
      <c r="C1017" s="252" t="s">
        <v>2856</v>
      </c>
      <c r="D1017" s="252"/>
      <c r="E1017" s="252"/>
      <c r="F1017" s="252"/>
      <c r="G1017" s="251" t="s">
        <v>1056</v>
      </c>
      <c r="H1017" s="255">
        <v>212.03</v>
      </c>
      <c r="I1017" s="254"/>
    </row>
    <row r="1018" spans="1:9" ht="24.35" customHeight="1">
      <c r="A1018" s="251" t="s">
        <v>2857</v>
      </c>
      <c r="B1018" s="251"/>
      <c r="C1018" s="252" t="s">
        <v>2858</v>
      </c>
      <c r="D1018" s="252"/>
      <c r="E1018" s="252"/>
      <c r="F1018" s="252"/>
      <c r="G1018" s="251" t="s">
        <v>1056</v>
      </c>
      <c r="H1018" s="255">
        <v>218.94</v>
      </c>
      <c r="I1018" s="254"/>
    </row>
    <row r="1019" spans="1:9" ht="24.35" customHeight="1">
      <c r="A1019" s="251" t="s">
        <v>2859</v>
      </c>
      <c r="B1019" s="251"/>
      <c r="C1019" s="252" t="s">
        <v>2860</v>
      </c>
      <c r="D1019" s="252"/>
      <c r="E1019" s="252"/>
      <c r="F1019" s="252"/>
      <c r="G1019" s="251" t="s">
        <v>1056</v>
      </c>
      <c r="H1019" s="255">
        <v>140</v>
      </c>
      <c r="I1019" s="254"/>
    </row>
    <row r="1020" spans="1:9" ht="12.15" customHeight="1">
      <c r="A1020" s="247">
        <v>8857</v>
      </c>
      <c r="B1020" s="248"/>
      <c r="C1020" s="249" t="s">
        <v>2861</v>
      </c>
      <c r="D1020" s="249"/>
      <c r="E1020" s="249"/>
      <c r="F1020" s="249"/>
      <c r="G1020" s="248"/>
      <c r="H1020" s="250"/>
      <c r="I1020" s="250"/>
    </row>
    <row r="1021" spans="1:9" ht="48.75" customHeight="1">
      <c r="A1021" s="251" t="s">
        <v>2862</v>
      </c>
      <c r="B1021" s="251"/>
      <c r="C1021" s="252" t="s">
        <v>2863</v>
      </c>
      <c r="D1021" s="252"/>
      <c r="E1021" s="252"/>
      <c r="F1021" s="252"/>
      <c r="G1021" s="251" t="s">
        <v>1056</v>
      </c>
      <c r="H1021" s="256">
        <v>62.15</v>
      </c>
      <c r="I1021" s="254"/>
    </row>
    <row r="1022" spans="1:9" ht="24.35" customHeight="1">
      <c r="A1022" s="251" t="s">
        <v>2864</v>
      </c>
      <c r="B1022" s="251"/>
      <c r="C1022" s="252" t="s">
        <v>2865</v>
      </c>
      <c r="D1022" s="252"/>
      <c r="E1022" s="252"/>
      <c r="F1022" s="252"/>
      <c r="G1022" s="251" t="s">
        <v>1077</v>
      </c>
      <c r="H1022" s="256">
        <v>16.35</v>
      </c>
      <c r="I1022" s="254"/>
    </row>
    <row r="1023" spans="1:9" ht="12.15" customHeight="1">
      <c r="A1023" s="247">
        <v>8858</v>
      </c>
      <c r="B1023" s="248"/>
      <c r="C1023" s="249" t="s">
        <v>2866</v>
      </c>
      <c r="D1023" s="249"/>
      <c r="E1023" s="249"/>
      <c r="F1023" s="249"/>
      <c r="G1023" s="248"/>
      <c r="H1023" s="250"/>
      <c r="I1023" s="250"/>
    </row>
    <row r="1024" spans="1:9" ht="24.35" customHeight="1">
      <c r="A1024" s="251" t="s">
        <v>2867</v>
      </c>
      <c r="B1024" s="251"/>
      <c r="C1024" s="252" t="s">
        <v>2868</v>
      </c>
      <c r="D1024" s="252"/>
      <c r="E1024" s="252"/>
      <c r="F1024" s="252"/>
      <c r="G1024" s="251" t="s">
        <v>1077</v>
      </c>
      <c r="H1024" s="253">
        <v>6.31</v>
      </c>
      <c r="I1024" s="254"/>
    </row>
    <row r="1025" spans="1:9" ht="12.15" customHeight="1">
      <c r="A1025" s="247">
        <v>8677</v>
      </c>
      <c r="B1025" s="248"/>
      <c r="C1025" s="249" t="s">
        <v>2869</v>
      </c>
      <c r="D1025" s="249"/>
      <c r="E1025" s="249"/>
      <c r="F1025" s="249"/>
      <c r="G1025" s="248"/>
      <c r="H1025" s="250"/>
      <c r="I1025" s="250"/>
    </row>
    <row r="1026" spans="1:9" ht="12.15" customHeight="1">
      <c r="A1026" s="247">
        <v>8859</v>
      </c>
      <c r="B1026" s="248"/>
      <c r="C1026" s="249" t="s">
        <v>2870</v>
      </c>
      <c r="D1026" s="249"/>
      <c r="E1026" s="249"/>
      <c r="F1026" s="249"/>
      <c r="G1026" s="248"/>
      <c r="H1026" s="250"/>
      <c r="I1026" s="250"/>
    </row>
    <row r="1027" spans="1:9" ht="48.75" customHeight="1">
      <c r="A1027" s="251" t="s">
        <v>2871</v>
      </c>
      <c r="B1027" s="251"/>
      <c r="C1027" s="252" t="s">
        <v>2872</v>
      </c>
      <c r="D1027" s="252"/>
      <c r="E1027" s="252"/>
      <c r="F1027" s="252"/>
      <c r="G1027" s="251" t="s">
        <v>1077</v>
      </c>
      <c r="H1027" s="255">
        <v>205.69</v>
      </c>
      <c r="I1027" s="254"/>
    </row>
    <row r="1028" spans="1:9" ht="48.75" customHeight="1">
      <c r="A1028" s="251" t="s">
        <v>2873</v>
      </c>
      <c r="B1028" s="251"/>
      <c r="C1028" s="252" t="s">
        <v>2874</v>
      </c>
      <c r="D1028" s="252"/>
      <c r="E1028" s="252"/>
      <c r="F1028" s="252"/>
      <c r="G1028" s="251" t="s">
        <v>1077</v>
      </c>
      <c r="H1028" s="255">
        <v>280.38</v>
      </c>
      <c r="I1028" s="254"/>
    </row>
    <row r="1029" spans="1:9" ht="60.95" customHeight="1">
      <c r="A1029" s="251" t="s">
        <v>2875</v>
      </c>
      <c r="B1029" s="251"/>
      <c r="C1029" s="252" t="s">
        <v>2876</v>
      </c>
      <c r="D1029" s="252"/>
      <c r="E1029" s="252"/>
      <c r="F1029" s="252"/>
      <c r="G1029" s="251" t="s">
        <v>1077</v>
      </c>
      <c r="H1029" s="255">
        <v>456.91</v>
      </c>
      <c r="I1029" s="254"/>
    </row>
    <row r="1030" spans="1:9" ht="60.95" customHeight="1">
      <c r="A1030" s="251" t="s">
        <v>2877</v>
      </c>
      <c r="B1030" s="251"/>
      <c r="C1030" s="252" t="s">
        <v>2878</v>
      </c>
      <c r="D1030" s="252"/>
      <c r="E1030" s="252"/>
      <c r="F1030" s="252"/>
      <c r="G1030" s="251" t="s">
        <v>1077</v>
      </c>
      <c r="H1030" s="255">
        <v>278.36</v>
      </c>
      <c r="I1030" s="254"/>
    </row>
    <row r="1031" spans="1:9" ht="48.75" customHeight="1">
      <c r="A1031" s="251" t="s">
        <v>2879</v>
      </c>
      <c r="B1031" s="251"/>
      <c r="C1031" s="252" t="s">
        <v>2880</v>
      </c>
      <c r="D1031" s="252"/>
      <c r="E1031" s="252"/>
      <c r="F1031" s="252"/>
      <c r="G1031" s="251" t="s">
        <v>1077</v>
      </c>
      <c r="H1031" s="255">
        <v>115.41</v>
      </c>
      <c r="I1031" s="254"/>
    </row>
    <row r="1032" spans="1:9" ht="48.75" customHeight="1">
      <c r="A1032" s="251" t="s">
        <v>2881</v>
      </c>
      <c r="B1032" s="251"/>
      <c r="C1032" s="252" t="s">
        <v>2882</v>
      </c>
      <c r="D1032" s="252"/>
      <c r="E1032" s="252"/>
      <c r="F1032" s="252"/>
      <c r="G1032" s="251" t="s">
        <v>1077</v>
      </c>
      <c r="H1032" s="255">
        <v>190.1</v>
      </c>
      <c r="I1032" s="254"/>
    </row>
    <row r="1033" spans="1:9" ht="48.75" customHeight="1">
      <c r="A1033" s="251" t="s">
        <v>2883</v>
      </c>
      <c r="B1033" s="251"/>
      <c r="C1033" s="252" t="s">
        <v>2884</v>
      </c>
      <c r="D1033" s="252"/>
      <c r="E1033" s="252"/>
      <c r="F1033" s="252"/>
      <c r="G1033" s="251" t="s">
        <v>1077</v>
      </c>
      <c r="H1033" s="255">
        <v>596.32</v>
      </c>
      <c r="I1033" s="254"/>
    </row>
    <row r="1034" spans="1:9" ht="60.95" customHeight="1">
      <c r="A1034" s="251" t="s">
        <v>2885</v>
      </c>
      <c r="B1034" s="251"/>
      <c r="C1034" s="252" t="s">
        <v>2886</v>
      </c>
      <c r="D1034" s="252"/>
      <c r="E1034" s="252"/>
      <c r="F1034" s="252"/>
      <c r="G1034" s="251" t="s">
        <v>1077</v>
      </c>
      <c r="H1034" s="255">
        <v>685.37</v>
      </c>
      <c r="I1034" s="254"/>
    </row>
    <row r="1035" spans="1:9" ht="48.75" customHeight="1">
      <c r="A1035" s="251" t="s">
        <v>2887</v>
      </c>
      <c r="B1035" s="251"/>
      <c r="C1035" s="252" t="s">
        <v>2888</v>
      </c>
      <c r="D1035" s="252"/>
      <c r="E1035" s="252"/>
      <c r="F1035" s="252"/>
      <c r="G1035" s="251" t="s">
        <v>1077</v>
      </c>
      <c r="H1035" s="255">
        <v>655.11</v>
      </c>
      <c r="I1035" s="254"/>
    </row>
    <row r="1036" spans="1:9" ht="60.95" customHeight="1">
      <c r="A1036" s="251" t="s">
        <v>2889</v>
      </c>
      <c r="B1036" s="251"/>
      <c r="C1036" s="252" t="s">
        <v>2890</v>
      </c>
      <c r="D1036" s="252"/>
      <c r="E1036" s="252"/>
      <c r="F1036" s="252"/>
      <c r="G1036" s="251" t="s">
        <v>1077</v>
      </c>
      <c r="H1036" s="255">
        <v>833.22</v>
      </c>
      <c r="I1036" s="254"/>
    </row>
    <row r="1037" spans="1:9" ht="60.95" customHeight="1">
      <c r="A1037" s="251" t="s">
        <v>2891</v>
      </c>
      <c r="B1037" s="251"/>
      <c r="C1037" s="252" t="s">
        <v>2892</v>
      </c>
      <c r="D1037" s="252"/>
      <c r="E1037" s="252"/>
      <c r="F1037" s="252"/>
      <c r="G1037" s="251" t="s">
        <v>1077</v>
      </c>
      <c r="H1037" s="255">
        <v>744.16</v>
      </c>
      <c r="I1037" s="254"/>
    </row>
    <row r="1038" spans="1:9" ht="48.75" customHeight="1">
      <c r="A1038" s="251" t="s">
        <v>2893</v>
      </c>
      <c r="B1038" s="251"/>
      <c r="C1038" s="252" t="s">
        <v>2894</v>
      </c>
      <c r="D1038" s="252"/>
      <c r="E1038" s="252"/>
      <c r="F1038" s="252"/>
      <c r="G1038" s="251" t="s">
        <v>1077</v>
      </c>
      <c r="H1038" s="255">
        <v>539.77</v>
      </c>
      <c r="I1038" s="254"/>
    </row>
    <row r="1039" spans="1:9" ht="60.95" customHeight="1">
      <c r="A1039" s="251" t="s">
        <v>2895</v>
      </c>
      <c r="B1039" s="251"/>
      <c r="C1039" s="252" t="s">
        <v>2896</v>
      </c>
      <c r="D1039" s="252"/>
      <c r="E1039" s="252"/>
      <c r="F1039" s="252"/>
      <c r="G1039" s="251" t="s">
        <v>1077</v>
      </c>
      <c r="H1039" s="255">
        <v>717.88</v>
      </c>
      <c r="I1039" s="254"/>
    </row>
    <row r="1040" spans="1:9" ht="60.95" customHeight="1">
      <c r="A1040" s="251" t="s">
        <v>2897</v>
      </c>
      <c r="B1040" s="251"/>
      <c r="C1040" s="252" t="s">
        <v>2898</v>
      </c>
      <c r="D1040" s="252"/>
      <c r="E1040" s="252"/>
      <c r="F1040" s="252"/>
      <c r="G1040" s="251" t="s">
        <v>1077</v>
      </c>
      <c r="H1040" s="255">
        <v>628.82</v>
      </c>
      <c r="I1040" s="254"/>
    </row>
    <row r="1041" spans="1:9" ht="60.95" customHeight="1">
      <c r="A1041" s="251" t="s">
        <v>2899</v>
      </c>
      <c r="B1041" s="251"/>
      <c r="C1041" s="252" t="s">
        <v>2900</v>
      </c>
      <c r="D1041" s="252"/>
      <c r="E1041" s="252"/>
      <c r="F1041" s="252"/>
      <c r="G1041" s="251" t="s">
        <v>1077</v>
      </c>
      <c r="H1041" s="255">
        <v>774.43</v>
      </c>
      <c r="I1041" s="254"/>
    </row>
    <row r="1042" spans="1:9" ht="48.75" customHeight="1">
      <c r="A1042" s="251" t="s">
        <v>2901</v>
      </c>
      <c r="B1042" s="251"/>
      <c r="C1042" s="252" t="s">
        <v>2902</v>
      </c>
      <c r="D1042" s="252"/>
      <c r="E1042" s="252"/>
      <c r="F1042" s="252"/>
      <c r="G1042" s="251" t="s">
        <v>1077</v>
      </c>
      <c r="H1042" s="255">
        <v>533.12</v>
      </c>
      <c r="I1042" s="254"/>
    </row>
    <row r="1043" spans="1:9" ht="60.95" customHeight="1">
      <c r="A1043" s="251" t="s">
        <v>2903</v>
      </c>
      <c r="B1043" s="251"/>
      <c r="C1043" s="252" t="s">
        <v>2904</v>
      </c>
      <c r="D1043" s="252"/>
      <c r="E1043" s="252"/>
      <c r="F1043" s="252"/>
      <c r="G1043" s="251" t="s">
        <v>1077</v>
      </c>
      <c r="H1043" s="255">
        <v>711.23</v>
      </c>
      <c r="I1043" s="254"/>
    </row>
    <row r="1044" spans="1:9" ht="60.95" customHeight="1">
      <c r="A1044" s="251" t="s">
        <v>2905</v>
      </c>
      <c r="B1044" s="251"/>
      <c r="C1044" s="252" t="s">
        <v>2906</v>
      </c>
      <c r="D1044" s="252"/>
      <c r="E1044" s="252"/>
      <c r="F1044" s="252"/>
      <c r="G1044" s="251" t="s">
        <v>1077</v>
      </c>
      <c r="H1044" s="255">
        <v>622.17</v>
      </c>
      <c r="I1044" s="254"/>
    </row>
    <row r="1045" spans="1:9" ht="48.75" customHeight="1">
      <c r="A1045" s="251" t="s">
        <v>2907</v>
      </c>
      <c r="B1045" s="251"/>
      <c r="C1045" s="252" t="s">
        <v>2908</v>
      </c>
      <c r="D1045" s="252"/>
      <c r="E1045" s="252"/>
      <c r="F1045" s="252"/>
      <c r="G1045" s="251" t="s">
        <v>1077</v>
      </c>
      <c r="H1045" s="255">
        <v>586.22</v>
      </c>
      <c r="I1045" s="254"/>
    </row>
    <row r="1046" spans="1:9" ht="60.95" customHeight="1">
      <c r="A1046" s="251" t="s">
        <v>2909</v>
      </c>
      <c r="B1046" s="251"/>
      <c r="C1046" s="252" t="s">
        <v>2910</v>
      </c>
      <c r="D1046" s="252"/>
      <c r="E1046" s="252"/>
      <c r="F1046" s="252"/>
      <c r="G1046" s="251" t="s">
        <v>1077</v>
      </c>
      <c r="H1046" s="255">
        <v>764.33</v>
      </c>
      <c r="I1046" s="254"/>
    </row>
    <row r="1047" spans="1:9" ht="60.95" customHeight="1">
      <c r="A1047" s="251" t="s">
        <v>2911</v>
      </c>
      <c r="B1047" s="251"/>
      <c r="C1047" s="252" t="s">
        <v>2912</v>
      </c>
      <c r="D1047" s="252"/>
      <c r="E1047" s="252"/>
      <c r="F1047" s="252"/>
      <c r="G1047" s="251" t="s">
        <v>1077</v>
      </c>
      <c r="H1047" s="255">
        <v>675.27</v>
      </c>
      <c r="I1047" s="254"/>
    </row>
    <row r="1048" spans="1:9" ht="48.75" customHeight="1">
      <c r="A1048" s="251" t="s">
        <v>2913</v>
      </c>
      <c r="B1048" s="251"/>
      <c r="C1048" s="252" t="s">
        <v>2914</v>
      </c>
      <c r="D1048" s="252"/>
      <c r="E1048" s="252"/>
      <c r="F1048" s="252"/>
      <c r="G1048" s="251" t="s">
        <v>1077</v>
      </c>
      <c r="H1048" s="255">
        <v>484.12</v>
      </c>
      <c r="I1048" s="254"/>
    </row>
    <row r="1049" spans="1:9" ht="60.95" customHeight="1">
      <c r="A1049" s="251" t="s">
        <v>2915</v>
      </c>
      <c r="B1049" s="251"/>
      <c r="C1049" s="252" t="s">
        <v>2916</v>
      </c>
      <c r="D1049" s="252"/>
      <c r="E1049" s="252"/>
      <c r="F1049" s="252"/>
      <c r="G1049" s="251" t="s">
        <v>1077</v>
      </c>
      <c r="H1049" s="255">
        <v>662.23</v>
      </c>
      <c r="I1049" s="254"/>
    </row>
    <row r="1050" spans="1:9" ht="60.95" customHeight="1">
      <c r="A1050" s="251" t="s">
        <v>2917</v>
      </c>
      <c r="B1050" s="251"/>
      <c r="C1050" s="252" t="s">
        <v>2918</v>
      </c>
      <c r="D1050" s="252"/>
      <c r="E1050" s="252"/>
      <c r="F1050" s="252"/>
      <c r="G1050" s="251" t="s">
        <v>1077</v>
      </c>
      <c r="H1050" s="255">
        <v>573.17</v>
      </c>
      <c r="I1050" s="254"/>
    </row>
    <row r="1051" spans="1:9" ht="12.15" customHeight="1">
      <c r="A1051" s="247">
        <v>8861</v>
      </c>
      <c r="B1051" s="248"/>
      <c r="C1051" s="249" t="s">
        <v>2919</v>
      </c>
      <c r="D1051" s="249"/>
      <c r="E1051" s="249"/>
      <c r="F1051" s="249"/>
      <c r="G1051" s="248"/>
      <c r="H1051" s="250"/>
      <c r="I1051" s="250"/>
    </row>
    <row r="1052" spans="1:9" ht="60.95" customHeight="1">
      <c r="A1052" s="251" t="s">
        <v>2920</v>
      </c>
      <c r="B1052" s="251"/>
      <c r="C1052" s="252" t="s">
        <v>2921</v>
      </c>
      <c r="D1052" s="252"/>
      <c r="E1052" s="252"/>
      <c r="F1052" s="252"/>
      <c r="G1052" s="251" t="s">
        <v>1077</v>
      </c>
      <c r="H1052" s="255">
        <v>206.11</v>
      </c>
      <c r="I1052" s="254"/>
    </row>
    <row r="1053" spans="1:9" ht="73.15" customHeight="1">
      <c r="A1053" s="251" t="s">
        <v>2922</v>
      </c>
      <c r="B1053" s="251"/>
      <c r="C1053" s="252" t="s">
        <v>2923</v>
      </c>
      <c r="D1053" s="252"/>
      <c r="E1053" s="252"/>
      <c r="F1053" s="252"/>
      <c r="G1053" s="251" t="s">
        <v>1077</v>
      </c>
      <c r="H1053" s="255">
        <v>513.9</v>
      </c>
      <c r="I1053" s="254"/>
    </row>
    <row r="1054" spans="1:9" ht="60.95" customHeight="1">
      <c r="A1054" s="251" t="s">
        <v>2924</v>
      </c>
      <c r="B1054" s="251"/>
      <c r="C1054" s="252" t="s">
        <v>2925</v>
      </c>
      <c r="D1054" s="252"/>
      <c r="E1054" s="252"/>
      <c r="F1054" s="252"/>
      <c r="G1054" s="251" t="s">
        <v>1077</v>
      </c>
      <c r="H1054" s="255">
        <v>796.44</v>
      </c>
      <c r="I1054" s="254"/>
    </row>
    <row r="1055" spans="1:9" ht="60.95" customHeight="1">
      <c r="A1055" s="251" t="s">
        <v>2926</v>
      </c>
      <c r="B1055" s="251"/>
      <c r="C1055" s="252" t="s">
        <v>2927</v>
      </c>
      <c r="D1055" s="252"/>
      <c r="E1055" s="252"/>
      <c r="F1055" s="252"/>
      <c r="G1055" s="251" t="s">
        <v>1056</v>
      </c>
      <c r="H1055" s="255">
        <v>132.66</v>
      </c>
      <c r="I1055" s="254"/>
    </row>
    <row r="1056" spans="1:9" ht="73.15" customHeight="1">
      <c r="A1056" s="251" t="s">
        <v>2928</v>
      </c>
      <c r="B1056" s="251"/>
      <c r="C1056" s="252" t="s">
        <v>2929</v>
      </c>
      <c r="D1056" s="252"/>
      <c r="E1056" s="252"/>
      <c r="F1056" s="252"/>
      <c r="G1056" s="251" t="s">
        <v>1059</v>
      </c>
      <c r="H1056" s="255">
        <v>699.87</v>
      </c>
      <c r="I1056" s="254"/>
    </row>
    <row r="1057" spans="1:9" ht="12.15" customHeight="1">
      <c r="A1057" s="247">
        <v>8862</v>
      </c>
      <c r="B1057" s="248"/>
      <c r="C1057" s="249" t="s">
        <v>2930</v>
      </c>
      <c r="D1057" s="249"/>
      <c r="E1057" s="249"/>
      <c r="F1057" s="249"/>
      <c r="G1057" s="248"/>
      <c r="H1057" s="250"/>
      <c r="I1057" s="250"/>
    </row>
    <row r="1058" spans="1:9" ht="60.95" customHeight="1">
      <c r="A1058" s="251" t="s">
        <v>2931</v>
      </c>
      <c r="B1058" s="251"/>
      <c r="C1058" s="252" t="s">
        <v>2932</v>
      </c>
      <c r="D1058" s="252"/>
      <c r="E1058" s="252"/>
      <c r="F1058" s="252"/>
      <c r="G1058" s="251" t="s">
        <v>1059</v>
      </c>
      <c r="H1058" s="257">
        <v>3408.26</v>
      </c>
      <c r="I1058" s="254"/>
    </row>
    <row r="1059" spans="1:9" ht="48.75" customHeight="1">
      <c r="A1059" s="251" t="s">
        <v>2933</v>
      </c>
      <c r="B1059" s="251"/>
      <c r="C1059" s="252" t="s">
        <v>2934</v>
      </c>
      <c r="D1059" s="252"/>
      <c r="E1059" s="252"/>
      <c r="F1059" s="252"/>
      <c r="G1059" s="251" t="s">
        <v>1059</v>
      </c>
      <c r="H1059" s="255">
        <v>363.23</v>
      </c>
      <c r="I1059" s="254"/>
    </row>
    <row r="1060" spans="1:9" ht="36.55" customHeight="1">
      <c r="A1060" s="251" t="s">
        <v>2935</v>
      </c>
      <c r="B1060" s="251"/>
      <c r="C1060" s="252" t="s">
        <v>2936</v>
      </c>
      <c r="D1060" s="252"/>
      <c r="E1060" s="252"/>
      <c r="F1060" s="252"/>
      <c r="G1060" s="251" t="s">
        <v>1059</v>
      </c>
      <c r="H1060" s="255">
        <v>922.24</v>
      </c>
      <c r="I1060" s="254"/>
    </row>
    <row r="1061" spans="1:9" ht="36.55" customHeight="1">
      <c r="A1061" s="251" t="s">
        <v>2937</v>
      </c>
      <c r="B1061" s="251"/>
      <c r="C1061" s="252" t="s">
        <v>2938</v>
      </c>
      <c r="D1061" s="252"/>
      <c r="E1061" s="252"/>
      <c r="F1061" s="252"/>
      <c r="G1061" s="251" t="s">
        <v>1059</v>
      </c>
      <c r="H1061" s="257">
        <v>1085.26</v>
      </c>
      <c r="I1061" s="254"/>
    </row>
    <row r="1062" spans="1:9" ht="60.95" customHeight="1">
      <c r="A1062" s="251" t="s">
        <v>2939</v>
      </c>
      <c r="B1062" s="251"/>
      <c r="C1062" s="252" t="s">
        <v>2940</v>
      </c>
      <c r="D1062" s="252"/>
      <c r="E1062" s="252"/>
      <c r="F1062" s="252"/>
      <c r="G1062" s="251" t="s">
        <v>1059</v>
      </c>
      <c r="H1062" s="255">
        <v>311.94</v>
      </c>
      <c r="I1062" s="254"/>
    </row>
    <row r="1063" spans="1:9" ht="12.15" customHeight="1">
      <c r="A1063" s="247">
        <v>8863</v>
      </c>
      <c r="B1063" s="248"/>
      <c r="C1063" s="249" t="s">
        <v>2941</v>
      </c>
      <c r="D1063" s="249"/>
      <c r="E1063" s="249"/>
      <c r="F1063" s="249"/>
      <c r="G1063" s="248"/>
      <c r="H1063" s="250"/>
      <c r="I1063" s="250"/>
    </row>
    <row r="1064" spans="1:9" ht="48.75" customHeight="1">
      <c r="A1064" s="251" t="s">
        <v>2942</v>
      </c>
      <c r="B1064" s="251"/>
      <c r="C1064" s="252" t="s">
        <v>2943</v>
      </c>
      <c r="D1064" s="252"/>
      <c r="E1064" s="252"/>
      <c r="F1064" s="252"/>
      <c r="G1064" s="251" t="s">
        <v>1059</v>
      </c>
      <c r="H1064" s="255">
        <v>388.07</v>
      </c>
      <c r="I1064" s="254"/>
    </row>
    <row r="1065" spans="1:9" ht="48.75" customHeight="1">
      <c r="A1065" s="251" t="s">
        <v>2944</v>
      </c>
      <c r="B1065" s="251"/>
      <c r="C1065" s="252" t="s">
        <v>2945</v>
      </c>
      <c r="D1065" s="252"/>
      <c r="E1065" s="252"/>
      <c r="F1065" s="252"/>
      <c r="G1065" s="251" t="s">
        <v>1059</v>
      </c>
      <c r="H1065" s="255">
        <v>455.75</v>
      </c>
      <c r="I1065" s="254"/>
    </row>
    <row r="1066" spans="1:9" ht="48.75" customHeight="1">
      <c r="A1066" s="251" t="s">
        <v>2946</v>
      </c>
      <c r="B1066" s="251"/>
      <c r="C1066" s="252" t="s">
        <v>2947</v>
      </c>
      <c r="D1066" s="252"/>
      <c r="E1066" s="252"/>
      <c r="F1066" s="252"/>
      <c r="G1066" s="251" t="s">
        <v>1059</v>
      </c>
      <c r="H1066" s="255">
        <v>530.67</v>
      </c>
      <c r="I1066" s="254"/>
    </row>
    <row r="1067" spans="1:9" ht="12.15" customHeight="1">
      <c r="A1067" s="247">
        <v>8864</v>
      </c>
      <c r="B1067" s="248"/>
      <c r="C1067" s="249" t="s">
        <v>2948</v>
      </c>
      <c r="D1067" s="249"/>
      <c r="E1067" s="249"/>
      <c r="F1067" s="249"/>
      <c r="G1067" s="248"/>
      <c r="H1067" s="250"/>
      <c r="I1067" s="250"/>
    </row>
    <row r="1068" spans="1:9" ht="60.95" customHeight="1">
      <c r="A1068" s="251" t="s">
        <v>2949</v>
      </c>
      <c r="B1068" s="251"/>
      <c r="C1068" s="252" t="s">
        <v>2950</v>
      </c>
      <c r="D1068" s="252"/>
      <c r="E1068" s="252"/>
      <c r="F1068" s="252"/>
      <c r="G1068" s="251" t="s">
        <v>1059</v>
      </c>
      <c r="H1068" s="256">
        <v>93.25</v>
      </c>
      <c r="I1068" s="254"/>
    </row>
    <row r="1069" spans="1:9" ht="97.5" customHeight="1">
      <c r="A1069" s="251" t="s">
        <v>2951</v>
      </c>
      <c r="B1069" s="251"/>
      <c r="C1069" s="252" t="s">
        <v>2952</v>
      </c>
      <c r="D1069" s="252"/>
      <c r="E1069" s="252"/>
      <c r="F1069" s="252"/>
      <c r="G1069" s="251" t="s">
        <v>1077</v>
      </c>
      <c r="H1069" s="255">
        <v>594.59</v>
      </c>
      <c r="I1069" s="254"/>
    </row>
    <row r="1070" spans="1:9" ht="73.15" customHeight="1">
      <c r="A1070" s="251" t="s">
        <v>2953</v>
      </c>
      <c r="B1070" s="251"/>
      <c r="C1070" s="252" t="s">
        <v>2954</v>
      </c>
      <c r="D1070" s="252"/>
      <c r="E1070" s="252"/>
      <c r="F1070" s="252"/>
      <c r="G1070" s="251" t="s">
        <v>1077</v>
      </c>
      <c r="H1070" s="255">
        <v>141.77</v>
      </c>
      <c r="I1070" s="254"/>
    </row>
    <row r="1071" spans="1:9" ht="12.15" customHeight="1">
      <c r="A1071" s="247">
        <v>8781</v>
      </c>
      <c r="B1071" s="248"/>
      <c r="C1071" s="249" t="s">
        <v>2955</v>
      </c>
      <c r="D1071" s="249"/>
      <c r="E1071" s="249"/>
      <c r="F1071" s="249"/>
      <c r="G1071" s="248"/>
      <c r="H1071" s="250"/>
      <c r="I1071" s="250"/>
    </row>
    <row r="1072" spans="1:9" ht="36.55" customHeight="1">
      <c r="A1072" s="251" t="s">
        <v>2956</v>
      </c>
      <c r="B1072" s="251"/>
      <c r="C1072" s="252" t="s">
        <v>2957</v>
      </c>
      <c r="D1072" s="252"/>
      <c r="E1072" s="252"/>
      <c r="F1072" s="252"/>
      <c r="G1072" s="251" t="s">
        <v>1077</v>
      </c>
      <c r="H1072" s="255">
        <v>143.88</v>
      </c>
      <c r="I1072" s="254"/>
    </row>
    <row r="1073" spans="1:9" ht="36.55" customHeight="1">
      <c r="A1073" s="251" t="s">
        <v>2958</v>
      </c>
      <c r="B1073" s="251"/>
      <c r="C1073" s="252" t="s">
        <v>2959</v>
      </c>
      <c r="D1073" s="252"/>
      <c r="E1073" s="252"/>
      <c r="F1073" s="252"/>
      <c r="G1073" s="251" t="s">
        <v>1077</v>
      </c>
      <c r="H1073" s="256">
        <v>98.7</v>
      </c>
      <c r="I1073" s="254"/>
    </row>
    <row r="1074" spans="1:9" ht="36.55" customHeight="1">
      <c r="A1074" s="251" t="s">
        <v>2960</v>
      </c>
      <c r="B1074" s="251"/>
      <c r="C1074" s="252" t="s">
        <v>2961</v>
      </c>
      <c r="D1074" s="252"/>
      <c r="E1074" s="252"/>
      <c r="F1074" s="252"/>
      <c r="G1074" s="251" t="s">
        <v>1077</v>
      </c>
      <c r="H1074" s="255">
        <v>162.95</v>
      </c>
      <c r="I1074" s="254"/>
    </row>
    <row r="1075" spans="1:9" ht="12.15" customHeight="1">
      <c r="A1075" s="259">
        <v>11760</v>
      </c>
      <c r="B1075" s="248"/>
      <c r="C1075" s="249" t="s">
        <v>2962</v>
      </c>
      <c r="D1075" s="249"/>
      <c r="E1075" s="249"/>
      <c r="F1075" s="249"/>
      <c r="G1075" s="248"/>
      <c r="H1075" s="250"/>
      <c r="I1075" s="250"/>
    </row>
    <row r="1076" spans="1:9" ht="24.35" customHeight="1">
      <c r="A1076" s="251" t="s">
        <v>2963</v>
      </c>
      <c r="B1076" s="251"/>
      <c r="C1076" s="252" t="s">
        <v>2964</v>
      </c>
      <c r="D1076" s="252"/>
      <c r="E1076" s="252"/>
      <c r="F1076" s="252"/>
      <c r="G1076" s="251" t="s">
        <v>1077</v>
      </c>
      <c r="H1076" s="255">
        <v>588.85</v>
      </c>
      <c r="I1076" s="254"/>
    </row>
    <row r="1077" spans="1:9" ht="12.15" customHeight="1">
      <c r="A1077" s="247">
        <v>8678</v>
      </c>
      <c r="B1077" s="248"/>
      <c r="C1077" s="249" t="s">
        <v>2965</v>
      </c>
      <c r="D1077" s="249"/>
      <c r="E1077" s="249"/>
      <c r="F1077" s="249"/>
      <c r="G1077" s="248"/>
      <c r="H1077" s="250"/>
      <c r="I1077" s="250"/>
    </row>
    <row r="1078" spans="1:9" ht="12.15" customHeight="1">
      <c r="A1078" s="247">
        <v>8866</v>
      </c>
      <c r="B1078" s="248"/>
      <c r="C1078" s="249" t="s">
        <v>2966</v>
      </c>
      <c r="D1078" s="249"/>
      <c r="E1078" s="249"/>
      <c r="F1078" s="249"/>
      <c r="G1078" s="248"/>
      <c r="H1078" s="250"/>
      <c r="I1078" s="250"/>
    </row>
    <row r="1079" spans="1:9" ht="12.15" customHeight="1">
      <c r="A1079" s="251" t="s">
        <v>2967</v>
      </c>
      <c r="B1079" s="251"/>
      <c r="C1079" s="252" t="s">
        <v>2968</v>
      </c>
      <c r="D1079" s="252"/>
      <c r="E1079" s="252"/>
      <c r="F1079" s="252"/>
      <c r="G1079" s="251" t="s">
        <v>1056</v>
      </c>
      <c r="H1079" s="253">
        <v>6.64</v>
      </c>
      <c r="I1079" s="254"/>
    </row>
    <row r="1080" spans="1:9" ht="12.15" customHeight="1">
      <c r="A1080" s="251" t="s">
        <v>2969</v>
      </c>
      <c r="B1080" s="251"/>
      <c r="C1080" s="252" t="s">
        <v>2970</v>
      </c>
      <c r="D1080" s="252"/>
      <c r="E1080" s="252"/>
      <c r="F1080" s="252"/>
      <c r="G1080" s="251" t="s">
        <v>1056</v>
      </c>
      <c r="H1080" s="253">
        <v>3.73</v>
      </c>
      <c r="I1080" s="254"/>
    </row>
    <row r="1081" spans="1:9" ht="24.35" customHeight="1">
      <c r="A1081" s="251" t="s">
        <v>2971</v>
      </c>
      <c r="B1081" s="251"/>
      <c r="C1081" s="252" t="s">
        <v>2972</v>
      </c>
      <c r="D1081" s="252"/>
      <c r="E1081" s="252"/>
      <c r="F1081" s="252"/>
      <c r="G1081" s="251" t="s">
        <v>1056</v>
      </c>
      <c r="H1081" s="253">
        <v>5.55</v>
      </c>
      <c r="I1081" s="254"/>
    </row>
    <row r="1082" spans="1:9" ht="24.35" customHeight="1">
      <c r="A1082" s="251" t="s">
        <v>2973</v>
      </c>
      <c r="B1082" s="251"/>
      <c r="C1082" s="252" t="s">
        <v>2974</v>
      </c>
      <c r="D1082" s="252"/>
      <c r="E1082" s="252"/>
      <c r="F1082" s="252"/>
      <c r="G1082" s="251" t="s">
        <v>1056</v>
      </c>
      <c r="H1082" s="253">
        <v>6.23</v>
      </c>
      <c r="I1082" s="254"/>
    </row>
    <row r="1083" spans="1:9" ht="12.15" customHeight="1">
      <c r="A1083" s="251" t="s">
        <v>2975</v>
      </c>
      <c r="B1083" s="251"/>
      <c r="C1083" s="252" t="s">
        <v>2976</v>
      </c>
      <c r="D1083" s="252"/>
      <c r="E1083" s="252"/>
      <c r="F1083" s="252"/>
      <c r="G1083" s="251" t="s">
        <v>1056</v>
      </c>
      <c r="H1083" s="253">
        <v>4.22</v>
      </c>
      <c r="I1083" s="254"/>
    </row>
    <row r="1084" spans="1:9" ht="24.35" customHeight="1">
      <c r="A1084" s="251" t="s">
        <v>2977</v>
      </c>
      <c r="B1084" s="251"/>
      <c r="C1084" s="252" t="s">
        <v>2978</v>
      </c>
      <c r="D1084" s="252"/>
      <c r="E1084" s="252"/>
      <c r="F1084" s="252"/>
      <c r="G1084" s="251" t="s">
        <v>1056</v>
      </c>
      <c r="H1084" s="253">
        <v>1.5</v>
      </c>
      <c r="I1084" s="254"/>
    </row>
    <row r="1085" spans="1:9" ht="12.15" customHeight="1">
      <c r="A1085" s="247">
        <v>8867</v>
      </c>
      <c r="B1085" s="248"/>
      <c r="C1085" s="249" t="s">
        <v>2979</v>
      </c>
      <c r="D1085" s="249"/>
      <c r="E1085" s="249"/>
      <c r="F1085" s="249"/>
      <c r="G1085" s="248"/>
      <c r="H1085" s="250"/>
      <c r="I1085" s="250"/>
    </row>
    <row r="1086" spans="1:9" ht="36.55" customHeight="1">
      <c r="A1086" s="251" t="s">
        <v>2980</v>
      </c>
      <c r="B1086" s="251"/>
      <c r="C1086" s="252" t="s">
        <v>2981</v>
      </c>
      <c r="D1086" s="252"/>
      <c r="E1086" s="252"/>
      <c r="F1086" s="252"/>
      <c r="G1086" s="251" t="s">
        <v>1056</v>
      </c>
      <c r="H1086" s="253">
        <v>8.3</v>
      </c>
      <c r="I1086" s="254"/>
    </row>
    <row r="1087" spans="1:9" ht="48.75" customHeight="1">
      <c r="A1087" s="251" t="s">
        <v>2982</v>
      </c>
      <c r="B1087" s="251"/>
      <c r="C1087" s="252" t="s">
        <v>2983</v>
      </c>
      <c r="D1087" s="252"/>
      <c r="E1087" s="252"/>
      <c r="F1087" s="252"/>
      <c r="G1087" s="251" t="s">
        <v>1056</v>
      </c>
      <c r="H1087" s="253">
        <v>7.43</v>
      </c>
      <c r="I1087" s="254"/>
    </row>
    <row r="1088" spans="1:9" ht="36.55" customHeight="1">
      <c r="A1088" s="251" t="s">
        <v>2984</v>
      </c>
      <c r="B1088" s="251"/>
      <c r="C1088" s="252" t="s">
        <v>2985</v>
      </c>
      <c r="D1088" s="252"/>
      <c r="E1088" s="252"/>
      <c r="F1088" s="252"/>
      <c r="G1088" s="251" t="s">
        <v>1056</v>
      </c>
      <c r="H1088" s="256">
        <v>10.46</v>
      </c>
      <c r="I1088" s="254"/>
    </row>
    <row r="1089" spans="1:9" ht="12.15" customHeight="1">
      <c r="A1089" s="247">
        <v>8868</v>
      </c>
      <c r="B1089" s="248"/>
      <c r="C1089" s="249" t="s">
        <v>2986</v>
      </c>
      <c r="D1089" s="249"/>
      <c r="E1089" s="249"/>
      <c r="F1089" s="249"/>
      <c r="G1089" s="248"/>
      <c r="H1089" s="250"/>
      <c r="I1089" s="250"/>
    </row>
    <row r="1090" spans="1:9" ht="24.35" customHeight="1">
      <c r="A1090" s="251" t="s">
        <v>2987</v>
      </c>
      <c r="B1090" s="251"/>
      <c r="C1090" s="252" t="s">
        <v>2988</v>
      </c>
      <c r="D1090" s="252"/>
      <c r="E1090" s="252"/>
      <c r="F1090" s="252"/>
      <c r="G1090" s="251" t="s">
        <v>1056</v>
      </c>
      <c r="H1090" s="256">
        <v>22.04</v>
      </c>
      <c r="I1090" s="254"/>
    </row>
    <row r="1091" spans="1:9" ht="24.35" customHeight="1">
      <c r="A1091" s="251" t="s">
        <v>2989</v>
      </c>
      <c r="B1091" s="251"/>
      <c r="C1091" s="252" t="s">
        <v>2990</v>
      </c>
      <c r="D1091" s="252"/>
      <c r="E1091" s="252"/>
      <c r="F1091" s="252"/>
      <c r="G1091" s="251" t="s">
        <v>1056</v>
      </c>
      <c r="H1091" s="256">
        <v>19.71</v>
      </c>
      <c r="I1091" s="254"/>
    </row>
    <row r="1092" spans="1:9" ht="24.35" customHeight="1">
      <c r="A1092" s="251" t="s">
        <v>2991</v>
      </c>
      <c r="B1092" s="251"/>
      <c r="C1092" s="252" t="s">
        <v>2992</v>
      </c>
      <c r="D1092" s="252"/>
      <c r="E1092" s="252"/>
      <c r="F1092" s="252"/>
      <c r="G1092" s="251" t="s">
        <v>1056</v>
      </c>
      <c r="H1092" s="256">
        <v>26.25</v>
      </c>
      <c r="I1092" s="254"/>
    </row>
    <row r="1093" spans="1:9" ht="24.35" customHeight="1">
      <c r="A1093" s="251" t="s">
        <v>2993</v>
      </c>
      <c r="B1093" s="251"/>
      <c r="C1093" s="252" t="s">
        <v>2994</v>
      </c>
      <c r="D1093" s="252"/>
      <c r="E1093" s="252"/>
      <c r="F1093" s="252"/>
      <c r="G1093" s="251" t="s">
        <v>1056</v>
      </c>
      <c r="H1093" s="256">
        <v>17.51</v>
      </c>
      <c r="I1093" s="254"/>
    </row>
    <row r="1094" spans="1:9" ht="24.35" customHeight="1">
      <c r="A1094" s="251" t="s">
        <v>2995</v>
      </c>
      <c r="B1094" s="251"/>
      <c r="C1094" s="252" t="s">
        <v>2996</v>
      </c>
      <c r="D1094" s="252"/>
      <c r="E1094" s="252"/>
      <c r="F1094" s="252"/>
      <c r="G1094" s="251" t="s">
        <v>1056</v>
      </c>
      <c r="H1094" s="256">
        <v>21.91</v>
      </c>
      <c r="I1094" s="254"/>
    </row>
    <row r="1095" spans="1:9" ht="24.35" customHeight="1">
      <c r="A1095" s="251" t="s">
        <v>2997</v>
      </c>
      <c r="B1095" s="251"/>
      <c r="C1095" s="252" t="s">
        <v>2998</v>
      </c>
      <c r="D1095" s="252"/>
      <c r="E1095" s="252"/>
      <c r="F1095" s="252"/>
      <c r="G1095" s="251" t="s">
        <v>1056</v>
      </c>
      <c r="H1095" s="256">
        <v>15.34</v>
      </c>
      <c r="I1095" s="254"/>
    </row>
    <row r="1096" spans="1:9" ht="36.55" customHeight="1">
      <c r="A1096" s="251" t="s">
        <v>2999</v>
      </c>
      <c r="B1096" s="251"/>
      <c r="C1096" s="252" t="s">
        <v>3000</v>
      </c>
      <c r="D1096" s="252"/>
      <c r="E1096" s="252"/>
      <c r="F1096" s="252"/>
      <c r="G1096" s="251" t="s">
        <v>1056</v>
      </c>
      <c r="H1096" s="256">
        <v>17.51</v>
      </c>
      <c r="I1096" s="254"/>
    </row>
    <row r="1097" spans="1:9" ht="36.55" customHeight="1">
      <c r="A1097" s="251" t="s">
        <v>3001</v>
      </c>
      <c r="B1097" s="251"/>
      <c r="C1097" s="252" t="s">
        <v>3002</v>
      </c>
      <c r="D1097" s="252"/>
      <c r="E1097" s="252"/>
      <c r="F1097" s="252"/>
      <c r="G1097" s="251" t="s">
        <v>1056</v>
      </c>
      <c r="H1097" s="256">
        <v>15.34</v>
      </c>
      <c r="I1097" s="254"/>
    </row>
    <row r="1098" spans="1:9" ht="24.35" customHeight="1">
      <c r="A1098" s="251" t="s">
        <v>3003</v>
      </c>
      <c r="B1098" s="251"/>
      <c r="C1098" s="252" t="s">
        <v>3004</v>
      </c>
      <c r="D1098" s="252"/>
      <c r="E1098" s="252"/>
      <c r="F1098" s="252"/>
      <c r="G1098" s="251" t="s">
        <v>1056</v>
      </c>
      <c r="H1098" s="256">
        <v>41.41</v>
      </c>
      <c r="I1098" s="254"/>
    </row>
    <row r="1099" spans="1:9" ht="24.35" customHeight="1">
      <c r="A1099" s="251" t="s">
        <v>3005</v>
      </c>
      <c r="B1099" s="251"/>
      <c r="C1099" s="252" t="s">
        <v>3006</v>
      </c>
      <c r="D1099" s="252"/>
      <c r="E1099" s="252"/>
      <c r="F1099" s="252"/>
      <c r="G1099" s="251" t="s">
        <v>1056</v>
      </c>
      <c r="H1099" s="256">
        <v>28.87</v>
      </c>
      <c r="I1099" s="254"/>
    </row>
    <row r="1100" spans="1:9" ht="24.35" customHeight="1">
      <c r="A1100" s="251" t="s">
        <v>3007</v>
      </c>
      <c r="B1100" s="251"/>
      <c r="C1100" s="252" t="s">
        <v>3008</v>
      </c>
      <c r="D1100" s="252"/>
      <c r="E1100" s="252"/>
      <c r="F1100" s="252"/>
      <c r="G1100" s="251" t="s">
        <v>1056</v>
      </c>
      <c r="H1100" s="256">
        <v>37.06</v>
      </c>
      <c r="I1100" s="254"/>
    </row>
    <row r="1101" spans="1:9" ht="24.35" customHeight="1">
      <c r="A1101" s="251" t="s">
        <v>3009</v>
      </c>
      <c r="B1101" s="251"/>
      <c r="C1101" s="252" t="s">
        <v>3010</v>
      </c>
      <c r="D1101" s="252"/>
      <c r="E1101" s="252"/>
      <c r="F1101" s="252"/>
      <c r="G1101" s="251" t="s">
        <v>1056</v>
      </c>
      <c r="H1101" s="256">
        <v>26.7</v>
      </c>
      <c r="I1101" s="254"/>
    </row>
    <row r="1102" spans="1:9" ht="12.15" customHeight="1">
      <c r="A1102" s="247">
        <v>8869</v>
      </c>
      <c r="B1102" s="248"/>
      <c r="C1102" s="249" t="s">
        <v>3011</v>
      </c>
      <c r="D1102" s="249"/>
      <c r="E1102" s="249"/>
      <c r="F1102" s="249"/>
      <c r="G1102" s="248"/>
      <c r="H1102" s="250"/>
      <c r="I1102" s="250"/>
    </row>
    <row r="1103" spans="1:9" ht="36.55" customHeight="1">
      <c r="A1103" s="251" t="s">
        <v>3012</v>
      </c>
      <c r="B1103" s="251"/>
      <c r="C1103" s="252" t="s">
        <v>3013</v>
      </c>
      <c r="D1103" s="252"/>
      <c r="E1103" s="252"/>
      <c r="F1103" s="252"/>
      <c r="G1103" s="251" t="s">
        <v>1056</v>
      </c>
      <c r="H1103" s="256">
        <v>17.51</v>
      </c>
      <c r="I1103" s="254"/>
    </row>
    <row r="1104" spans="1:9" ht="36.55" customHeight="1">
      <c r="A1104" s="251" t="s">
        <v>3014</v>
      </c>
      <c r="B1104" s="251"/>
      <c r="C1104" s="252" t="s">
        <v>3015</v>
      </c>
      <c r="D1104" s="252"/>
      <c r="E1104" s="252"/>
      <c r="F1104" s="252"/>
      <c r="G1104" s="251" t="s">
        <v>1056</v>
      </c>
      <c r="H1104" s="256">
        <v>32.85</v>
      </c>
      <c r="I1104" s="254"/>
    </row>
    <row r="1105" spans="1:9" ht="36.55" customHeight="1">
      <c r="A1105" s="251" t="s">
        <v>3016</v>
      </c>
      <c r="B1105" s="251"/>
      <c r="C1105" s="252" t="s">
        <v>3017</v>
      </c>
      <c r="D1105" s="252"/>
      <c r="E1105" s="252"/>
      <c r="F1105" s="252"/>
      <c r="G1105" s="251" t="s">
        <v>1056</v>
      </c>
      <c r="H1105" s="256">
        <v>22.57</v>
      </c>
      <c r="I1105" s="254"/>
    </row>
    <row r="1106" spans="1:9" ht="36.55" customHeight="1">
      <c r="A1106" s="251" t="s">
        <v>3018</v>
      </c>
      <c r="B1106" s="251"/>
      <c r="C1106" s="252" t="s">
        <v>3019</v>
      </c>
      <c r="D1106" s="252"/>
      <c r="E1106" s="252"/>
      <c r="F1106" s="252"/>
      <c r="G1106" s="251" t="s">
        <v>1077</v>
      </c>
      <c r="H1106" s="253">
        <v>6.18</v>
      </c>
      <c r="I1106" s="254"/>
    </row>
    <row r="1107" spans="1:9" ht="36.55" customHeight="1">
      <c r="A1107" s="251" t="s">
        <v>3020</v>
      </c>
      <c r="B1107" s="251"/>
      <c r="C1107" s="252" t="s">
        <v>3021</v>
      </c>
      <c r="D1107" s="252"/>
      <c r="E1107" s="252"/>
      <c r="F1107" s="252"/>
      <c r="G1107" s="251" t="s">
        <v>1056</v>
      </c>
      <c r="H1107" s="256">
        <v>16.28</v>
      </c>
      <c r="I1107" s="254"/>
    </row>
    <row r="1108" spans="1:9" ht="36.55" customHeight="1">
      <c r="A1108" s="251" t="s">
        <v>3022</v>
      </c>
      <c r="B1108" s="251"/>
      <c r="C1108" s="252" t="s">
        <v>3023</v>
      </c>
      <c r="D1108" s="252"/>
      <c r="E1108" s="252"/>
      <c r="F1108" s="252"/>
      <c r="G1108" s="251" t="s">
        <v>1056</v>
      </c>
      <c r="H1108" s="256">
        <v>19.53</v>
      </c>
      <c r="I1108" s="254"/>
    </row>
    <row r="1109" spans="1:9" ht="36.55" customHeight="1">
      <c r="A1109" s="251" t="s">
        <v>3024</v>
      </c>
      <c r="B1109" s="251"/>
      <c r="C1109" s="252" t="s">
        <v>3025</v>
      </c>
      <c r="D1109" s="252"/>
      <c r="E1109" s="252"/>
      <c r="F1109" s="252"/>
      <c r="G1109" s="251" t="s">
        <v>1056</v>
      </c>
      <c r="H1109" s="256">
        <v>46.23</v>
      </c>
      <c r="I1109" s="254"/>
    </row>
    <row r="1110" spans="1:9" ht="36.55" customHeight="1">
      <c r="A1110" s="251" t="s">
        <v>3026</v>
      </c>
      <c r="B1110" s="251"/>
      <c r="C1110" s="252" t="s">
        <v>3027</v>
      </c>
      <c r="D1110" s="252"/>
      <c r="E1110" s="252"/>
      <c r="F1110" s="252"/>
      <c r="G1110" s="251" t="s">
        <v>1056</v>
      </c>
      <c r="H1110" s="256">
        <v>25.63</v>
      </c>
      <c r="I1110" s="254"/>
    </row>
    <row r="1111" spans="1:9" ht="12.15" customHeight="1">
      <c r="A1111" s="247">
        <v>8870</v>
      </c>
      <c r="B1111" s="248"/>
      <c r="C1111" s="249" t="s">
        <v>3028</v>
      </c>
      <c r="D1111" s="249"/>
      <c r="E1111" s="249"/>
      <c r="F1111" s="249"/>
      <c r="G1111" s="248"/>
      <c r="H1111" s="250"/>
      <c r="I1111" s="250"/>
    </row>
    <row r="1112" spans="1:9" ht="36.55" customHeight="1">
      <c r="A1112" s="251" t="s">
        <v>3029</v>
      </c>
      <c r="B1112" s="251"/>
      <c r="C1112" s="252" t="s">
        <v>3030</v>
      </c>
      <c r="D1112" s="252"/>
      <c r="E1112" s="252"/>
      <c r="F1112" s="252"/>
      <c r="G1112" s="251" t="s">
        <v>1056</v>
      </c>
      <c r="H1112" s="256">
        <v>17.77</v>
      </c>
      <c r="I1112" s="254"/>
    </row>
    <row r="1113" spans="1:9" ht="36.55" customHeight="1">
      <c r="A1113" s="251" t="s">
        <v>3031</v>
      </c>
      <c r="B1113" s="251"/>
      <c r="C1113" s="252" t="s">
        <v>3032</v>
      </c>
      <c r="D1113" s="252"/>
      <c r="E1113" s="252"/>
      <c r="F1113" s="252"/>
      <c r="G1113" s="251" t="s">
        <v>1056</v>
      </c>
      <c r="H1113" s="256">
        <v>33.11</v>
      </c>
      <c r="I1113" s="254"/>
    </row>
    <row r="1114" spans="1:9" ht="36.55" customHeight="1">
      <c r="A1114" s="251" t="s">
        <v>3033</v>
      </c>
      <c r="B1114" s="251"/>
      <c r="C1114" s="252" t="s">
        <v>3034</v>
      </c>
      <c r="D1114" s="252"/>
      <c r="E1114" s="252"/>
      <c r="F1114" s="252"/>
      <c r="G1114" s="251" t="s">
        <v>1056</v>
      </c>
      <c r="H1114" s="256">
        <v>22.96</v>
      </c>
      <c r="I1114" s="254"/>
    </row>
    <row r="1115" spans="1:9" ht="36.55" customHeight="1">
      <c r="A1115" s="251" t="s">
        <v>3035</v>
      </c>
      <c r="B1115" s="251"/>
      <c r="C1115" s="252" t="s">
        <v>3036</v>
      </c>
      <c r="D1115" s="252"/>
      <c r="E1115" s="252"/>
      <c r="F1115" s="252"/>
      <c r="G1115" s="251" t="s">
        <v>1056</v>
      </c>
      <c r="H1115" s="256">
        <v>22.35</v>
      </c>
      <c r="I1115" s="254"/>
    </row>
    <row r="1116" spans="1:9" ht="36.55" customHeight="1">
      <c r="A1116" s="251" t="s">
        <v>3037</v>
      </c>
      <c r="B1116" s="251"/>
      <c r="C1116" s="252" t="s">
        <v>3038</v>
      </c>
      <c r="D1116" s="252"/>
      <c r="E1116" s="252"/>
      <c r="F1116" s="252"/>
      <c r="G1116" s="251" t="s">
        <v>1056</v>
      </c>
      <c r="H1116" s="256">
        <v>49.05</v>
      </c>
      <c r="I1116" s="254"/>
    </row>
    <row r="1117" spans="1:9" ht="36.55" customHeight="1">
      <c r="A1117" s="251" t="s">
        <v>3039</v>
      </c>
      <c r="B1117" s="251"/>
      <c r="C1117" s="252" t="s">
        <v>3040</v>
      </c>
      <c r="D1117" s="252"/>
      <c r="E1117" s="252"/>
      <c r="F1117" s="252"/>
      <c r="G1117" s="251" t="s">
        <v>1056</v>
      </c>
      <c r="H1117" s="256">
        <v>26.02</v>
      </c>
      <c r="I1117" s="254"/>
    </row>
    <row r="1118" spans="1:9" ht="12.15" customHeight="1">
      <c r="A1118" s="247">
        <v>8871</v>
      </c>
      <c r="B1118" s="248"/>
      <c r="C1118" s="249" t="s">
        <v>3041</v>
      </c>
      <c r="D1118" s="249"/>
      <c r="E1118" s="249"/>
      <c r="F1118" s="249"/>
      <c r="G1118" s="248"/>
      <c r="H1118" s="250"/>
      <c r="I1118" s="250"/>
    </row>
    <row r="1119" spans="1:9" ht="36.55" customHeight="1">
      <c r="A1119" s="251" t="s">
        <v>3042</v>
      </c>
      <c r="B1119" s="251"/>
      <c r="C1119" s="252" t="s">
        <v>3043</v>
      </c>
      <c r="D1119" s="252"/>
      <c r="E1119" s="252"/>
      <c r="F1119" s="252"/>
      <c r="G1119" s="251" t="s">
        <v>1056</v>
      </c>
      <c r="H1119" s="256">
        <v>20.53</v>
      </c>
      <c r="I1119" s="254"/>
    </row>
    <row r="1120" spans="1:9" ht="36.55" customHeight="1">
      <c r="A1120" s="251" t="s">
        <v>3044</v>
      </c>
      <c r="B1120" s="251"/>
      <c r="C1120" s="252" t="s">
        <v>3045</v>
      </c>
      <c r="D1120" s="252"/>
      <c r="E1120" s="252"/>
      <c r="F1120" s="252"/>
      <c r="G1120" s="251" t="s">
        <v>1056</v>
      </c>
      <c r="H1120" s="256">
        <v>18.08</v>
      </c>
      <c r="I1120" s="254"/>
    </row>
    <row r="1121" spans="1:9" ht="12.15" customHeight="1">
      <c r="A1121" s="247">
        <v>8872</v>
      </c>
      <c r="B1121" s="248"/>
      <c r="C1121" s="249" t="s">
        <v>3046</v>
      </c>
      <c r="D1121" s="249"/>
      <c r="E1121" s="249"/>
      <c r="F1121" s="249"/>
      <c r="G1121" s="248"/>
      <c r="H1121" s="250"/>
      <c r="I1121" s="250"/>
    </row>
    <row r="1122" spans="1:9" ht="24.35" customHeight="1">
      <c r="A1122" s="251" t="s">
        <v>3047</v>
      </c>
      <c r="B1122" s="251"/>
      <c r="C1122" s="252" t="s">
        <v>3048</v>
      </c>
      <c r="D1122" s="252"/>
      <c r="E1122" s="252"/>
      <c r="F1122" s="252"/>
      <c r="G1122" s="251" t="s">
        <v>1056</v>
      </c>
      <c r="H1122" s="256">
        <v>32.07</v>
      </c>
      <c r="I1122" s="254"/>
    </row>
    <row r="1123" spans="1:9" ht="36.55" customHeight="1">
      <c r="A1123" s="251" t="s">
        <v>3049</v>
      </c>
      <c r="B1123" s="251"/>
      <c r="C1123" s="252" t="s">
        <v>3050</v>
      </c>
      <c r="D1123" s="252"/>
      <c r="E1123" s="252"/>
      <c r="F1123" s="252"/>
      <c r="G1123" s="251" t="s">
        <v>1056</v>
      </c>
      <c r="H1123" s="256">
        <v>48.3</v>
      </c>
      <c r="I1123" s="254"/>
    </row>
    <row r="1124" spans="1:9" ht="12.15" customHeight="1">
      <c r="A1124" s="247">
        <v>8873</v>
      </c>
      <c r="B1124" s="248"/>
      <c r="C1124" s="249" t="s">
        <v>3051</v>
      </c>
      <c r="D1124" s="249"/>
      <c r="E1124" s="249"/>
      <c r="F1124" s="249"/>
      <c r="G1124" s="248"/>
      <c r="H1124" s="250"/>
      <c r="I1124" s="250"/>
    </row>
    <row r="1125" spans="1:9" ht="36.55" customHeight="1">
      <c r="A1125" s="251" t="s">
        <v>3052</v>
      </c>
      <c r="B1125" s="251"/>
      <c r="C1125" s="252" t="s">
        <v>3053</v>
      </c>
      <c r="D1125" s="252"/>
      <c r="E1125" s="252"/>
      <c r="F1125" s="252"/>
      <c r="G1125" s="251" t="s">
        <v>1056</v>
      </c>
      <c r="H1125" s="256">
        <v>27.5</v>
      </c>
      <c r="I1125" s="254"/>
    </row>
    <row r="1126" spans="1:9" ht="48.75" customHeight="1">
      <c r="A1126" s="251" t="s">
        <v>3054</v>
      </c>
      <c r="B1126" s="251"/>
      <c r="C1126" s="252" t="s">
        <v>3055</v>
      </c>
      <c r="D1126" s="252"/>
      <c r="E1126" s="252"/>
      <c r="F1126" s="252"/>
      <c r="G1126" s="251" t="s">
        <v>1056</v>
      </c>
      <c r="H1126" s="256">
        <v>54.22</v>
      </c>
      <c r="I1126" s="254"/>
    </row>
    <row r="1127" spans="1:9" ht="12.15" customHeight="1">
      <c r="A1127" s="247">
        <v>8874</v>
      </c>
      <c r="B1127" s="248"/>
      <c r="C1127" s="249" t="s">
        <v>3056</v>
      </c>
      <c r="D1127" s="249"/>
      <c r="E1127" s="249"/>
      <c r="F1127" s="249"/>
      <c r="G1127" s="248"/>
      <c r="H1127" s="250"/>
      <c r="I1127" s="250"/>
    </row>
    <row r="1128" spans="1:9" ht="48.75" customHeight="1">
      <c r="A1128" s="251" t="s">
        <v>3057</v>
      </c>
      <c r="B1128" s="251"/>
      <c r="C1128" s="252" t="s">
        <v>3058</v>
      </c>
      <c r="D1128" s="252"/>
      <c r="E1128" s="252"/>
      <c r="F1128" s="252"/>
      <c r="G1128" s="251" t="s">
        <v>1056</v>
      </c>
      <c r="H1128" s="256">
        <v>27.5</v>
      </c>
      <c r="I1128" s="254"/>
    </row>
    <row r="1129" spans="1:9" ht="60.95" customHeight="1">
      <c r="A1129" s="251" t="s">
        <v>3059</v>
      </c>
      <c r="B1129" s="251"/>
      <c r="C1129" s="252" t="s">
        <v>3060</v>
      </c>
      <c r="D1129" s="252"/>
      <c r="E1129" s="252"/>
      <c r="F1129" s="252"/>
      <c r="G1129" s="251" t="s">
        <v>1077</v>
      </c>
      <c r="H1129" s="256">
        <v>11.76</v>
      </c>
      <c r="I1129" s="254"/>
    </row>
    <row r="1130" spans="1:9" ht="48.75" customHeight="1">
      <c r="A1130" s="251" t="s">
        <v>3061</v>
      </c>
      <c r="B1130" s="251"/>
      <c r="C1130" s="252" t="s">
        <v>3062</v>
      </c>
      <c r="D1130" s="252"/>
      <c r="E1130" s="252"/>
      <c r="F1130" s="252"/>
      <c r="G1130" s="251" t="s">
        <v>1056</v>
      </c>
      <c r="H1130" s="256">
        <v>26.82</v>
      </c>
      <c r="I1130" s="254"/>
    </row>
    <row r="1131" spans="1:9" ht="48.75" customHeight="1">
      <c r="A1131" s="251" t="s">
        <v>3063</v>
      </c>
      <c r="B1131" s="251"/>
      <c r="C1131" s="252" t="s">
        <v>3064</v>
      </c>
      <c r="D1131" s="252"/>
      <c r="E1131" s="252"/>
      <c r="F1131" s="252"/>
      <c r="G1131" s="251" t="s">
        <v>1056</v>
      </c>
      <c r="H1131" s="256">
        <v>26.23</v>
      </c>
      <c r="I1131" s="254"/>
    </row>
    <row r="1132" spans="1:9" ht="48.75" customHeight="1">
      <c r="A1132" s="251" t="s">
        <v>3065</v>
      </c>
      <c r="B1132" s="251"/>
      <c r="C1132" s="252" t="s">
        <v>3066</v>
      </c>
      <c r="D1132" s="252"/>
      <c r="E1132" s="252"/>
      <c r="F1132" s="252"/>
      <c r="G1132" s="251" t="s">
        <v>1056</v>
      </c>
      <c r="H1132" s="256">
        <v>26.72</v>
      </c>
      <c r="I1132" s="254"/>
    </row>
    <row r="1133" spans="1:9" ht="60.95" customHeight="1">
      <c r="A1133" s="251" t="s">
        <v>3067</v>
      </c>
      <c r="B1133" s="251"/>
      <c r="C1133" s="252" t="s">
        <v>3068</v>
      </c>
      <c r="D1133" s="252"/>
      <c r="E1133" s="252"/>
      <c r="F1133" s="252"/>
      <c r="G1133" s="251" t="s">
        <v>1077</v>
      </c>
      <c r="H1133" s="256">
        <v>11.33</v>
      </c>
      <c r="I1133" s="254"/>
    </row>
    <row r="1134" spans="1:9" ht="12.15" customHeight="1">
      <c r="A1134" s="247">
        <v>8876</v>
      </c>
      <c r="B1134" s="248"/>
      <c r="C1134" s="249" t="s">
        <v>3069</v>
      </c>
      <c r="D1134" s="249"/>
      <c r="E1134" s="249"/>
      <c r="F1134" s="249"/>
      <c r="G1134" s="248"/>
      <c r="H1134" s="250"/>
      <c r="I1134" s="250"/>
    </row>
    <row r="1135" spans="1:9" ht="24.35" customHeight="1">
      <c r="A1135" s="251" t="s">
        <v>3070</v>
      </c>
      <c r="B1135" s="251"/>
      <c r="C1135" s="252" t="s">
        <v>3071</v>
      </c>
      <c r="D1135" s="252"/>
      <c r="E1135" s="252"/>
      <c r="F1135" s="252"/>
      <c r="G1135" s="251" t="s">
        <v>1056</v>
      </c>
      <c r="H1135" s="256">
        <v>32.95</v>
      </c>
      <c r="I1135" s="254"/>
    </row>
    <row r="1136" spans="1:9" ht="24.35" customHeight="1">
      <c r="A1136" s="251" t="s">
        <v>3072</v>
      </c>
      <c r="B1136" s="251"/>
      <c r="C1136" s="252" t="s">
        <v>3073</v>
      </c>
      <c r="D1136" s="252"/>
      <c r="E1136" s="252"/>
      <c r="F1136" s="252"/>
      <c r="G1136" s="251" t="s">
        <v>1077</v>
      </c>
      <c r="H1136" s="256">
        <v>10.03</v>
      </c>
      <c r="I1136" s="254"/>
    </row>
    <row r="1137" spans="1:9" ht="12.15" customHeight="1">
      <c r="A1137" s="259">
        <v>11637</v>
      </c>
      <c r="B1137" s="248"/>
      <c r="C1137" s="249" t="s">
        <v>3074</v>
      </c>
      <c r="D1137" s="249"/>
      <c r="E1137" s="249"/>
      <c r="F1137" s="249"/>
      <c r="G1137" s="248"/>
      <c r="H1137" s="250"/>
      <c r="I1137" s="250"/>
    </row>
    <row r="1138" spans="1:9" ht="36.55" customHeight="1">
      <c r="A1138" s="251" t="s">
        <v>3075</v>
      </c>
      <c r="B1138" s="251"/>
      <c r="C1138" s="252" t="s">
        <v>3076</v>
      </c>
      <c r="D1138" s="252"/>
      <c r="E1138" s="252"/>
      <c r="F1138" s="252"/>
      <c r="G1138" s="251" t="s">
        <v>1056</v>
      </c>
      <c r="H1138" s="256">
        <v>16.1</v>
      </c>
      <c r="I1138" s="254"/>
    </row>
    <row r="1139" spans="1:9" ht="36.55" customHeight="1">
      <c r="A1139" s="251" t="s">
        <v>3077</v>
      </c>
      <c r="B1139" s="251"/>
      <c r="C1139" s="252" t="s">
        <v>3078</v>
      </c>
      <c r="D1139" s="252"/>
      <c r="E1139" s="252"/>
      <c r="F1139" s="252"/>
      <c r="G1139" s="251" t="s">
        <v>1056</v>
      </c>
      <c r="H1139" s="256">
        <v>14.35</v>
      </c>
      <c r="I1139" s="254"/>
    </row>
    <row r="1140" spans="1:9" ht="48.75" customHeight="1">
      <c r="A1140" s="251" t="s">
        <v>3079</v>
      </c>
      <c r="B1140" s="251"/>
      <c r="C1140" s="252" t="s">
        <v>3080</v>
      </c>
      <c r="D1140" s="252"/>
      <c r="E1140" s="252"/>
      <c r="F1140" s="252"/>
      <c r="G1140" s="251" t="s">
        <v>1056</v>
      </c>
      <c r="H1140" s="256">
        <v>16.76</v>
      </c>
      <c r="I1140" s="254"/>
    </row>
    <row r="1141" spans="1:9" ht="12.15" customHeight="1">
      <c r="A1141" s="247">
        <v>8875</v>
      </c>
      <c r="B1141" s="248"/>
      <c r="C1141" s="249" t="s">
        <v>3081</v>
      </c>
      <c r="D1141" s="249"/>
      <c r="E1141" s="249"/>
      <c r="F1141" s="249"/>
      <c r="G1141" s="248"/>
      <c r="H1141" s="250"/>
      <c r="I1141" s="250"/>
    </row>
    <row r="1142" spans="1:9" ht="48.75" customHeight="1">
      <c r="A1142" s="251" t="s">
        <v>3082</v>
      </c>
      <c r="B1142" s="251"/>
      <c r="C1142" s="252" t="s">
        <v>3083</v>
      </c>
      <c r="D1142" s="252"/>
      <c r="E1142" s="252"/>
      <c r="F1142" s="252"/>
      <c r="G1142" s="251" t="s">
        <v>1056</v>
      </c>
      <c r="H1142" s="256">
        <v>26.09</v>
      </c>
      <c r="I1142" s="254"/>
    </row>
    <row r="1143" spans="1:9" ht="48.75" customHeight="1">
      <c r="A1143" s="251" t="s">
        <v>3084</v>
      </c>
      <c r="B1143" s="251"/>
      <c r="C1143" s="252" t="s">
        <v>3085</v>
      </c>
      <c r="D1143" s="252"/>
      <c r="E1143" s="252"/>
      <c r="F1143" s="252"/>
      <c r="G1143" s="251" t="s">
        <v>1056</v>
      </c>
      <c r="H1143" s="256">
        <v>37.8</v>
      </c>
      <c r="I1143" s="254"/>
    </row>
    <row r="1144" spans="1:9" ht="48.75" customHeight="1">
      <c r="A1144" s="251" t="s">
        <v>3086</v>
      </c>
      <c r="B1144" s="251"/>
      <c r="C1144" s="252" t="s">
        <v>3087</v>
      </c>
      <c r="D1144" s="252"/>
      <c r="E1144" s="252"/>
      <c r="F1144" s="252"/>
      <c r="G1144" s="251" t="s">
        <v>1056</v>
      </c>
      <c r="H1144" s="256">
        <v>21.11</v>
      </c>
      <c r="I1144" s="254"/>
    </row>
    <row r="1145" spans="1:9" ht="48.75" customHeight="1">
      <c r="A1145" s="251" t="s">
        <v>3088</v>
      </c>
      <c r="B1145" s="251"/>
      <c r="C1145" s="252" t="s">
        <v>3089</v>
      </c>
      <c r="D1145" s="252"/>
      <c r="E1145" s="252"/>
      <c r="F1145" s="252"/>
      <c r="G1145" s="251" t="s">
        <v>1056</v>
      </c>
      <c r="H1145" s="256">
        <v>37.87</v>
      </c>
      <c r="I1145" s="254"/>
    </row>
    <row r="1146" spans="1:9" ht="12.15" customHeight="1">
      <c r="A1146" s="247">
        <v>8877</v>
      </c>
      <c r="B1146" s="248"/>
      <c r="C1146" s="249" t="s">
        <v>3090</v>
      </c>
      <c r="D1146" s="249"/>
      <c r="E1146" s="249"/>
      <c r="F1146" s="249"/>
      <c r="G1146" s="248"/>
      <c r="H1146" s="250"/>
      <c r="I1146" s="250"/>
    </row>
    <row r="1147" spans="1:9" ht="48.75" customHeight="1">
      <c r="A1147" s="251" t="s">
        <v>3091</v>
      </c>
      <c r="B1147" s="251"/>
      <c r="C1147" s="252" t="s">
        <v>3092</v>
      </c>
      <c r="D1147" s="252"/>
      <c r="E1147" s="252"/>
      <c r="F1147" s="252"/>
      <c r="G1147" s="251" t="s">
        <v>1056</v>
      </c>
      <c r="H1147" s="256">
        <v>31.18</v>
      </c>
      <c r="I1147" s="254"/>
    </row>
    <row r="1148" spans="1:9" ht="48.75" customHeight="1">
      <c r="A1148" s="251" t="s">
        <v>3093</v>
      </c>
      <c r="B1148" s="251"/>
      <c r="C1148" s="252" t="s">
        <v>3094</v>
      </c>
      <c r="D1148" s="252"/>
      <c r="E1148" s="252"/>
      <c r="F1148" s="252"/>
      <c r="G1148" s="251" t="s">
        <v>1056</v>
      </c>
      <c r="H1148" s="256">
        <v>21.31</v>
      </c>
      <c r="I1148" s="254"/>
    </row>
    <row r="1149" spans="1:9" ht="48.75" customHeight="1">
      <c r="A1149" s="251" t="s">
        <v>3095</v>
      </c>
      <c r="B1149" s="251"/>
      <c r="C1149" s="252" t="s">
        <v>3096</v>
      </c>
      <c r="D1149" s="252"/>
      <c r="E1149" s="252"/>
      <c r="F1149" s="252"/>
      <c r="G1149" s="251" t="s">
        <v>1056</v>
      </c>
      <c r="H1149" s="256">
        <v>28.25</v>
      </c>
      <c r="I1149" s="254"/>
    </row>
    <row r="1150" spans="1:9" ht="12.15" customHeight="1">
      <c r="A1150" s="247">
        <v>8878</v>
      </c>
      <c r="B1150" s="248"/>
      <c r="C1150" s="249" t="s">
        <v>3097</v>
      </c>
      <c r="D1150" s="249"/>
      <c r="E1150" s="249"/>
      <c r="F1150" s="249"/>
      <c r="G1150" s="248"/>
      <c r="H1150" s="250"/>
      <c r="I1150" s="250"/>
    </row>
    <row r="1151" spans="1:9" ht="48.75" customHeight="1">
      <c r="A1151" s="251" t="s">
        <v>3098</v>
      </c>
      <c r="B1151" s="251"/>
      <c r="C1151" s="252" t="s">
        <v>3099</v>
      </c>
      <c r="D1151" s="252"/>
      <c r="E1151" s="252"/>
      <c r="F1151" s="252"/>
      <c r="G1151" s="251" t="s">
        <v>1056</v>
      </c>
      <c r="H1151" s="256">
        <v>35.3</v>
      </c>
      <c r="I1151" s="254"/>
    </row>
    <row r="1152" spans="1:9" ht="36.55" customHeight="1">
      <c r="A1152" s="251" t="s">
        <v>3100</v>
      </c>
      <c r="B1152" s="251"/>
      <c r="C1152" s="252" t="s">
        <v>3101</v>
      </c>
      <c r="D1152" s="252"/>
      <c r="E1152" s="252"/>
      <c r="F1152" s="252"/>
      <c r="G1152" s="251" t="s">
        <v>1056</v>
      </c>
      <c r="H1152" s="256">
        <v>37.25</v>
      </c>
      <c r="I1152" s="254"/>
    </row>
    <row r="1153" spans="1:9" ht="48.75" customHeight="1">
      <c r="A1153" s="251" t="s">
        <v>3102</v>
      </c>
      <c r="B1153" s="251"/>
      <c r="C1153" s="252" t="s">
        <v>3103</v>
      </c>
      <c r="D1153" s="252"/>
      <c r="E1153" s="252"/>
      <c r="F1153" s="252"/>
      <c r="G1153" s="251" t="s">
        <v>1056</v>
      </c>
      <c r="H1153" s="256">
        <v>23.42</v>
      </c>
      <c r="I1153" s="254"/>
    </row>
    <row r="1154" spans="1:9" ht="36.55" customHeight="1">
      <c r="A1154" s="251" t="s">
        <v>3104</v>
      </c>
      <c r="B1154" s="251"/>
      <c r="C1154" s="252" t="s">
        <v>3105</v>
      </c>
      <c r="D1154" s="252"/>
      <c r="E1154" s="252"/>
      <c r="F1154" s="252"/>
      <c r="G1154" s="251" t="s">
        <v>1056</v>
      </c>
      <c r="H1154" s="256">
        <v>38.28</v>
      </c>
      <c r="I1154" s="254"/>
    </row>
    <row r="1155" spans="1:9" ht="36.55" customHeight="1">
      <c r="A1155" s="251" t="s">
        <v>3106</v>
      </c>
      <c r="B1155" s="251"/>
      <c r="C1155" s="252" t="s">
        <v>3107</v>
      </c>
      <c r="D1155" s="252"/>
      <c r="E1155" s="252"/>
      <c r="F1155" s="252"/>
      <c r="G1155" s="251" t="s">
        <v>1056</v>
      </c>
      <c r="H1155" s="256">
        <v>40.96</v>
      </c>
      <c r="I1155" s="254"/>
    </row>
    <row r="1156" spans="1:9" ht="36.55" customHeight="1">
      <c r="A1156" s="251" t="s">
        <v>3108</v>
      </c>
      <c r="B1156" s="251"/>
      <c r="C1156" s="252" t="s">
        <v>3109</v>
      </c>
      <c r="D1156" s="252"/>
      <c r="E1156" s="252"/>
      <c r="F1156" s="252"/>
      <c r="G1156" s="251" t="s">
        <v>1056</v>
      </c>
      <c r="H1156" s="256">
        <v>36.8</v>
      </c>
      <c r="I1156" s="254"/>
    </row>
    <row r="1157" spans="1:9" ht="36.55" customHeight="1">
      <c r="A1157" s="251" t="s">
        <v>3110</v>
      </c>
      <c r="B1157" s="251"/>
      <c r="C1157" s="252" t="s">
        <v>3111</v>
      </c>
      <c r="D1157" s="252"/>
      <c r="E1157" s="252"/>
      <c r="F1157" s="252"/>
      <c r="G1157" s="251" t="s">
        <v>1077</v>
      </c>
      <c r="H1157" s="256">
        <v>11.13</v>
      </c>
      <c r="I1157" s="254"/>
    </row>
    <row r="1158" spans="1:9" ht="12.15" customHeight="1">
      <c r="A1158" s="247">
        <v>8879</v>
      </c>
      <c r="B1158" s="248"/>
      <c r="C1158" s="249" t="s">
        <v>3112</v>
      </c>
      <c r="D1158" s="249"/>
      <c r="E1158" s="249"/>
      <c r="F1158" s="249"/>
      <c r="G1158" s="248"/>
      <c r="H1158" s="250"/>
      <c r="I1158" s="250"/>
    </row>
    <row r="1159" spans="1:9" ht="36.55" customHeight="1">
      <c r="A1159" s="251" t="s">
        <v>3113</v>
      </c>
      <c r="B1159" s="251"/>
      <c r="C1159" s="252" t="s">
        <v>3114</v>
      </c>
      <c r="D1159" s="252"/>
      <c r="E1159" s="252"/>
      <c r="F1159" s="252"/>
      <c r="G1159" s="251" t="s">
        <v>1056</v>
      </c>
      <c r="H1159" s="256">
        <v>30.16</v>
      </c>
      <c r="I1159" s="254"/>
    </row>
    <row r="1160" spans="1:9" ht="36.55" customHeight="1">
      <c r="A1160" s="251" t="s">
        <v>3115</v>
      </c>
      <c r="B1160" s="251"/>
      <c r="C1160" s="252" t="s">
        <v>3116</v>
      </c>
      <c r="D1160" s="252"/>
      <c r="E1160" s="252"/>
      <c r="F1160" s="252"/>
      <c r="G1160" s="251" t="s">
        <v>1056</v>
      </c>
      <c r="H1160" s="256">
        <v>47.67</v>
      </c>
      <c r="I1160" s="254"/>
    </row>
    <row r="1161" spans="1:9" ht="36.55" customHeight="1">
      <c r="A1161" s="251" t="s">
        <v>3117</v>
      </c>
      <c r="B1161" s="251"/>
      <c r="C1161" s="252" t="s">
        <v>3118</v>
      </c>
      <c r="D1161" s="252"/>
      <c r="E1161" s="252"/>
      <c r="F1161" s="252"/>
      <c r="G1161" s="251" t="s">
        <v>1056</v>
      </c>
      <c r="H1161" s="256">
        <v>41.55</v>
      </c>
      <c r="I1161" s="254"/>
    </row>
    <row r="1162" spans="1:9" ht="12.15" customHeight="1">
      <c r="A1162" s="247">
        <v>8880</v>
      </c>
      <c r="B1162" s="248"/>
      <c r="C1162" s="249" t="s">
        <v>3119</v>
      </c>
      <c r="D1162" s="249"/>
      <c r="E1162" s="249"/>
      <c r="F1162" s="249"/>
      <c r="G1162" s="248"/>
      <c r="H1162" s="250"/>
      <c r="I1162" s="250"/>
    </row>
    <row r="1163" spans="1:9" ht="24.35" customHeight="1">
      <c r="A1163" s="251" t="s">
        <v>3120</v>
      </c>
      <c r="B1163" s="251"/>
      <c r="C1163" s="252" t="s">
        <v>3121</v>
      </c>
      <c r="D1163" s="252"/>
      <c r="E1163" s="252"/>
      <c r="F1163" s="252"/>
      <c r="G1163" s="251" t="s">
        <v>1056</v>
      </c>
      <c r="H1163" s="256">
        <v>58.36</v>
      </c>
      <c r="I1163" s="254"/>
    </row>
    <row r="1164" spans="1:9" ht="48.75" customHeight="1">
      <c r="A1164" s="251" t="s">
        <v>3122</v>
      </c>
      <c r="B1164" s="251"/>
      <c r="C1164" s="252" t="s">
        <v>3123</v>
      </c>
      <c r="D1164" s="252"/>
      <c r="E1164" s="252"/>
      <c r="F1164" s="252"/>
      <c r="G1164" s="251" t="s">
        <v>1056</v>
      </c>
      <c r="H1164" s="255">
        <v>106.38</v>
      </c>
      <c r="I1164" s="254"/>
    </row>
    <row r="1165" spans="1:9" ht="24.35" customHeight="1">
      <c r="A1165" s="251" t="s">
        <v>3124</v>
      </c>
      <c r="B1165" s="251"/>
      <c r="C1165" s="252" t="s">
        <v>3125</v>
      </c>
      <c r="D1165" s="252"/>
      <c r="E1165" s="252"/>
      <c r="F1165" s="252"/>
      <c r="G1165" s="251" t="s">
        <v>1056</v>
      </c>
      <c r="H1165" s="256">
        <v>28.55</v>
      </c>
      <c r="I1165" s="254"/>
    </row>
    <row r="1166" spans="1:9" ht="24.35" customHeight="1">
      <c r="A1166" s="251" t="s">
        <v>3126</v>
      </c>
      <c r="B1166" s="251"/>
      <c r="C1166" s="252" t="s">
        <v>3127</v>
      </c>
      <c r="D1166" s="252"/>
      <c r="E1166" s="252"/>
      <c r="F1166" s="252"/>
      <c r="G1166" s="251" t="s">
        <v>1056</v>
      </c>
      <c r="H1166" s="256">
        <v>29.81</v>
      </c>
      <c r="I1166" s="254"/>
    </row>
    <row r="1167" spans="1:9" ht="12.15" customHeight="1">
      <c r="A1167" s="247">
        <v>8883</v>
      </c>
      <c r="B1167" s="248"/>
      <c r="C1167" s="249" t="s">
        <v>3128</v>
      </c>
      <c r="D1167" s="249"/>
      <c r="E1167" s="249"/>
      <c r="F1167" s="249"/>
      <c r="G1167" s="248"/>
      <c r="H1167" s="250"/>
      <c r="I1167" s="250"/>
    </row>
    <row r="1168" spans="1:9" ht="24.35" customHeight="1">
      <c r="A1168" s="251" t="s">
        <v>3129</v>
      </c>
      <c r="B1168" s="251"/>
      <c r="C1168" s="252" t="s">
        <v>3130</v>
      </c>
      <c r="D1168" s="252"/>
      <c r="E1168" s="252"/>
      <c r="F1168" s="252"/>
      <c r="G1168" s="251" t="s">
        <v>1056</v>
      </c>
      <c r="H1168" s="256">
        <v>31.21</v>
      </c>
      <c r="I1168" s="254"/>
    </row>
    <row r="1169" spans="1:9" ht="12.15" customHeight="1">
      <c r="A1169" s="247">
        <v>8881</v>
      </c>
      <c r="B1169" s="248"/>
      <c r="C1169" s="249" t="s">
        <v>3131</v>
      </c>
      <c r="D1169" s="249"/>
      <c r="E1169" s="249"/>
      <c r="F1169" s="249"/>
      <c r="G1169" s="248"/>
      <c r="H1169" s="250"/>
      <c r="I1169" s="250"/>
    </row>
    <row r="1170" spans="1:9" ht="36.55" customHeight="1">
      <c r="A1170" s="251" t="s">
        <v>3132</v>
      </c>
      <c r="B1170" s="251"/>
      <c r="C1170" s="252" t="s">
        <v>3133</v>
      </c>
      <c r="D1170" s="252"/>
      <c r="E1170" s="252"/>
      <c r="F1170" s="252"/>
      <c r="G1170" s="251" t="s">
        <v>1056</v>
      </c>
      <c r="H1170" s="256">
        <v>28.79</v>
      </c>
      <c r="I1170" s="254"/>
    </row>
    <row r="1171" spans="1:9" ht="36.55" customHeight="1">
      <c r="A1171" s="251" t="s">
        <v>3134</v>
      </c>
      <c r="B1171" s="251"/>
      <c r="C1171" s="252" t="s">
        <v>3135</v>
      </c>
      <c r="D1171" s="252"/>
      <c r="E1171" s="252"/>
      <c r="F1171" s="252"/>
      <c r="G1171" s="251" t="s">
        <v>1056</v>
      </c>
      <c r="H1171" s="256">
        <v>44.24</v>
      </c>
      <c r="I1171" s="254"/>
    </row>
    <row r="1172" spans="1:9" ht="36.55" customHeight="1">
      <c r="A1172" s="251" t="s">
        <v>3136</v>
      </c>
      <c r="B1172" s="251"/>
      <c r="C1172" s="252" t="s">
        <v>3137</v>
      </c>
      <c r="D1172" s="252"/>
      <c r="E1172" s="252"/>
      <c r="F1172" s="252"/>
      <c r="G1172" s="251" t="s">
        <v>1056</v>
      </c>
      <c r="H1172" s="256">
        <v>20.48</v>
      </c>
      <c r="I1172" s="254"/>
    </row>
    <row r="1173" spans="1:9" ht="12.15" customHeight="1">
      <c r="A1173" s="247">
        <v>8882</v>
      </c>
      <c r="B1173" s="248"/>
      <c r="C1173" s="249" t="s">
        <v>3138</v>
      </c>
      <c r="D1173" s="249"/>
      <c r="E1173" s="249"/>
      <c r="F1173" s="249"/>
      <c r="G1173" s="248"/>
      <c r="H1173" s="250"/>
      <c r="I1173" s="250"/>
    </row>
    <row r="1174" spans="1:9" ht="24.35" customHeight="1">
      <c r="A1174" s="251" t="s">
        <v>3139</v>
      </c>
      <c r="B1174" s="251"/>
      <c r="C1174" s="252" t="s">
        <v>3140</v>
      </c>
      <c r="D1174" s="252"/>
      <c r="E1174" s="252"/>
      <c r="F1174" s="252"/>
      <c r="G1174" s="251" t="s">
        <v>1056</v>
      </c>
      <c r="H1174" s="256">
        <v>33.69</v>
      </c>
      <c r="I1174" s="254"/>
    </row>
    <row r="1175" spans="1:9" ht="24.35" customHeight="1">
      <c r="A1175" s="251" t="s">
        <v>3141</v>
      </c>
      <c r="B1175" s="251"/>
      <c r="C1175" s="252" t="s">
        <v>3142</v>
      </c>
      <c r="D1175" s="252"/>
      <c r="E1175" s="252"/>
      <c r="F1175" s="252"/>
      <c r="G1175" s="251" t="s">
        <v>1056</v>
      </c>
      <c r="H1175" s="256">
        <v>41.99</v>
      </c>
      <c r="I1175" s="254"/>
    </row>
    <row r="1176" spans="1:9" ht="24.35" customHeight="1">
      <c r="A1176" s="251" t="s">
        <v>3143</v>
      </c>
      <c r="B1176" s="251"/>
      <c r="C1176" s="252" t="s">
        <v>3144</v>
      </c>
      <c r="D1176" s="252"/>
      <c r="E1176" s="252"/>
      <c r="F1176" s="252"/>
      <c r="G1176" s="251" t="s">
        <v>1056</v>
      </c>
      <c r="H1176" s="256">
        <v>23.07</v>
      </c>
      <c r="I1176" s="254"/>
    </row>
    <row r="1177" spans="1:9" ht="24.35" customHeight="1">
      <c r="A1177" s="251" t="s">
        <v>3145</v>
      </c>
      <c r="B1177" s="251"/>
      <c r="C1177" s="252" t="s">
        <v>3146</v>
      </c>
      <c r="D1177" s="252"/>
      <c r="E1177" s="252"/>
      <c r="F1177" s="252"/>
      <c r="G1177" s="251" t="s">
        <v>1056</v>
      </c>
      <c r="H1177" s="256">
        <v>31.37</v>
      </c>
      <c r="I1177" s="254"/>
    </row>
    <row r="1178" spans="1:9" ht="12.15" customHeight="1">
      <c r="A1178" s="247">
        <v>8884</v>
      </c>
      <c r="B1178" s="248"/>
      <c r="C1178" s="249" t="s">
        <v>3147</v>
      </c>
      <c r="D1178" s="249"/>
      <c r="E1178" s="249"/>
      <c r="F1178" s="249"/>
      <c r="G1178" s="248"/>
      <c r="H1178" s="250"/>
      <c r="I1178" s="250"/>
    </row>
    <row r="1179" spans="1:9" ht="36.55" customHeight="1">
      <c r="A1179" s="251" t="s">
        <v>3148</v>
      </c>
      <c r="B1179" s="251"/>
      <c r="C1179" s="252" t="s">
        <v>3149</v>
      </c>
      <c r="D1179" s="252"/>
      <c r="E1179" s="252"/>
      <c r="F1179" s="252"/>
      <c r="G1179" s="251" t="s">
        <v>1077</v>
      </c>
      <c r="H1179" s="256">
        <v>15.22</v>
      </c>
      <c r="I1179" s="254"/>
    </row>
    <row r="1180" spans="1:9" ht="36.55" customHeight="1">
      <c r="A1180" s="251" t="s">
        <v>3150</v>
      </c>
      <c r="B1180" s="251"/>
      <c r="C1180" s="252" t="s">
        <v>3151</v>
      </c>
      <c r="D1180" s="252"/>
      <c r="E1180" s="252"/>
      <c r="F1180" s="252"/>
      <c r="G1180" s="251" t="s">
        <v>1056</v>
      </c>
      <c r="H1180" s="256">
        <v>37.83</v>
      </c>
      <c r="I1180" s="254"/>
    </row>
    <row r="1181" spans="1:9" ht="36.55" customHeight="1">
      <c r="A1181" s="251" t="s">
        <v>3152</v>
      </c>
      <c r="B1181" s="251"/>
      <c r="C1181" s="252" t="s">
        <v>3153</v>
      </c>
      <c r="D1181" s="252"/>
      <c r="E1181" s="252"/>
      <c r="F1181" s="252"/>
      <c r="G1181" s="251" t="s">
        <v>1056</v>
      </c>
      <c r="H1181" s="256">
        <v>59.06</v>
      </c>
      <c r="I1181" s="254"/>
    </row>
    <row r="1182" spans="1:9" ht="12.15" customHeight="1">
      <c r="A1182" s="247">
        <v>8885</v>
      </c>
      <c r="B1182" s="248"/>
      <c r="C1182" s="249" t="s">
        <v>3154</v>
      </c>
      <c r="D1182" s="249"/>
      <c r="E1182" s="249"/>
      <c r="F1182" s="249"/>
      <c r="G1182" s="248"/>
      <c r="H1182" s="250"/>
      <c r="I1182" s="250"/>
    </row>
    <row r="1183" spans="1:9" ht="36.55" customHeight="1">
      <c r="A1183" s="251" t="s">
        <v>3155</v>
      </c>
      <c r="B1183" s="251"/>
      <c r="C1183" s="252" t="s">
        <v>3156</v>
      </c>
      <c r="D1183" s="252"/>
      <c r="E1183" s="252"/>
      <c r="F1183" s="252"/>
      <c r="G1183" s="251" t="s">
        <v>1077</v>
      </c>
      <c r="H1183" s="253">
        <v>7.12</v>
      </c>
      <c r="I1183" s="254"/>
    </row>
    <row r="1184" spans="1:9" ht="36.55" customHeight="1">
      <c r="A1184" s="251" t="s">
        <v>3157</v>
      </c>
      <c r="B1184" s="251"/>
      <c r="C1184" s="252" t="s">
        <v>3158</v>
      </c>
      <c r="D1184" s="252"/>
      <c r="E1184" s="252"/>
      <c r="F1184" s="252"/>
      <c r="G1184" s="251" t="s">
        <v>1077</v>
      </c>
      <c r="H1184" s="253">
        <v>9.14</v>
      </c>
      <c r="I1184" s="254"/>
    </row>
    <row r="1185" spans="1:9" ht="24.35" customHeight="1">
      <c r="A1185" s="251" t="s">
        <v>3159</v>
      </c>
      <c r="B1185" s="251"/>
      <c r="C1185" s="252" t="s">
        <v>3160</v>
      </c>
      <c r="D1185" s="252"/>
      <c r="E1185" s="252"/>
      <c r="F1185" s="252"/>
      <c r="G1185" s="251" t="s">
        <v>1056</v>
      </c>
      <c r="H1185" s="256">
        <v>14.11</v>
      </c>
      <c r="I1185" s="254"/>
    </row>
    <row r="1186" spans="1:9" ht="24.35" customHeight="1">
      <c r="A1186" s="251" t="s">
        <v>3161</v>
      </c>
      <c r="B1186" s="251"/>
      <c r="C1186" s="252" t="s">
        <v>3162</v>
      </c>
      <c r="D1186" s="252"/>
      <c r="E1186" s="252"/>
      <c r="F1186" s="252"/>
      <c r="G1186" s="251" t="s">
        <v>1056</v>
      </c>
      <c r="H1186" s="256">
        <v>14.11</v>
      </c>
      <c r="I1186" s="254"/>
    </row>
    <row r="1187" spans="1:9" ht="24.35" customHeight="1">
      <c r="A1187" s="251" t="s">
        <v>3163</v>
      </c>
      <c r="B1187" s="251"/>
      <c r="C1187" s="252" t="s">
        <v>3164</v>
      </c>
      <c r="D1187" s="252"/>
      <c r="E1187" s="252"/>
      <c r="F1187" s="252"/>
      <c r="G1187" s="251" t="s">
        <v>1056</v>
      </c>
      <c r="H1187" s="256">
        <v>28.22</v>
      </c>
      <c r="I1187" s="254"/>
    </row>
    <row r="1188" spans="1:9" ht="36.55" customHeight="1">
      <c r="A1188" s="251" t="s">
        <v>3165</v>
      </c>
      <c r="B1188" s="251"/>
      <c r="C1188" s="252" t="s">
        <v>3166</v>
      </c>
      <c r="D1188" s="252"/>
      <c r="E1188" s="252"/>
      <c r="F1188" s="252"/>
      <c r="G1188" s="251" t="s">
        <v>1056</v>
      </c>
      <c r="H1188" s="256">
        <v>14.68</v>
      </c>
      <c r="I1188" s="254"/>
    </row>
    <row r="1189" spans="1:9" ht="36.55" customHeight="1">
      <c r="A1189" s="251" t="s">
        <v>3167</v>
      </c>
      <c r="B1189" s="251"/>
      <c r="C1189" s="252" t="s">
        <v>3168</v>
      </c>
      <c r="D1189" s="252"/>
      <c r="E1189" s="252"/>
      <c r="F1189" s="252"/>
      <c r="G1189" s="251" t="s">
        <v>1077</v>
      </c>
      <c r="H1189" s="256">
        <v>15.22</v>
      </c>
      <c r="I1189" s="254"/>
    </row>
    <row r="1190" spans="1:9" ht="24.35" customHeight="1">
      <c r="A1190" s="251" t="s">
        <v>3169</v>
      </c>
      <c r="B1190" s="251"/>
      <c r="C1190" s="252" t="s">
        <v>3170</v>
      </c>
      <c r="D1190" s="252"/>
      <c r="E1190" s="252"/>
      <c r="F1190" s="252"/>
      <c r="G1190" s="251" t="s">
        <v>1077</v>
      </c>
      <c r="H1190" s="256">
        <v>18.34</v>
      </c>
      <c r="I1190" s="254"/>
    </row>
    <row r="1191" spans="1:9" ht="48.75" customHeight="1">
      <c r="A1191" s="251" t="s">
        <v>3171</v>
      </c>
      <c r="B1191" s="251"/>
      <c r="C1191" s="252" t="s">
        <v>3172</v>
      </c>
      <c r="D1191" s="252"/>
      <c r="E1191" s="252"/>
      <c r="F1191" s="252"/>
      <c r="G1191" s="251" t="s">
        <v>1059</v>
      </c>
      <c r="H1191" s="255">
        <v>327.8</v>
      </c>
      <c r="I1191" s="254"/>
    </row>
    <row r="1192" spans="1:9" ht="12.15" customHeight="1">
      <c r="A1192" s="259">
        <v>11633</v>
      </c>
      <c r="B1192" s="248"/>
      <c r="C1192" s="249" t="s">
        <v>3173</v>
      </c>
      <c r="D1192" s="249"/>
      <c r="E1192" s="249"/>
      <c r="F1192" s="249"/>
      <c r="G1192" s="248"/>
      <c r="H1192" s="250"/>
      <c r="I1192" s="250"/>
    </row>
    <row r="1193" spans="1:9" ht="36.55" customHeight="1">
      <c r="A1193" s="251" t="s">
        <v>3174</v>
      </c>
      <c r="B1193" s="251"/>
      <c r="C1193" s="252" t="s">
        <v>3175</v>
      </c>
      <c r="D1193" s="252"/>
      <c r="E1193" s="252"/>
      <c r="F1193" s="252"/>
      <c r="G1193" s="251" t="s">
        <v>1077</v>
      </c>
      <c r="H1193" s="253">
        <v>1.39</v>
      </c>
      <c r="I1193" s="254"/>
    </row>
    <row r="1194" spans="1:9" ht="12.15" customHeight="1">
      <c r="A1194" s="247">
        <v>8679</v>
      </c>
      <c r="B1194" s="248"/>
      <c r="C1194" s="249" t="s">
        <v>3176</v>
      </c>
      <c r="D1194" s="249"/>
      <c r="E1194" s="249"/>
      <c r="F1194" s="249"/>
      <c r="G1194" s="248"/>
      <c r="H1194" s="250"/>
      <c r="I1194" s="250"/>
    </row>
    <row r="1195" spans="1:9" ht="12.15" customHeight="1">
      <c r="A1195" s="247">
        <v>8886</v>
      </c>
      <c r="B1195" s="248"/>
      <c r="C1195" s="249" t="s">
        <v>3177</v>
      </c>
      <c r="D1195" s="249"/>
      <c r="E1195" s="249"/>
      <c r="F1195" s="249"/>
      <c r="G1195" s="248"/>
      <c r="H1195" s="250"/>
      <c r="I1195" s="250"/>
    </row>
    <row r="1196" spans="1:9" ht="60.95" customHeight="1">
      <c r="A1196" s="251" t="s">
        <v>3178</v>
      </c>
      <c r="B1196" s="251"/>
      <c r="C1196" s="252" t="s">
        <v>3179</v>
      </c>
      <c r="D1196" s="252"/>
      <c r="E1196" s="252"/>
      <c r="F1196" s="252"/>
      <c r="G1196" s="251" t="s">
        <v>1059</v>
      </c>
      <c r="H1196" s="255">
        <v>406.45</v>
      </c>
      <c r="I1196" s="254"/>
    </row>
    <row r="1197" spans="1:9" ht="60.95" customHeight="1">
      <c r="A1197" s="251" t="s">
        <v>3180</v>
      </c>
      <c r="B1197" s="251"/>
      <c r="C1197" s="252" t="s">
        <v>3181</v>
      </c>
      <c r="D1197" s="252"/>
      <c r="E1197" s="252"/>
      <c r="F1197" s="252"/>
      <c r="G1197" s="251" t="s">
        <v>1059</v>
      </c>
      <c r="H1197" s="255">
        <v>459.39</v>
      </c>
      <c r="I1197" s="254"/>
    </row>
    <row r="1198" spans="1:9" ht="60.95" customHeight="1">
      <c r="A1198" s="251" t="s">
        <v>3182</v>
      </c>
      <c r="B1198" s="251"/>
      <c r="C1198" s="252" t="s">
        <v>3183</v>
      </c>
      <c r="D1198" s="252"/>
      <c r="E1198" s="252"/>
      <c r="F1198" s="252"/>
      <c r="G1198" s="251" t="s">
        <v>1059</v>
      </c>
      <c r="H1198" s="257">
        <v>1132.32</v>
      </c>
      <c r="I1198" s="254"/>
    </row>
    <row r="1199" spans="1:9" ht="12.15" customHeight="1">
      <c r="A1199" s="247">
        <v>8887</v>
      </c>
      <c r="B1199" s="248"/>
      <c r="C1199" s="249" t="s">
        <v>3184</v>
      </c>
      <c r="D1199" s="249"/>
      <c r="E1199" s="249"/>
      <c r="F1199" s="249"/>
      <c r="G1199" s="248"/>
      <c r="H1199" s="250"/>
      <c r="I1199" s="250"/>
    </row>
    <row r="1200" spans="1:9" ht="48.75" customHeight="1">
      <c r="A1200" s="251" t="s">
        <v>3185</v>
      </c>
      <c r="B1200" s="251"/>
      <c r="C1200" s="252" t="s">
        <v>3186</v>
      </c>
      <c r="D1200" s="252"/>
      <c r="E1200" s="252"/>
      <c r="F1200" s="252"/>
      <c r="G1200" s="251" t="s">
        <v>1059</v>
      </c>
      <c r="H1200" s="255">
        <v>469.19</v>
      </c>
      <c r="I1200" s="254"/>
    </row>
    <row r="1201" spans="1:9" ht="48.75" customHeight="1">
      <c r="A1201" s="251" t="s">
        <v>3187</v>
      </c>
      <c r="B1201" s="251"/>
      <c r="C1201" s="252" t="s">
        <v>3188</v>
      </c>
      <c r="D1201" s="252"/>
      <c r="E1201" s="252"/>
      <c r="F1201" s="252"/>
      <c r="G1201" s="251" t="s">
        <v>1059</v>
      </c>
      <c r="H1201" s="255">
        <v>519.95</v>
      </c>
      <c r="I1201" s="254"/>
    </row>
    <row r="1202" spans="1:9" ht="73.15" customHeight="1">
      <c r="A1202" s="251" t="s">
        <v>3189</v>
      </c>
      <c r="B1202" s="251"/>
      <c r="C1202" s="252" t="s">
        <v>3190</v>
      </c>
      <c r="D1202" s="252"/>
      <c r="E1202" s="252"/>
      <c r="F1202" s="252"/>
      <c r="G1202" s="251" t="s">
        <v>1059</v>
      </c>
      <c r="H1202" s="255">
        <v>630.83</v>
      </c>
      <c r="I1202" s="254"/>
    </row>
    <row r="1203" spans="1:9" ht="60.95" customHeight="1">
      <c r="A1203" s="251" t="s">
        <v>3191</v>
      </c>
      <c r="B1203" s="251"/>
      <c r="C1203" s="252" t="s">
        <v>3192</v>
      </c>
      <c r="D1203" s="252"/>
      <c r="E1203" s="252"/>
      <c r="F1203" s="252"/>
      <c r="G1203" s="251" t="s">
        <v>1059</v>
      </c>
      <c r="H1203" s="255">
        <v>608.46</v>
      </c>
      <c r="I1203" s="254"/>
    </row>
    <row r="1204" spans="1:9" ht="60.95" customHeight="1">
      <c r="A1204" s="251" t="s">
        <v>3193</v>
      </c>
      <c r="B1204" s="251"/>
      <c r="C1204" s="252" t="s">
        <v>3194</v>
      </c>
      <c r="D1204" s="252"/>
      <c r="E1204" s="252"/>
      <c r="F1204" s="252"/>
      <c r="G1204" s="251" t="s">
        <v>1059</v>
      </c>
      <c r="H1204" s="255">
        <v>522.23</v>
      </c>
      <c r="I1204" s="254"/>
    </row>
    <row r="1205" spans="1:9" ht="60.95" customHeight="1">
      <c r="A1205" s="251" t="s">
        <v>3195</v>
      </c>
      <c r="B1205" s="251"/>
      <c r="C1205" s="252" t="s">
        <v>3196</v>
      </c>
      <c r="D1205" s="252"/>
      <c r="E1205" s="252"/>
      <c r="F1205" s="252"/>
      <c r="G1205" s="251" t="s">
        <v>1059</v>
      </c>
      <c r="H1205" s="255">
        <v>515.31</v>
      </c>
      <c r="I1205" s="254"/>
    </row>
    <row r="1206" spans="1:9" ht="12.15" customHeight="1">
      <c r="A1206" s="247">
        <v>8888</v>
      </c>
      <c r="B1206" s="248"/>
      <c r="C1206" s="249" t="s">
        <v>3197</v>
      </c>
      <c r="D1206" s="249"/>
      <c r="E1206" s="249"/>
      <c r="F1206" s="249"/>
      <c r="G1206" s="248"/>
      <c r="H1206" s="250"/>
      <c r="I1206" s="250"/>
    </row>
    <row r="1207" spans="1:9" ht="60.95" customHeight="1">
      <c r="A1207" s="251" t="s">
        <v>3198</v>
      </c>
      <c r="B1207" s="251"/>
      <c r="C1207" s="252" t="s">
        <v>3199</v>
      </c>
      <c r="D1207" s="252"/>
      <c r="E1207" s="252"/>
      <c r="F1207" s="252"/>
      <c r="G1207" s="251" t="s">
        <v>1059</v>
      </c>
      <c r="H1207" s="255">
        <v>851.43</v>
      </c>
      <c r="I1207" s="254"/>
    </row>
    <row r="1208" spans="1:9" ht="36.55" customHeight="1">
      <c r="A1208" s="251" t="s">
        <v>3200</v>
      </c>
      <c r="B1208" s="251"/>
      <c r="C1208" s="252" t="s">
        <v>3201</v>
      </c>
      <c r="D1208" s="252"/>
      <c r="E1208" s="252"/>
      <c r="F1208" s="252"/>
      <c r="G1208" s="251" t="s">
        <v>1059</v>
      </c>
      <c r="H1208" s="255">
        <v>606.84</v>
      </c>
      <c r="I1208" s="254"/>
    </row>
    <row r="1209" spans="1:9" ht="60.95" customHeight="1">
      <c r="A1209" s="251" t="s">
        <v>3202</v>
      </c>
      <c r="B1209" s="251"/>
      <c r="C1209" s="252" t="s">
        <v>3203</v>
      </c>
      <c r="D1209" s="252"/>
      <c r="E1209" s="252"/>
      <c r="F1209" s="252"/>
      <c r="G1209" s="251" t="s">
        <v>1059</v>
      </c>
      <c r="H1209" s="255">
        <v>950.29</v>
      </c>
      <c r="I1209" s="254"/>
    </row>
    <row r="1210" spans="1:9" ht="60.95" customHeight="1">
      <c r="A1210" s="251" t="s">
        <v>3204</v>
      </c>
      <c r="B1210" s="251"/>
      <c r="C1210" s="252" t="s">
        <v>3205</v>
      </c>
      <c r="D1210" s="252"/>
      <c r="E1210" s="252"/>
      <c r="F1210" s="252"/>
      <c r="G1210" s="251" t="s">
        <v>1059</v>
      </c>
      <c r="H1210" s="255">
        <v>794.07</v>
      </c>
      <c r="I1210" s="254"/>
    </row>
    <row r="1211" spans="1:9" ht="60.95" customHeight="1">
      <c r="A1211" s="251" t="s">
        <v>3206</v>
      </c>
      <c r="B1211" s="251"/>
      <c r="C1211" s="252" t="s">
        <v>3207</v>
      </c>
      <c r="D1211" s="252"/>
      <c r="E1211" s="252"/>
      <c r="F1211" s="252"/>
      <c r="G1211" s="251" t="s">
        <v>1059</v>
      </c>
      <c r="H1211" s="255">
        <v>699.58</v>
      </c>
      <c r="I1211" s="254"/>
    </row>
    <row r="1212" spans="1:9" ht="48.75" customHeight="1">
      <c r="A1212" s="251" t="s">
        <v>3208</v>
      </c>
      <c r="B1212" s="251"/>
      <c r="C1212" s="252" t="s">
        <v>3209</v>
      </c>
      <c r="D1212" s="252"/>
      <c r="E1212" s="252"/>
      <c r="F1212" s="252"/>
      <c r="G1212" s="251" t="s">
        <v>1059</v>
      </c>
      <c r="H1212" s="255">
        <v>162.1</v>
      </c>
      <c r="I1212" s="254"/>
    </row>
    <row r="1213" spans="1:9" ht="48.75" customHeight="1">
      <c r="A1213" s="251" t="s">
        <v>3210</v>
      </c>
      <c r="B1213" s="251"/>
      <c r="C1213" s="252" t="s">
        <v>3211</v>
      </c>
      <c r="D1213" s="252"/>
      <c r="E1213" s="252"/>
      <c r="F1213" s="252"/>
      <c r="G1213" s="251" t="s">
        <v>1059</v>
      </c>
      <c r="H1213" s="255">
        <v>168.54</v>
      </c>
      <c r="I1213" s="254"/>
    </row>
    <row r="1214" spans="1:9" ht="12.15" customHeight="1">
      <c r="A1214" s="247">
        <v>8889</v>
      </c>
      <c r="B1214" s="248"/>
      <c r="C1214" s="249" t="s">
        <v>3212</v>
      </c>
      <c r="D1214" s="249"/>
      <c r="E1214" s="249"/>
      <c r="F1214" s="249"/>
      <c r="G1214" s="248"/>
      <c r="H1214" s="250"/>
      <c r="I1214" s="250"/>
    </row>
    <row r="1215" spans="1:9" ht="36.55" customHeight="1">
      <c r="A1215" s="251" t="s">
        <v>3213</v>
      </c>
      <c r="B1215" s="251"/>
      <c r="C1215" s="252" t="s">
        <v>3214</v>
      </c>
      <c r="D1215" s="252"/>
      <c r="E1215" s="252"/>
      <c r="F1215" s="252"/>
      <c r="G1215" s="251" t="s">
        <v>1059</v>
      </c>
      <c r="H1215" s="255">
        <v>757.06</v>
      </c>
      <c r="I1215" s="254"/>
    </row>
    <row r="1216" spans="1:9" ht="36.55" customHeight="1">
      <c r="A1216" s="251" t="s">
        <v>3215</v>
      </c>
      <c r="B1216" s="251"/>
      <c r="C1216" s="252" t="s">
        <v>3216</v>
      </c>
      <c r="D1216" s="252"/>
      <c r="E1216" s="252"/>
      <c r="F1216" s="252"/>
      <c r="G1216" s="251" t="s">
        <v>1059</v>
      </c>
      <c r="H1216" s="255">
        <v>338.84</v>
      </c>
      <c r="I1216" s="254"/>
    </row>
    <row r="1217" spans="1:9" ht="36.55" customHeight="1">
      <c r="A1217" s="251" t="s">
        <v>3217</v>
      </c>
      <c r="B1217" s="251"/>
      <c r="C1217" s="252" t="s">
        <v>3218</v>
      </c>
      <c r="D1217" s="252"/>
      <c r="E1217" s="252"/>
      <c r="F1217" s="252"/>
      <c r="G1217" s="251" t="s">
        <v>1059</v>
      </c>
      <c r="H1217" s="255">
        <v>456.83</v>
      </c>
      <c r="I1217" s="254"/>
    </row>
    <row r="1218" spans="1:9" ht="24.35" customHeight="1">
      <c r="A1218" s="251" t="s">
        <v>3219</v>
      </c>
      <c r="B1218" s="251"/>
      <c r="C1218" s="252" t="s">
        <v>3220</v>
      </c>
      <c r="D1218" s="252"/>
      <c r="E1218" s="252"/>
      <c r="F1218" s="252"/>
      <c r="G1218" s="251" t="s">
        <v>1059</v>
      </c>
      <c r="H1218" s="255">
        <v>135.55</v>
      </c>
      <c r="I1218" s="254"/>
    </row>
    <row r="1219" spans="1:9" ht="24.35" customHeight="1">
      <c r="A1219" s="251" t="s">
        <v>3221</v>
      </c>
      <c r="B1219" s="251"/>
      <c r="C1219" s="252" t="s">
        <v>3222</v>
      </c>
      <c r="D1219" s="252"/>
      <c r="E1219" s="252"/>
      <c r="F1219" s="252"/>
      <c r="G1219" s="251" t="s">
        <v>1059</v>
      </c>
      <c r="H1219" s="256">
        <v>83.73</v>
      </c>
      <c r="I1219" s="254"/>
    </row>
    <row r="1220" spans="1:9" ht="24.35" customHeight="1">
      <c r="A1220" s="251" t="s">
        <v>3223</v>
      </c>
      <c r="B1220" s="251"/>
      <c r="C1220" s="252" t="s">
        <v>3224</v>
      </c>
      <c r="D1220" s="252"/>
      <c r="E1220" s="252"/>
      <c r="F1220" s="252"/>
      <c r="G1220" s="251" t="s">
        <v>1059</v>
      </c>
      <c r="H1220" s="256">
        <v>58.04</v>
      </c>
      <c r="I1220" s="254"/>
    </row>
    <row r="1221" spans="1:9" ht="36.55" customHeight="1">
      <c r="A1221" s="251" t="s">
        <v>3225</v>
      </c>
      <c r="B1221" s="251"/>
      <c r="C1221" s="252" t="s">
        <v>3226</v>
      </c>
      <c r="D1221" s="252"/>
      <c r="E1221" s="252"/>
      <c r="F1221" s="252"/>
      <c r="G1221" s="251" t="s">
        <v>1059</v>
      </c>
      <c r="H1221" s="255">
        <v>143.68</v>
      </c>
      <c r="I1221" s="254"/>
    </row>
    <row r="1222" spans="1:9" ht="36.55" customHeight="1">
      <c r="A1222" s="251" t="s">
        <v>3227</v>
      </c>
      <c r="B1222" s="251"/>
      <c r="C1222" s="252" t="s">
        <v>3228</v>
      </c>
      <c r="D1222" s="252"/>
      <c r="E1222" s="252"/>
      <c r="F1222" s="252"/>
      <c r="G1222" s="251" t="s">
        <v>1059</v>
      </c>
      <c r="H1222" s="255">
        <v>281.12</v>
      </c>
      <c r="I1222" s="254"/>
    </row>
    <row r="1223" spans="1:9" ht="36.55" customHeight="1">
      <c r="A1223" s="251" t="s">
        <v>3229</v>
      </c>
      <c r="B1223" s="251"/>
      <c r="C1223" s="252" t="s">
        <v>3230</v>
      </c>
      <c r="D1223" s="252"/>
      <c r="E1223" s="252"/>
      <c r="F1223" s="252"/>
      <c r="G1223" s="251" t="s">
        <v>1059</v>
      </c>
      <c r="H1223" s="255">
        <v>107.7</v>
      </c>
      <c r="I1223" s="254"/>
    </row>
    <row r="1224" spans="1:9" ht="36.55" customHeight="1">
      <c r="A1224" s="251" t="s">
        <v>3231</v>
      </c>
      <c r="B1224" s="251"/>
      <c r="C1224" s="252" t="s">
        <v>3232</v>
      </c>
      <c r="D1224" s="252"/>
      <c r="E1224" s="252"/>
      <c r="F1224" s="252"/>
      <c r="G1224" s="251" t="s">
        <v>1059</v>
      </c>
      <c r="H1224" s="256">
        <v>93.6</v>
      </c>
      <c r="I1224" s="254"/>
    </row>
    <row r="1225" spans="1:9" ht="36.55" customHeight="1">
      <c r="A1225" s="251" t="s">
        <v>3233</v>
      </c>
      <c r="B1225" s="251"/>
      <c r="C1225" s="252" t="s">
        <v>3234</v>
      </c>
      <c r="D1225" s="252"/>
      <c r="E1225" s="252"/>
      <c r="F1225" s="252"/>
      <c r="G1225" s="251" t="s">
        <v>1059</v>
      </c>
      <c r="H1225" s="255">
        <v>166.03</v>
      </c>
      <c r="I1225" s="254"/>
    </row>
    <row r="1226" spans="1:9" ht="36.55" customHeight="1">
      <c r="A1226" s="251" t="s">
        <v>3235</v>
      </c>
      <c r="B1226" s="251"/>
      <c r="C1226" s="252" t="s">
        <v>3236</v>
      </c>
      <c r="D1226" s="252"/>
      <c r="E1226" s="252"/>
      <c r="F1226" s="252"/>
      <c r="G1226" s="251" t="s">
        <v>1059</v>
      </c>
      <c r="H1226" s="255">
        <v>121.95</v>
      </c>
      <c r="I1226" s="254"/>
    </row>
    <row r="1227" spans="1:9" ht="24.35" customHeight="1">
      <c r="A1227" s="251" t="s">
        <v>3237</v>
      </c>
      <c r="B1227" s="251"/>
      <c r="C1227" s="252" t="s">
        <v>3238</v>
      </c>
      <c r="D1227" s="252"/>
      <c r="E1227" s="252"/>
      <c r="F1227" s="252"/>
      <c r="G1227" s="251" t="s">
        <v>1059</v>
      </c>
      <c r="H1227" s="256">
        <v>89.46</v>
      </c>
      <c r="I1227" s="254"/>
    </row>
    <row r="1228" spans="1:9" ht="24.35" customHeight="1">
      <c r="A1228" s="251" t="s">
        <v>3239</v>
      </c>
      <c r="B1228" s="251"/>
      <c r="C1228" s="252" t="s">
        <v>3240</v>
      </c>
      <c r="D1228" s="252"/>
      <c r="E1228" s="252"/>
      <c r="F1228" s="252"/>
      <c r="G1228" s="251" t="s">
        <v>1059</v>
      </c>
      <c r="H1228" s="255">
        <v>235.5</v>
      </c>
      <c r="I1228" s="254"/>
    </row>
    <row r="1229" spans="1:9" ht="24.35" customHeight="1">
      <c r="A1229" s="251" t="s">
        <v>3241</v>
      </c>
      <c r="B1229" s="251"/>
      <c r="C1229" s="252" t="s">
        <v>3242</v>
      </c>
      <c r="D1229" s="252"/>
      <c r="E1229" s="252"/>
      <c r="F1229" s="252"/>
      <c r="G1229" s="251" t="s">
        <v>1059</v>
      </c>
      <c r="H1229" s="256">
        <v>20.2</v>
      </c>
      <c r="I1229" s="254"/>
    </row>
    <row r="1230" spans="1:9" ht="12.15" customHeight="1">
      <c r="A1230" s="247">
        <v>8890</v>
      </c>
      <c r="B1230" s="248"/>
      <c r="C1230" s="249" t="s">
        <v>3243</v>
      </c>
      <c r="D1230" s="249"/>
      <c r="E1230" s="249"/>
      <c r="F1230" s="249"/>
      <c r="G1230" s="248"/>
      <c r="H1230" s="250"/>
      <c r="I1230" s="250"/>
    </row>
    <row r="1231" spans="1:9" ht="24.35" customHeight="1">
      <c r="A1231" s="251" t="s">
        <v>3244</v>
      </c>
      <c r="B1231" s="251"/>
      <c r="C1231" s="252" t="s">
        <v>3245</v>
      </c>
      <c r="D1231" s="252"/>
      <c r="E1231" s="252"/>
      <c r="F1231" s="252"/>
      <c r="G1231" s="251" t="s">
        <v>1059</v>
      </c>
      <c r="H1231" s="256">
        <v>20.23</v>
      </c>
      <c r="I1231" s="254"/>
    </row>
    <row r="1232" spans="1:9" ht="24.35" customHeight="1">
      <c r="A1232" s="251" t="s">
        <v>3246</v>
      </c>
      <c r="B1232" s="251"/>
      <c r="C1232" s="252" t="s">
        <v>3247</v>
      </c>
      <c r="D1232" s="252"/>
      <c r="E1232" s="252"/>
      <c r="F1232" s="252"/>
      <c r="G1232" s="251" t="s">
        <v>1059</v>
      </c>
      <c r="H1232" s="256">
        <v>54.4</v>
      </c>
      <c r="I1232" s="254"/>
    </row>
    <row r="1233" spans="1:9" ht="12.15" customHeight="1">
      <c r="A1233" s="247">
        <v>8891</v>
      </c>
      <c r="B1233" s="248"/>
      <c r="C1233" s="249" t="s">
        <v>3248</v>
      </c>
      <c r="D1233" s="249"/>
      <c r="E1233" s="249"/>
      <c r="F1233" s="249"/>
      <c r="G1233" s="248"/>
      <c r="H1233" s="250"/>
      <c r="I1233" s="250"/>
    </row>
    <row r="1234" spans="1:9" ht="24.35" customHeight="1">
      <c r="A1234" s="251" t="s">
        <v>3249</v>
      </c>
      <c r="B1234" s="251"/>
      <c r="C1234" s="252" t="s">
        <v>3250</v>
      </c>
      <c r="D1234" s="252"/>
      <c r="E1234" s="252"/>
      <c r="F1234" s="252"/>
      <c r="G1234" s="251" t="s">
        <v>1059</v>
      </c>
      <c r="H1234" s="256">
        <v>40.5</v>
      </c>
      <c r="I1234" s="254"/>
    </row>
    <row r="1235" spans="1:9" ht="24.35" customHeight="1">
      <c r="A1235" s="251" t="s">
        <v>3251</v>
      </c>
      <c r="B1235" s="251"/>
      <c r="C1235" s="252" t="s">
        <v>3252</v>
      </c>
      <c r="D1235" s="252"/>
      <c r="E1235" s="252"/>
      <c r="F1235" s="252"/>
      <c r="G1235" s="251" t="s">
        <v>1059</v>
      </c>
      <c r="H1235" s="255">
        <v>101</v>
      </c>
      <c r="I1235" s="254"/>
    </row>
    <row r="1236" spans="1:9" ht="36.55" customHeight="1">
      <c r="A1236" s="251" t="s">
        <v>3253</v>
      </c>
      <c r="B1236" s="251"/>
      <c r="C1236" s="252" t="s">
        <v>3254</v>
      </c>
      <c r="D1236" s="252"/>
      <c r="E1236" s="252"/>
      <c r="F1236" s="252"/>
      <c r="G1236" s="251" t="s">
        <v>1059</v>
      </c>
      <c r="H1236" s="256">
        <v>86.73</v>
      </c>
      <c r="I1236" s="254"/>
    </row>
    <row r="1237" spans="1:9" ht="36.55" customHeight="1">
      <c r="A1237" s="251" t="s">
        <v>3255</v>
      </c>
      <c r="B1237" s="251"/>
      <c r="C1237" s="252" t="s">
        <v>3256</v>
      </c>
      <c r="D1237" s="252"/>
      <c r="E1237" s="252"/>
      <c r="F1237" s="252"/>
      <c r="G1237" s="251" t="s">
        <v>1059</v>
      </c>
      <c r="H1237" s="256">
        <v>87.88</v>
      </c>
      <c r="I1237" s="254"/>
    </row>
    <row r="1238" spans="1:9" ht="12.15" customHeight="1">
      <c r="A1238" s="247">
        <v>8892</v>
      </c>
      <c r="B1238" s="248"/>
      <c r="C1238" s="249" t="s">
        <v>3257</v>
      </c>
      <c r="D1238" s="249"/>
      <c r="E1238" s="249"/>
      <c r="F1238" s="249"/>
      <c r="G1238" s="248"/>
      <c r="H1238" s="250"/>
      <c r="I1238" s="250"/>
    </row>
    <row r="1239" spans="1:9" ht="36.55" customHeight="1">
      <c r="A1239" s="251" t="s">
        <v>3258</v>
      </c>
      <c r="B1239" s="251"/>
      <c r="C1239" s="252" t="s">
        <v>3259</v>
      </c>
      <c r="D1239" s="252"/>
      <c r="E1239" s="252"/>
      <c r="F1239" s="252"/>
      <c r="G1239" s="251" t="s">
        <v>1059</v>
      </c>
      <c r="H1239" s="255">
        <v>274.55</v>
      </c>
      <c r="I1239" s="254"/>
    </row>
    <row r="1240" spans="1:9" ht="36.55" customHeight="1">
      <c r="A1240" s="251" t="s">
        <v>3260</v>
      </c>
      <c r="B1240" s="251"/>
      <c r="C1240" s="252" t="s">
        <v>3261</v>
      </c>
      <c r="D1240" s="252"/>
      <c r="E1240" s="252"/>
      <c r="F1240" s="252"/>
      <c r="G1240" s="251" t="s">
        <v>1059</v>
      </c>
      <c r="H1240" s="255">
        <v>236.04</v>
      </c>
      <c r="I1240" s="254"/>
    </row>
    <row r="1241" spans="1:9" ht="12.15" customHeight="1">
      <c r="A1241" s="247">
        <v>8893</v>
      </c>
      <c r="B1241" s="248"/>
      <c r="C1241" s="249" t="s">
        <v>3262</v>
      </c>
      <c r="D1241" s="249"/>
      <c r="E1241" s="249"/>
      <c r="F1241" s="249"/>
      <c r="G1241" s="248"/>
      <c r="H1241" s="250"/>
      <c r="I1241" s="250"/>
    </row>
    <row r="1242" spans="1:9" ht="36.55" customHeight="1">
      <c r="A1242" s="251" t="s">
        <v>3263</v>
      </c>
      <c r="B1242" s="251"/>
      <c r="C1242" s="252" t="s">
        <v>3264</v>
      </c>
      <c r="D1242" s="252"/>
      <c r="E1242" s="252"/>
      <c r="F1242" s="252"/>
      <c r="G1242" s="251" t="s">
        <v>1059</v>
      </c>
      <c r="H1242" s="257">
        <v>1068.49</v>
      </c>
      <c r="I1242" s="254"/>
    </row>
    <row r="1243" spans="1:9" ht="48.75" customHeight="1">
      <c r="A1243" s="251" t="s">
        <v>3265</v>
      </c>
      <c r="B1243" s="251"/>
      <c r="C1243" s="252" t="s">
        <v>3266</v>
      </c>
      <c r="D1243" s="252"/>
      <c r="E1243" s="252"/>
      <c r="F1243" s="252"/>
      <c r="G1243" s="251" t="s">
        <v>1059</v>
      </c>
      <c r="H1243" s="255">
        <v>580.84</v>
      </c>
      <c r="I1243" s="254"/>
    </row>
    <row r="1244" spans="1:9" ht="48.75" customHeight="1">
      <c r="A1244" s="251" t="s">
        <v>3267</v>
      </c>
      <c r="B1244" s="251"/>
      <c r="C1244" s="252" t="s">
        <v>3268</v>
      </c>
      <c r="D1244" s="252"/>
      <c r="E1244" s="252"/>
      <c r="F1244" s="252"/>
      <c r="G1244" s="251" t="s">
        <v>1059</v>
      </c>
      <c r="H1244" s="255">
        <v>674.54</v>
      </c>
      <c r="I1244" s="254"/>
    </row>
    <row r="1245" spans="1:9" ht="60.95" customHeight="1">
      <c r="A1245" s="251" t="s">
        <v>3269</v>
      </c>
      <c r="B1245" s="251"/>
      <c r="C1245" s="252" t="s">
        <v>3270</v>
      </c>
      <c r="D1245" s="252"/>
      <c r="E1245" s="252"/>
      <c r="F1245" s="252"/>
      <c r="G1245" s="251" t="s">
        <v>1059</v>
      </c>
      <c r="H1245" s="257">
        <v>1348.01</v>
      </c>
      <c r="I1245" s="254"/>
    </row>
    <row r="1246" spans="1:9" ht="60.95" customHeight="1">
      <c r="A1246" s="251" t="s">
        <v>3271</v>
      </c>
      <c r="B1246" s="251"/>
      <c r="C1246" s="252" t="s">
        <v>3272</v>
      </c>
      <c r="D1246" s="252"/>
      <c r="E1246" s="252"/>
      <c r="F1246" s="252"/>
      <c r="G1246" s="251" t="s">
        <v>1059</v>
      </c>
      <c r="H1246" s="257">
        <v>1086.08</v>
      </c>
      <c r="I1246" s="254"/>
    </row>
    <row r="1247" spans="1:9" ht="48.75" customHeight="1">
      <c r="A1247" s="251" t="s">
        <v>3273</v>
      </c>
      <c r="B1247" s="251"/>
      <c r="C1247" s="252" t="s">
        <v>3274</v>
      </c>
      <c r="D1247" s="252"/>
      <c r="E1247" s="252"/>
      <c r="F1247" s="252"/>
      <c r="G1247" s="251" t="s">
        <v>1059</v>
      </c>
      <c r="H1247" s="255">
        <v>389.94</v>
      </c>
      <c r="I1247" s="254"/>
    </row>
    <row r="1248" spans="1:9" ht="60.95" customHeight="1">
      <c r="A1248" s="251" t="s">
        <v>3275</v>
      </c>
      <c r="B1248" s="251"/>
      <c r="C1248" s="252" t="s">
        <v>3276</v>
      </c>
      <c r="D1248" s="252"/>
      <c r="E1248" s="252"/>
      <c r="F1248" s="252"/>
      <c r="G1248" s="251" t="s">
        <v>1059</v>
      </c>
      <c r="H1248" s="257">
        <v>1063.41</v>
      </c>
      <c r="I1248" s="254"/>
    </row>
    <row r="1249" spans="1:9" ht="48.75" customHeight="1">
      <c r="A1249" s="251" t="s">
        <v>3277</v>
      </c>
      <c r="B1249" s="251"/>
      <c r="C1249" s="252" t="s">
        <v>3278</v>
      </c>
      <c r="D1249" s="252"/>
      <c r="E1249" s="252"/>
      <c r="F1249" s="252"/>
      <c r="G1249" s="251" t="s">
        <v>1059</v>
      </c>
      <c r="H1249" s="257">
        <v>1184.59</v>
      </c>
      <c r="I1249" s="254"/>
    </row>
    <row r="1250" spans="1:9" ht="12.15" customHeight="1">
      <c r="A1250" s="247">
        <v>8894</v>
      </c>
      <c r="B1250" s="248"/>
      <c r="C1250" s="249" t="s">
        <v>3279</v>
      </c>
      <c r="D1250" s="249"/>
      <c r="E1250" s="249"/>
      <c r="F1250" s="249"/>
      <c r="G1250" s="248"/>
      <c r="H1250" s="250"/>
      <c r="I1250" s="250"/>
    </row>
    <row r="1251" spans="1:9" ht="48.75" customHeight="1">
      <c r="A1251" s="251" t="s">
        <v>3280</v>
      </c>
      <c r="B1251" s="251"/>
      <c r="C1251" s="252" t="s">
        <v>3281</v>
      </c>
      <c r="D1251" s="252"/>
      <c r="E1251" s="252"/>
      <c r="F1251" s="252"/>
      <c r="G1251" s="251" t="s">
        <v>1059</v>
      </c>
      <c r="H1251" s="257">
        <v>1124.36</v>
      </c>
      <c r="I1251" s="254"/>
    </row>
    <row r="1252" spans="1:9" ht="48.75" customHeight="1">
      <c r="A1252" s="251" t="s">
        <v>3282</v>
      </c>
      <c r="B1252" s="251"/>
      <c r="C1252" s="252" t="s">
        <v>3283</v>
      </c>
      <c r="D1252" s="252"/>
      <c r="E1252" s="252"/>
      <c r="F1252" s="252"/>
      <c r="G1252" s="251" t="s">
        <v>1059</v>
      </c>
      <c r="H1252" s="257">
        <v>1419.24</v>
      </c>
      <c r="I1252" s="254"/>
    </row>
    <row r="1253" spans="1:9" ht="24.35" customHeight="1">
      <c r="A1253" s="251" t="s">
        <v>3284</v>
      </c>
      <c r="B1253" s="251"/>
      <c r="C1253" s="252" t="s">
        <v>3285</v>
      </c>
      <c r="D1253" s="252"/>
      <c r="E1253" s="252"/>
      <c r="F1253" s="252"/>
      <c r="G1253" s="251" t="s">
        <v>1059</v>
      </c>
      <c r="H1253" s="255">
        <v>579.72</v>
      </c>
      <c r="I1253" s="254"/>
    </row>
    <row r="1254" spans="1:9" ht="12.15" customHeight="1">
      <c r="A1254" s="247">
        <v>8895</v>
      </c>
      <c r="B1254" s="248"/>
      <c r="C1254" s="249" t="s">
        <v>3286</v>
      </c>
      <c r="D1254" s="249"/>
      <c r="E1254" s="249"/>
      <c r="F1254" s="249"/>
      <c r="G1254" s="248"/>
      <c r="H1254" s="250"/>
      <c r="I1254" s="250"/>
    </row>
    <row r="1255" spans="1:9" ht="36.55" customHeight="1">
      <c r="A1255" s="251" t="s">
        <v>3287</v>
      </c>
      <c r="B1255" s="251"/>
      <c r="C1255" s="252" t="s">
        <v>3288</v>
      </c>
      <c r="D1255" s="252"/>
      <c r="E1255" s="252"/>
      <c r="F1255" s="252"/>
      <c r="G1255" s="251" t="s">
        <v>1059</v>
      </c>
      <c r="H1255" s="255">
        <v>691.21</v>
      </c>
      <c r="I1255" s="254"/>
    </row>
    <row r="1256" spans="1:9" ht="36.55" customHeight="1">
      <c r="A1256" s="251" t="s">
        <v>3289</v>
      </c>
      <c r="B1256" s="251"/>
      <c r="C1256" s="252" t="s">
        <v>3290</v>
      </c>
      <c r="D1256" s="252"/>
      <c r="E1256" s="252"/>
      <c r="F1256" s="252"/>
      <c r="G1256" s="251" t="s">
        <v>1059</v>
      </c>
      <c r="H1256" s="255">
        <v>160.68</v>
      </c>
      <c r="I1256" s="254"/>
    </row>
    <row r="1257" spans="1:9" ht="48.75" customHeight="1">
      <c r="A1257" s="251" t="s">
        <v>3291</v>
      </c>
      <c r="B1257" s="251"/>
      <c r="C1257" s="252" t="s">
        <v>3292</v>
      </c>
      <c r="D1257" s="252"/>
      <c r="E1257" s="252"/>
      <c r="F1257" s="252"/>
      <c r="G1257" s="251" t="s">
        <v>1059</v>
      </c>
      <c r="H1257" s="255">
        <v>511.02</v>
      </c>
      <c r="I1257" s="254"/>
    </row>
    <row r="1258" spans="1:9" ht="48.75" customHeight="1">
      <c r="A1258" s="251" t="s">
        <v>3293</v>
      </c>
      <c r="B1258" s="251"/>
      <c r="C1258" s="252" t="s">
        <v>3294</v>
      </c>
      <c r="D1258" s="252"/>
      <c r="E1258" s="252"/>
      <c r="F1258" s="252"/>
      <c r="G1258" s="251" t="s">
        <v>1059</v>
      </c>
      <c r="H1258" s="257">
        <v>1047.31</v>
      </c>
      <c r="I1258" s="254"/>
    </row>
    <row r="1259" spans="1:9" ht="48.75" customHeight="1">
      <c r="A1259" s="251" t="s">
        <v>3295</v>
      </c>
      <c r="B1259" s="251"/>
      <c r="C1259" s="252" t="s">
        <v>3296</v>
      </c>
      <c r="D1259" s="252"/>
      <c r="E1259" s="252"/>
      <c r="F1259" s="252"/>
      <c r="G1259" s="251" t="s">
        <v>1059</v>
      </c>
      <c r="H1259" s="255">
        <v>185.19</v>
      </c>
      <c r="I1259" s="254"/>
    </row>
    <row r="1260" spans="1:9" ht="36.55" customHeight="1">
      <c r="A1260" s="251" t="s">
        <v>3297</v>
      </c>
      <c r="B1260" s="251"/>
      <c r="C1260" s="252" t="s">
        <v>3298</v>
      </c>
      <c r="D1260" s="252"/>
      <c r="E1260" s="252"/>
      <c r="F1260" s="252"/>
      <c r="G1260" s="251" t="s">
        <v>1059</v>
      </c>
      <c r="H1260" s="255">
        <v>510.65</v>
      </c>
      <c r="I1260" s="254"/>
    </row>
    <row r="1261" spans="1:9" ht="36.55" customHeight="1">
      <c r="A1261" s="251" t="s">
        <v>3299</v>
      </c>
      <c r="B1261" s="251"/>
      <c r="C1261" s="252" t="s">
        <v>3300</v>
      </c>
      <c r="D1261" s="252"/>
      <c r="E1261" s="252"/>
      <c r="F1261" s="252"/>
      <c r="G1261" s="251" t="s">
        <v>1059</v>
      </c>
      <c r="H1261" s="255">
        <v>424.2</v>
      </c>
      <c r="I1261" s="254"/>
    </row>
    <row r="1262" spans="1:9" ht="24.35" customHeight="1">
      <c r="A1262" s="251" t="s">
        <v>3301</v>
      </c>
      <c r="B1262" s="251"/>
      <c r="C1262" s="252" t="s">
        <v>3302</v>
      </c>
      <c r="D1262" s="252"/>
      <c r="E1262" s="252"/>
      <c r="F1262" s="252"/>
      <c r="G1262" s="251" t="s">
        <v>1059</v>
      </c>
      <c r="H1262" s="255">
        <v>302.16</v>
      </c>
      <c r="I1262" s="254"/>
    </row>
    <row r="1263" spans="1:9" ht="12.15" customHeight="1">
      <c r="A1263" s="247">
        <v>8896</v>
      </c>
      <c r="B1263" s="248"/>
      <c r="C1263" s="249" t="s">
        <v>3303</v>
      </c>
      <c r="D1263" s="249"/>
      <c r="E1263" s="249"/>
      <c r="F1263" s="249"/>
      <c r="G1263" s="248"/>
      <c r="H1263" s="250"/>
      <c r="I1263" s="250"/>
    </row>
    <row r="1264" spans="1:9" ht="48.75" customHeight="1">
      <c r="A1264" s="251" t="s">
        <v>3304</v>
      </c>
      <c r="B1264" s="251"/>
      <c r="C1264" s="252" t="s">
        <v>3305</v>
      </c>
      <c r="D1264" s="252"/>
      <c r="E1264" s="252"/>
      <c r="F1264" s="252"/>
      <c r="G1264" s="251" t="s">
        <v>1059</v>
      </c>
      <c r="H1264" s="257">
        <v>1403.84</v>
      </c>
      <c r="I1264" s="254"/>
    </row>
    <row r="1265" spans="1:9" ht="48.75" customHeight="1">
      <c r="A1265" s="251" t="s">
        <v>3306</v>
      </c>
      <c r="B1265" s="251"/>
      <c r="C1265" s="252" t="s">
        <v>3307</v>
      </c>
      <c r="D1265" s="252"/>
      <c r="E1265" s="252"/>
      <c r="F1265" s="252"/>
      <c r="G1265" s="251" t="s">
        <v>1059</v>
      </c>
      <c r="H1265" s="257">
        <v>1785.57</v>
      </c>
      <c r="I1265" s="254"/>
    </row>
    <row r="1266" spans="1:9" ht="36.55" customHeight="1">
      <c r="A1266" s="251" t="s">
        <v>3308</v>
      </c>
      <c r="B1266" s="251"/>
      <c r="C1266" s="252" t="s">
        <v>3309</v>
      </c>
      <c r="D1266" s="252"/>
      <c r="E1266" s="252"/>
      <c r="F1266" s="252"/>
      <c r="G1266" s="251" t="s">
        <v>1059</v>
      </c>
      <c r="H1266" s="257">
        <v>2044.55</v>
      </c>
      <c r="I1266" s="254"/>
    </row>
    <row r="1267" spans="1:9" ht="36.55" customHeight="1">
      <c r="A1267" s="251" t="s">
        <v>3310</v>
      </c>
      <c r="B1267" s="251"/>
      <c r="C1267" s="252" t="s">
        <v>3311</v>
      </c>
      <c r="D1267" s="252"/>
      <c r="E1267" s="252"/>
      <c r="F1267" s="252"/>
      <c r="G1267" s="251" t="s">
        <v>1059</v>
      </c>
      <c r="H1267" s="257">
        <v>1071.06</v>
      </c>
      <c r="I1267" s="254"/>
    </row>
    <row r="1268" spans="1:9" ht="48.75" customHeight="1">
      <c r="A1268" s="251" t="s">
        <v>3312</v>
      </c>
      <c r="B1268" s="251"/>
      <c r="C1268" s="252" t="s">
        <v>3313</v>
      </c>
      <c r="D1268" s="252"/>
      <c r="E1268" s="252"/>
      <c r="F1268" s="252"/>
      <c r="G1268" s="251" t="s">
        <v>1059</v>
      </c>
      <c r="H1268" s="257">
        <v>1053.55</v>
      </c>
      <c r="I1268" s="254"/>
    </row>
    <row r="1269" spans="1:9" ht="24.35" customHeight="1">
      <c r="A1269" s="251" t="s">
        <v>3314</v>
      </c>
      <c r="B1269" s="251"/>
      <c r="C1269" s="252" t="s">
        <v>3315</v>
      </c>
      <c r="D1269" s="252"/>
      <c r="E1269" s="252"/>
      <c r="F1269" s="252"/>
      <c r="G1269" s="251" t="s">
        <v>1059</v>
      </c>
      <c r="H1269" s="255">
        <v>166.9</v>
      </c>
      <c r="I1269" s="254"/>
    </row>
    <row r="1270" spans="1:9" ht="12.15" customHeight="1">
      <c r="A1270" s="247">
        <v>8897</v>
      </c>
      <c r="B1270" s="248"/>
      <c r="C1270" s="249" t="s">
        <v>3316</v>
      </c>
      <c r="D1270" s="249"/>
      <c r="E1270" s="249"/>
      <c r="F1270" s="249"/>
      <c r="G1270" s="248"/>
      <c r="H1270" s="250"/>
      <c r="I1270" s="250"/>
    </row>
    <row r="1271" spans="1:9" ht="24.35" customHeight="1">
      <c r="A1271" s="251" t="s">
        <v>3317</v>
      </c>
      <c r="B1271" s="251"/>
      <c r="C1271" s="252" t="s">
        <v>3318</v>
      </c>
      <c r="D1271" s="252"/>
      <c r="E1271" s="252"/>
      <c r="F1271" s="252"/>
      <c r="G1271" s="251" t="s">
        <v>1059</v>
      </c>
      <c r="H1271" s="255">
        <v>163.75</v>
      </c>
      <c r="I1271" s="254"/>
    </row>
    <row r="1272" spans="1:9" ht="12.15" customHeight="1">
      <c r="A1272" s="247">
        <v>8898</v>
      </c>
      <c r="B1272" s="248"/>
      <c r="C1272" s="249" t="s">
        <v>3319</v>
      </c>
      <c r="D1272" s="249"/>
      <c r="E1272" s="249"/>
      <c r="F1272" s="249"/>
      <c r="G1272" s="248"/>
      <c r="H1272" s="250"/>
      <c r="I1272" s="250"/>
    </row>
    <row r="1273" spans="1:9" ht="24.35" customHeight="1">
      <c r="A1273" s="251" t="s">
        <v>3320</v>
      </c>
      <c r="B1273" s="251"/>
      <c r="C1273" s="252" t="s">
        <v>3321</v>
      </c>
      <c r="D1273" s="252"/>
      <c r="E1273" s="252"/>
      <c r="F1273" s="252"/>
      <c r="G1273" s="251" t="s">
        <v>1059</v>
      </c>
      <c r="H1273" s="256">
        <v>30.06</v>
      </c>
      <c r="I1273" s="254"/>
    </row>
    <row r="1274" spans="1:9" ht="24.35" customHeight="1">
      <c r="A1274" s="251" t="s">
        <v>3322</v>
      </c>
      <c r="B1274" s="251"/>
      <c r="C1274" s="252" t="s">
        <v>3323</v>
      </c>
      <c r="D1274" s="252"/>
      <c r="E1274" s="252"/>
      <c r="F1274" s="252"/>
      <c r="G1274" s="251" t="s">
        <v>1059</v>
      </c>
      <c r="H1274" s="255">
        <v>149.06</v>
      </c>
      <c r="I1274" s="254"/>
    </row>
    <row r="1275" spans="1:9" ht="24.35" customHeight="1">
      <c r="A1275" s="251" t="s">
        <v>3324</v>
      </c>
      <c r="B1275" s="251"/>
      <c r="C1275" s="252" t="s">
        <v>3325</v>
      </c>
      <c r="D1275" s="252"/>
      <c r="E1275" s="252"/>
      <c r="F1275" s="252"/>
      <c r="G1275" s="251" t="s">
        <v>1059</v>
      </c>
      <c r="H1275" s="255">
        <v>325.5</v>
      </c>
      <c r="I1275" s="254"/>
    </row>
    <row r="1276" spans="1:9" ht="24.35" customHeight="1">
      <c r="A1276" s="251" t="s">
        <v>3326</v>
      </c>
      <c r="B1276" s="251"/>
      <c r="C1276" s="252" t="s">
        <v>3327</v>
      </c>
      <c r="D1276" s="252"/>
      <c r="E1276" s="252"/>
      <c r="F1276" s="252"/>
      <c r="G1276" s="251" t="s">
        <v>1059</v>
      </c>
      <c r="H1276" s="255">
        <v>328.22</v>
      </c>
      <c r="I1276" s="254"/>
    </row>
    <row r="1277" spans="1:9" ht="24.35" customHeight="1">
      <c r="A1277" s="251" t="s">
        <v>3328</v>
      </c>
      <c r="B1277" s="251"/>
      <c r="C1277" s="252" t="s">
        <v>3329</v>
      </c>
      <c r="D1277" s="252"/>
      <c r="E1277" s="252"/>
      <c r="F1277" s="252"/>
      <c r="G1277" s="251" t="s">
        <v>1059</v>
      </c>
      <c r="H1277" s="256">
        <v>39.43</v>
      </c>
      <c r="I1277" s="254"/>
    </row>
    <row r="1278" spans="1:9" ht="12.15" customHeight="1">
      <c r="A1278" s="247">
        <v>8899</v>
      </c>
      <c r="B1278" s="248"/>
      <c r="C1278" s="249" t="s">
        <v>3330</v>
      </c>
      <c r="D1278" s="249"/>
      <c r="E1278" s="249"/>
      <c r="F1278" s="249"/>
      <c r="G1278" s="248"/>
      <c r="H1278" s="250"/>
      <c r="I1278" s="250"/>
    </row>
    <row r="1279" spans="1:9" ht="24.35" customHeight="1">
      <c r="A1279" s="251" t="s">
        <v>3331</v>
      </c>
      <c r="B1279" s="251"/>
      <c r="C1279" s="252" t="s">
        <v>3332</v>
      </c>
      <c r="D1279" s="252"/>
      <c r="E1279" s="252"/>
      <c r="F1279" s="252"/>
      <c r="G1279" s="251" t="s">
        <v>1059</v>
      </c>
      <c r="H1279" s="256">
        <v>59.86</v>
      </c>
      <c r="I1279" s="254"/>
    </row>
    <row r="1280" spans="1:9" ht="24.35" customHeight="1">
      <c r="A1280" s="251" t="s">
        <v>3333</v>
      </c>
      <c r="B1280" s="251"/>
      <c r="C1280" s="252" t="s">
        <v>3334</v>
      </c>
      <c r="D1280" s="252"/>
      <c r="E1280" s="252"/>
      <c r="F1280" s="252"/>
      <c r="G1280" s="251" t="s">
        <v>1059</v>
      </c>
      <c r="H1280" s="256">
        <v>26.9</v>
      </c>
      <c r="I1280" s="254"/>
    </row>
    <row r="1281" spans="1:9" ht="36.55" customHeight="1">
      <c r="A1281" s="251" t="s">
        <v>3335</v>
      </c>
      <c r="B1281" s="251"/>
      <c r="C1281" s="252" t="s">
        <v>3336</v>
      </c>
      <c r="D1281" s="252"/>
      <c r="E1281" s="252"/>
      <c r="F1281" s="252"/>
      <c r="G1281" s="251" t="s">
        <v>1059</v>
      </c>
      <c r="H1281" s="256">
        <v>50.13</v>
      </c>
      <c r="I1281" s="254"/>
    </row>
    <row r="1282" spans="1:9" ht="24.35" customHeight="1">
      <c r="A1282" s="251" t="s">
        <v>3337</v>
      </c>
      <c r="B1282" s="251"/>
      <c r="C1282" s="252" t="s">
        <v>3338</v>
      </c>
      <c r="D1282" s="252"/>
      <c r="E1282" s="252"/>
      <c r="F1282" s="252"/>
      <c r="G1282" s="251" t="s">
        <v>1059</v>
      </c>
      <c r="H1282" s="256">
        <v>28.26</v>
      </c>
      <c r="I1282" s="254"/>
    </row>
    <row r="1283" spans="1:9" ht="36.55" customHeight="1">
      <c r="A1283" s="251" t="s">
        <v>3339</v>
      </c>
      <c r="B1283" s="251"/>
      <c r="C1283" s="252" t="s">
        <v>3340</v>
      </c>
      <c r="D1283" s="252"/>
      <c r="E1283" s="252"/>
      <c r="F1283" s="252"/>
      <c r="G1283" s="251" t="s">
        <v>1059</v>
      </c>
      <c r="H1283" s="255">
        <v>263.54</v>
      </c>
      <c r="I1283" s="254"/>
    </row>
    <row r="1284" spans="1:9" ht="36.55" customHeight="1">
      <c r="A1284" s="251" t="s">
        <v>3341</v>
      </c>
      <c r="B1284" s="251"/>
      <c r="C1284" s="252" t="s">
        <v>3342</v>
      </c>
      <c r="D1284" s="252"/>
      <c r="E1284" s="252"/>
      <c r="F1284" s="252"/>
      <c r="G1284" s="251" t="s">
        <v>1059</v>
      </c>
      <c r="H1284" s="256">
        <v>51.63</v>
      </c>
      <c r="I1284" s="254"/>
    </row>
    <row r="1285" spans="1:9" ht="36.55" customHeight="1">
      <c r="A1285" s="251" t="s">
        <v>3343</v>
      </c>
      <c r="B1285" s="251"/>
      <c r="C1285" s="252" t="s">
        <v>3344</v>
      </c>
      <c r="D1285" s="252"/>
      <c r="E1285" s="252"/>
      <c r="F1285" s="252"/>
      <c r="G1285" s="251" t="s">
        <v>1059</v>
      </c>
      <c r="H1285" s="256">
        <v>75.81</v>
      </c>
      <c r="I1285" s="254"/>
    </row>
    <row r="1286" spans="1:9" ht="24.35" customHeight="1">
      <c r="A1286" s="251" t="s">
        <v>3345</v>
      </c>
      <c r="B1286" s="251"/>
      <c r="C1286" s="252" t="s">
        <v>3346</v>
      </c>
      <c r="D1286" s="252"/>
      <c r="E1286" s="252"/>
      <c r="F1286" s="252"/>
      <c r="G1286" s="251" t="s">
        <v>1059</v>
      </c>
      <c r="H1286" s="253">
        <v>8.99</v>
      </c>
      <c r="I1286" s="254"/>
    </row>
    <row r="1287" spans="1:9" ht="24.35" customHeight="1">
      <c r="A1287" s="251" t="s">
        <v>3347</v>
      </c>
      <c r="B1287" s="251"/>
      <c r="C1287" s="252" t="s">
        <v>3348</v>
      </c>
      <c r="D1287" s="252"/>
      <c r="E1287" s="252"/>
      <c r="F1287" s="252"/>
      <c r="G1287" s="251" t="s">
        <v>1059</v>
      </c>
      <c r="H1287" s="256">
        <v>54.32</v>
      </c>
      <c r="I1287" s="254"/>
    </row>
    <row r="1288" spans="1:9" ht="36.55" customHeight="1">
      <c r="A1288" s="251" t="s">
        <v>3349</v>
      </c>
      <c r="B1288" s="251"/>
      <c r="C1288" s="252" t="s">
        <v>3350</v>
      </c>
      <c r="D1288" s="252"/>
      <c r="E1288" s="252"/>
      <c r="F1288" s="252"/>
      <c r="G1288" s="251" t="s">
        <v>1059</v>
      </c>
      <c r="H1288" s="256">
        <v>55.33</v>
      </c>
      <c r="I1288" s="254"/>
    </row>
    <row r="1289" spans="1:9" ht="36.55" customHeight="1">
      <c r="A1289" s="251" t="s">
        <v>3351</v>
      </c>
      <c r="B1289" s="251"/>
      <c r="C1289" s="252" t="s">
        <v>3352</v>
      </c>
      <c r="D1289" s="252"/>
      <c r="E1289" s="252"/>
      <c r="F1289" s="252"/>
      <c r="G1289" s="251" t="s">
        <v>1059</v>
      </c>
      <c r="H1289" s="256">
        <v>97.2</v>
      </c>
      <c r="I1289" s="254"/>
    </row>
    <row r="1290" spans="1:9" ht="36.55" customHeight="1">
      <c r="A1290" s="251" t="s">
        <v>3353</v>
      </c>
      <c r="B1290" s="251"/>
      <c r="C1290" s="252" t="s">
        <v>3354</v>
      </c>
      <c r="D1290" s="252"/>
      <c r="E1290" s="252"/>
      <c r="F1290" s="252"/>
      <c r="G1290" s="251" t="s">
        <v>1059</v>
      </c>
      <c r="H1290" s="256">
        <v>51.74</v>
      </c>
      <c r="I1290" s="254"/>
    </row>
    <row r="1291" spans="1:9" ht="36.55" customHeight="1">
      <c r="A1291" s="251" t="s">
        <v>3355</v>
      </c>
      <c r="B1291" s="251"/>
      <c r="C1291" s="252" t="s">
        <v>3356</v>
      </c>
      <c r="D1291" s="252"/>
      <c r="E1291" s="252"/>
      <c r="F1291" s="252"/>
      <c r="G1291" s="251" t="s">
        <v>1059</v>
      </c>
      <c r="H1291" s="255">
        <v>137.14</v>
      </c>
      <c r="I1291" s="254"/>
    </row>
    <row r="1292" spans="1:9" ht="36.55" customHeight="1">
      <c r="A1292" s="251" t="s">
        <v>3357</v>
      </c>
      <c r="B1292" s="251"/>
      <c r="C1292" s="252" t="s">
        <v>3358</v>
      </c>
      <c r="D1292" s="252"/>
      <c r="E1292" s="252"/>
      <c r="F1292" s="252"/>
      <c r="G1292" s="251" t="s">
        <v>1059</v>
      </c>
      <c r="H1292" s="255">
        <v>162.92</v>
      </c>
      <c r="I1292" s="254"/>
    </row>
    <row r="1293" spans="1:9" ht="36.55" customHeight="1">
      <c r="A1293" s="251" t="s">
        <v>3359</v>
      </c>
      <c r="B1293" s="251"/>
      <c r="C1293" s="252" t="s">
        <v>3360</v>
      </c>
      <c r="D1293" s="252"/>
      <c r="E1293" s="252"/>
      <c r="F1293" s="252"/>
      <c r="G1293" s="251" t="s">
        <v>1059</v>
      </c>
      <c r="H1293" s="256">
        <v>45.65</v>
      </c>
      <c r="I1293" s="254"/>
    </row>
    <row r="1294" spans="1:9" ht="24.35" customHeight="1">
      <c r="A1294" s="251" t="s">
        <v>3361</v>
      </c>
      <c r="B1294" s="251"/>
      <c r="C1294" s="252" t="s">
        <v>3362</v>
      </c>
      <c r="D1294" s="252"/>
      <c r="E1294" s="252"/>
      <c r="F1294" s="252"/>
      <c r="G1294" s="251" t="s">
        <v>1059</v>
      </c>
      <c r="H1294" s="256">
        <v>66.69</v>
      </c>
      <c r="I1294" s="254"/>
    </row>
    <row r="1295" spans="1:9" ht="12.15" customHeight="1">
      <c r="A1295" s="247">
        <v>8900</v>
      </c>
      <c r="B1295" s="248"/>
      <c r="C1295" s="249" t="s">
        <v>3363</v>
      </c>
      <c r="D1295" s="249"/>
      <c r="E1295" s="249"/>
      <c r="F1295" s="249"/>
      <c r="G1295" s="248"/>
      <c r="H1295" s="250"/>
      <c r="I1295" s="250"/>
    </row>
    <row r="1296" spans="1:9" ht="36.55" customHeight="1">
      <c r="A1296" s="251" t="s">
        <v>3364</v>
      </c>
      <c r="B1296" s="251"/>
      <c r="C1296" s="252" t="s">
        <v>3365</v>
      </c>
      <c r="D1296" s="252"/>
      <c r="E1296" s="252"/>
      <c r="F1296" s="252"/>
      <c r="G1296" s="251" t="s">
        <v>1059</v>
      </c>
      <c r="H1296" s="255">
        <v>225.27</v>
      </c>
      <c r="I1296" s="254"/>
    </row>
    <row r="1297" spans="1:9" ht="36.55" customHeight="1">
      <c r="A1297" s="251" t="s">
        <v>3366</v>
      </c>
      <c r="B1297" s="251"/>
      <c r="C1297" s="252" t="s">
        <v>3367</v>
      </c>
      <c r="D1297" s="252"/>
      <c r="E1297" s="252"/>
      <c r="F1297" s="252"/>
      <c r="G1297" s="251" t="s">
        <v>1059</v>
      </c>
      <c r="H1297" s="256">
        <v>96.77</v>
      </c>
      <c r="I1297" s="254"/>
    </row>
    <row r="1298" spans="1:9" ht="36.55" customHeight="1">
      <c r="A1298" s="251" t="s">
        <v>3368</v>
      </c>
      <c r="B1298" s="251"/>
      <c r="C1298" s="252" t="s">
        <v>3369</v>
      </c>
      <c r="D1298" s="252"/>
      <c r="E1298" s="252"/>
      <c r="F1298" s="252"/>
      <c r="G1298" s="251" t="s">
        <v>1059</v>
      </c>
      <c r="H1298" s="256">
        <v>65.31</v>
      </c>
      <c r="I1298" s="254"/>
    </row>
    <row r="1299" spans="1:9" ht="36.55" customHeight="1">
      <c r="A1299" s="251" t="s">
        <v>3370</v>
      </c>
      <c r="B1299" s="251"/>
      <c r="C1299" s="252" t="s">
        <v>3369</v>
      </c>
      <c r="D1299" s="252"/>
      <c r="E1299" s="252"/>
      <c r="F1299" s="252"/>
      <c r="G1299" s="251" t="s">
        <v>1059</v>
      </c>
      <c r="H1299" s="256">
        <v>65.31</v>
      </c>
      <c r="I1299" s="254"/>
    </row>
    <row r="1300" spans="1:9" ht="24.35" customHeight="1">
      <c r="A1300" s="251" t="s">
        <v>3371</v>
      </c>
      <c r="B1300" s="251"/>
      <c r="C1300" s="252" t="s">
        <v>3372</v>
      </c>
      <c r="D1300" s="252"/>
      <c r="E1300" s="252"/>
      <c r="F1300" s="252"/>
      <c r="G1300" s="251" t="s">
        <v>1059</v>
      </c>
      <c r="H1300" s="256">
        <v>72.34</v>
      </c>
      <c r="I1300" s="254"/>
    </row>
    <row r="1301" spans="1:9" ht="36.55" customHeight="1">
      <c r="A1301" s="251" t="s">
        <v>3373</v>
      </c>
      <c r="B1301" s="251"/>
      <c r="C1301" s="252" t="s">
        <v>3374</v>
      </c>
      <c r="D1301" s="252"/>
      <c r="E1301" s="252"/>
      <c r="F1301" s="252"/>
      <c r="G1301" s="251" t="s">
        <v>1059</v>
      </c>
      <c r="H1301" s="255">
        <v>220.85</v>
      </c>
      <c r="I1301" s="254"/>
    </row>
    <row r="1302" spans="1:9" ht="36.55" customHeight="1">
      <c r="A1302" s="251" t="s">
        <v>3375</v>
      </c>
      <c r="B1302" s="251"/>
      <c r="C1302" s="252" t="s">
        <v>3376</v>
      </c>
      <c r="D1302" s="252"/>
      <c r="E1302" s="252"/>
      <c r="F1302" s="252"/>
      <c r="G1302" s="251" t="s">
        <v>1059</v>
      </c>
      <c r="H1302" s="256">
        <v>76.35</v>
      </c>
      <c r="I1302" s="254"/>
    </row>
    <row r="1303" spans="1:9" ht="12.15" customHeight="1">
      <c r="A1303" s="247">
        <v>8901</v>
      </c>
      <c r="B1303" s="248"/>
      <c r="C1303" s="249" t="s">
        <v>3377</v>
      </c>
      <c r="D1303" s="249"/>
      <c r="E1303" s="249"/>
      <c r="F1303" s="249"/>
      <c r="G1303" s="248"/>
      <c r="H1303" s="250"/>
      <c r="I1303" s="250"/>
    </row>
    <row r="1304" spans="1:9" ht="48.75" customHeight="1">
      <c r="A1304" s="251" t="s">
        <v>3378</v>
      </c>
      <c r="B1304" s="251"/>
      <c r="C1304" s="252" t="s">
        <v>3379</v>
      </c>
      <c r="D1304" s="252"/>
      <c r="E1304" s="252"/>
      <c r="F1304" s="252"/>
      <c r="G1304" s="251" t="s">
        <v>1059</v>
      </c>
      <c r="H1304" s="255">
        <v>611.61</v>
      </c>
      <c r="I1304" s="254"/>
    </row>
    <row r="1305" spans="1:9" ht="36.55" customHeight="1">
      <c r="A1305" s="251" t="s">
        <v>3380</v>
      </c>
      <c r="B1305" s="251"/>
      <c r="C1305" s="252" t="s">
        <v>3381</v>
      </c>
      <c r="D1305" s="252"/>
      <c r="E1305" s="252"/>
      <c r="F1305" s="252"/>
      <c r="G1305" s="251" t="s">
        <v>1059</v>
      </c>
      <c r="H1305" s="255">
        <v>299.45</v>
      </c>
      <c r="I1305" s="254"/>
    </row>
    <row r="1306" spans="1:9" ht="36.55" customHeight="1">
      <c r="A1306" s="251" t="s">
        <v>3382</v>
      </c>
      <c r="B1306" s="251"/>
      <c r="C1306" s="252" t="s">
        <v>3383</v>
      </c>
      <c r="D1306" s="252"/>
      <c r="E1306" s="252"/>
      <c r="F1306" s="252"/>
      <c r="G1306" s="251" t="s">
        <v>1059</v>
      </c>
      <c r="H1306" s="255">
        <v>170.78</v>
      </c>
      <c r="I1306" s="254"/>
    </row>
    <row r="1307" spans="1:9" ht="48.75" customHeight="1">
      <c r="A1307" s="251" t="s">
        <v>3384</v>
      </c>
      <c r="B1307" s="251"/>
      <c r="C1307" s="252" t="s">
        <v>3385</v>
      </c>
      <c r="D1307" s="252"/>
      <c r="E1307" s="252"/>
      <c r="F1307" s="252"/>
      <c r="G1307" s="251" t="s">
        <v>1059</v>
      </c>
      <c r="H1307" s="255">
        <v>183.97</v>
      </c>
      <c r="I1307" s="254"/>
    </row>
    <row r="1308" spans="1:9" ht="36.55" customHeight="1">
      <c r="A1308" s="251" t="s">
        <v>3386</v>
      </c>
      <c r="B1308" s="251"/>
      <c r="C1308" s="252" t="s">
        <v>3387</v>
      </c>
      <c r="D1308" s="252"/>
      <c r="E1308" s="252"/>
      <c r="F1308" s="252"/>
      <c r="G1308" s="251" t="s">
        <v>1059</v>
      </c>
      <c r="H1308" s="255">
        <v>138.61</v>
      </c>
      <c r="I1308" s="254"/>
    </row>
    <row r="1309" spans="1:9" ht="36.55" customHeight="1">
      <c r="A1309" s="251" t="s">
        <v>3388</v>
      </c>
      <c r="B1309" s="251"/>
      <c r="C1309" s="252" t="s">
        <v>3389</v>
      </c>
      <c r="D1309" s="252"/>
      <c r="E1309" s="252"/>
      <c r="F1309" s="252"/>
      <c r="G1309" s="251" t="s">
        <v>1059</v>
      </c>
      <c r="H1309" s="255">
        <v>159.53</v>
      </c>
      <c r="I1309" s="254"/>
    </row>
    <row r="1310" spans="1:9" ht="48.75" customHeight="1">
      <c r="A1310" s="251" t="s">
        <v>3390</v>
      </c>
      <c r="B1310" s="251"/>
      <c r="C1310" s="252" t="s">
        <v>3391</v>
      </c>
      <c r="D1310" s="252"/>
      <c r="E1310" s="252"/>
      <c r="F1310" s="252"/>
      <c r="G1310" s="251" t="s">
        <v>1059</v>
      </c>
      <c r="H1310" s="255">
        <v>111.07</v>
      </c>
      <c r="I1310" s="254"/>
    </row>
    <row r="1311" spans="1:9" ht="36.55" customHeight="1">
      <c r="A1311" s="251" t="s">
        <v>3392</v>
      </c>
      <c r="B1311" s="251"/>
      <c r="C1311" s="252" t="s">
        <v>3393</v>
      </c>
      <c r="D1311" s="252"/>
      <c r="E1311" s="252"/>
      <c r="F1311" s="252"/>
      <c r="G1311" s="251" t="s">
        <v>1059</v>
      </c>
      <c r="H1311" s="255">
        <v>142.29</v>
      </c>
      <c r="I1311" s="254"/>
    </row>
    <row r="1312" spans="1:9" ht="36.55" customHeight="1">
      <c r="A1312" s="251" t="s">
        <v>3394</v>
      </c>
      <c r="B1312" s="251"/>
      <c r="C1312" s="252" t="s">
        <v>3395</v>
      </c>
      <c r="D1312" s="252"/>
      <c r="E1312" s="252"/>
      <c r="F1312" s="252"/>
      <c r="G1312" s="251" t="s">
        <v>1059</v>
      </c>
      <c r="H1312" s="255">
        <v>120.73</v>
      </c>
      <c r="I1312" s="254"/>
    </row>
    <row r="1313" spans="1:9" ht="36.55" customHeight="1">
      <c r="A1313" s="251" t="s">
        <v>3396</v>
      </c>
      <c r="B1313" s="251"/>
      <c r="C1313" s="252" t="s">
        <v>3397</v>
      </c>
      <c r="D1313" s="252"/>
      <c r="E1313" s="252"/>
      <c r="F1313" s="252"/>
      <c r="G1313" s="251" t="s">
        <v>1059</v>
      </c>
      <c r="H1313" s="255">
        <v>102.55</v>
      </c>
      <c r="I1313" s="254"/>
    </row>
    <row r="1314" spans="1:9" ht="12.15" customHeight="1">
      <c r="A1314" s="247">
        <v>8680</v>
      </c>
      <c r="B1314" s="248"/>
      <c r="C1314" s="249" t="s">
        <v>3398</v>
      </c>
      <c r="D1314" s="249"/>
      <c r="E1314" s="249"/>
      <c r="F1314" s="249"/>
      <c r="G1314" s="248"/>
      <c r="H1314" s="250"/>
      <c r="I1314" s="250"/>
    </row>
    <row r="1315" spans="1:9" ht="12.15" customHeight="1">
      <c r="A1315" s="247">
        <v>8902</v>
      </c>
      <c r="B1315" s="248"/>
      <c r="C1315" s="249" t="s">
        <v>3399</v>
      </c>
      <c r="D1315" s="249"/>
      <c r="E1315" s="249"/>
      <c r="F1315" s="249"/>
      <c r="G1315" s="248"/>
      <c r="H1315" s="250"/>
      <c r="I1315" s="250"/>
    </row>
    <row r="1316" spans="1:9" ht="60.95" customHeight="1">
      <c r="A1316" s="251" t="s">
        <v>3400</v>
      </c>
      <c r="B1316" s="251"/>
      <c r="C1316" s="252" t="s">
        <v>3401</v>
      </c>
      <c r="D1316" s="252"/>
      <c r="E1316" s="252"/>
      <c r="F1316" s="252"/>
      <c r="G1316" s="251" t="s">
        <v>1056</v>
      </c>
      <c r="H1316" s="257">
        <v>1799.54</v>
      </c>
      <c r="I1316" s="254"/>
    </row>
    <row r="1317" spans="1:9" ht="12.15" customHeight="1">
      <c r="A1317" s="247">
        <v>8903</v>
      </c>
      <c r="B1317" s="248"/>
      <c r="C1317" s="249" t="s">
        <v>3402</v>
      </c>
      <c r="D1317" s="249"/>
      <c r="E1317" s="249"/>
      <c r="F1317" s="249"/>
      <c r="G1317" s="248"/>
      <c r="H1317" s="250"/>
      <c r="I1317" s="250"/>
    </row>
    <row r="1318" spans="1:9" ht="60.95" customHeight="1">
      <c r="A1318" s="251" t="s">
        <v>3403</v>
      </c>
      <c r="B1318" s="251"/>
      <c r="C1318" s="252" t="s">
        <v>3404</v>
      </c>
      <c r="D1318" s="252"/>
      <c r="E1318" s="252"/>
      <c r="F1318" s="252"/>
      <c r="G1318" s="251" t="s">
        <v>1056</v>
      </c>
      <c r="H1318" s="255">
        <v>369.95</v>
      </c>
      <c r="I1318" s="254"/>
    </row>
    <row r="1319" spans="1:9" ht="60.95" customHeight="1">
      <c r="A1319" s="251" t="s">
        <v>3405</v>
      </c>
      <c r="B1319" s="251"/>
      <c r="C1319" s="252" t="s">
        <v>3406</v>
      </c>
      <c r="D1319" s="252"/>
      <c r="E1319" s="252"/>
      <c r="F1319" s="252"/>
      <c r="G1319" s="251" t="s">
        <v>1056</v>
      </c>
      <c r="H1319" s="255">
        <v>405.24</v>
      </c>
      <c r="I1319" s="254"/>
    </row>
    <row r="1320" spans="1:9" ht="12.15" customHeight="1">
      <c r="A1320" s="247">
        <v>8904</v>
      </c>
      <c r="B1320" s="248"/>
      <c r="C1320" s="249" t="s">
        <v>3407</v>
      </c>
      <c r="D1320" s="249"/>
      <c r="E1320" s="249"/>
      <c r="F1320" s="249"/>
      <c r="G1320" s="248"/>
      <c r="H1320" s="250"/>
      <c r="I1320" s="250"/>
    </row>
    <row r="1321" spans="1:9" ht="60.95" customHeight="1">
      <c r="A1321" s="251" t="s">
        <v>3408</v>
      </c>
      <c r="B1321" s="251"/>
      <c r="C1321" s="252" t="s">
        <v>3409</v>
      </c>
      <c r="D1321" s="252"/>
      <c r="E1321" s="252"/>
      <c r="F1321" s="252"/>
      <c r="G1321" s="251" t="s">
        <v>1056</v>
      </c>
      <c r="H1321" s="255">
        <v>406.59</v>
      </c>
      <c r="I1321" s="254"/>
    </row>
    <row r="1322" spans="1:9" ht="60.95" customHeight="1">
      <c r="A1322" s="251" t="s">
        <v>3410</v>
      </c>
      <c r="B1322" s="251"/>
      <c r="C1322" s="252" t="s">
        <v>3411</v>
      </c>
      <c r="D1322" s="252"/>
      <c r="E1322" s="252"/>
      <c r="F1322" s="252"/>
      <c r="G1322" s="251" t="s">
        <v>1056</v>
      </c>
      <c r="H1322" s="255">
        <v>441.88</v>
      </c>
      <c r="I1322" s="254"/>
    </row>
    <row r="1323" spans="1:9" ht="60.95" customHeight="1">
      <c r="A1323" s="251" t="s">
        <v>3412</v>
      </c>
      <c r="B1323" s="251"/>
      <c r="C1323" s="252" t="s">
        <v>3413</v>
      </c>
      <c r="D1323" s="252"/>
      <c r="E1323" s="252"/>
      <c r="F1323" s="252"/>
      <c r="G1323" s="251" t="s">
        <v>1056</v>
      </c>
      <c r="H1323" s="255">
        <v>444.64</v>
      </c>
      <c r="I1323" s="254"/>
    </row>
    <row r="1324" spans="1:9" ht="60.95" customHeight="1">
      <c r="A1324" s="251" t="s">
        <v>3414</v>
      </c>
      <c r="B1324" s="251"/>
      <c r="C1324" s="252" t="s">
        <v>3415</v>
      </c>
      <c r="D1324" s="252"/>
      <c r="E1324" s="252"/>
      <c r="F1324" s="252"/>
      <c r="G1324" s="251" t="s">
        <v>1056</v>
      </c>
      <c r="H1324" s="255">
        <v>479.92</v>
      </c>
      <c r="I1324" s="254"/>
    </row>
    <row r="1325" spans="1:9" ht="12.15" customHeight="1">
      <c r="A1325" s="247">
        <v>8905</v>
      </c>
      <c r="B1325" s="248"/>
      <c r="C1325" s="249" t="s">
        <v>3416</v>
      </c>
      <c r="D1325" s="249"/>
      <c r="E1325" s="249"/>
      <c r="F1325" s="249"/>
      <c r="G1325" s="248"/>
      <c r="H1325" s="250"/>
      <c r="I1325" s="250"/>
    </row>
    <row r="1326" spans="1:9" ht="60.95" customHeight="1">
      <c r="A1326" s="251" t="s">
        <v>3417</v>
      </c>
      <c r="B1326" s="251"/>
      <c r="C1326" s="252" t="s">
        <v>3418</v>
      </c>
      <c r="D1326" s="252"/>
      <c r="E1326" s="252"/>
      <c r="F1326" s="252"/>
      <c r="G1326" s="251" t="s">
        <v>1056</v>
      </c>
      <c r="H1326" s="255">
        <v>419.6</v>
      </c>
      <c r="I1326" s="254"/>
    </row>
    <row r="1327" spans="1:9" ht="60.95" customHeight="1">
      <c r="A1327" s="251" t="s">
        <v>3419</v>
      </c>
      <c r="B1327" s="251"/>
      <c r="C1327" s="252" t="s">
        <v>3420</v>
      </c>
      <c r="D1327" s="252"/>
      <c r="E1327" s="252"/>
      <c r="F1327" s="252"/>
      <c r="G1327" s="251" t="s">
        <v>1056</v>
      </c>
      <c r="H1327" s="255">
        <v>454.89</v>
      </c>
      <c r="I1327" s="254"/>
    </row>
    <row r="1328" spans="1:9" ht="60.95" customHeight="1">
      <c r="A1328" s="251" t="s">
        <v>3421</v>
      </c>
      <c r="B1328" s="251"/>
      <c r="C1328" s="252" t="s">
        <v>3422</v>
      </c>
      <c r="D1328" s="252"/>
      <c r="E1328" s="252"/>
      <c r="F1328" s="252"/>
      <c r="G1328" s="251" t="s">
        <v>1056</v>
      </c>
      <c r="H1328" s="255">
        <v>490.78</v>
      </c>
      <c r="I1328" s="254"/>
    </row>
    <row r="1329" spans="1:9" ht="60.95" customHeight="1">
      <c r="A1329" s="251" t="s">
        <v>3423</v>
      </c>
      <c r="B1329" s="251"/>
      <c r="C1329" s="252" t="s">
        <v>3424</v>
      </c>
      <c r="D1329" s="252"/>
      <c r="E1329" s="252"/>
      <c r="F1329" s="252"/>
      <c r="G1329" s="251" t="s">
        <v>1056</v>
      </c>
      <c r="H1329" s="255">
        <v>526.06</v>
      </c>
      <c r="I1329" s="254"/>
    </row>
    <row r="1330" spans="1:9" ht="12.15" customHeight="1">
      <c r="A1330" s="247">
        <v>8906</v>
      </c>
      <c r="B1330" s="248"/>
      <c r="C1330" s="249" t="s">
        <v>3425</v>
      </c>
      <c r="D1330" s="249"/>
      <c r="E1330" s="249"/>
      <c r="F1330" s="249"/>
      <c r="G1330" s="248"/>
      <c r="H1330" s="250"/>
      <c r="I1330" s="250"/>
    </row>
    <row r="1331" spans="1:9" ht="24.35" customHeight="1">
      <c r="A1331" s="251" t="s">
        <v>3426</v>
      </c>
      <c r="B1331" s="251"/>
      <c r="C1331" s="252" t="s">
        <v>3427</v>
      </c>
      <c r="D1331" s="252"/>
      <c r="E1331" s="252"/>
      <c r="F1331" s="252"/>
      <c r="G1331" s="251" t="s">
        <v>1059</v>
      </c>
      <c r="H1331" s="255">
        <v>138.1</v>
      </c>
      <c r="I1331" s="254"/>
    </row>
    <row r="1332" spans="1:9" ht="12.15" customHeight="1">
      <c r="A1332" s="259">
        <v>11687</v>
      </c>
      <c r="B1332" s="248"/>
      <c r="C1332" s="249" t="s">
        <v>3428</v>
      </c>
      <c r="D1332" s="249"/>
      <c r="E1332" s="249"/>
      <c r="F1332" s="249"/>
      <c r="G1332" s="248"/>
      <c r="H1332" s="250"/>
      <c r="I1332" s="250"/>
    </row>
    <row r="1333" spans="1:9" ht="36.55" customHeight="1">
      <c r="A1333" s="251" t="s">
        <v>3429</v>
      </c>
      <c r="B1333" s="251"/>
      <c r="C1333" s="252" t="s">
        <v>3430</v>
      </c>
      <c r="D1333" s="252"/>
      <c r="E1333" s="252"/>
      <c r="F1333" s="252"/>
      <c r="G1333" s="251" t="s">
        <v>1077</v>
      </c>
      <c r="H1333" s="255">
        <v>151.33</v>
      </c>
      <c r="I1333" s="254"/>
    </row>
    <row r="1334" spans="1:9" ht="36.55" customHeight="1">
      <c r="A1334" s="251" t="s">
        <v>3431</v>
      </c>
      <c r="B1334" s="251"/>
      <c r="C1334" s="252" t="s">
        <v>3432</v>
      </c>
      <c r="D1334" s="252"/>
      <c r="E1334" s="252"/>
      <c r="F1334" s="252"/>
      <c r="G1334" s="251" t="s">
        <v>1077</v>
      </c>
      <c r="H1334" s="255">
        <v>134.77</v>
      </c>
      <c r="I1334" s="254"/>
    </row>
    <row r="1335" spans="1:9" ht="36.55" customHeight="1">
      <c r="A1335" s="251" t="s">
        <v>3433</v>
      </c>
      <c r="B1335" s="251"/>
      <c r="C1335" s="252" t="s">
        <v>3434</v>
      </c>
      <c r="D1335" s="252"/>
      <c r="E1335" s="252"/>
      <c r="F1335" s="252"/>
      <c r="G1335" s="251" t="s">
        <v>1077</v>
      </c>
      <c r="H1335" s="255">
        <v>139.5</v>
      </c>
      <c r="I1335" s="254"/>
    </row>
    <row r="1336" spans="1:9" ht="36.55" customHeight="1">
      <c r="A1336" s="251" t="s">
        <v>3435</v>
      </c>
      <c r="B1336" s="251"/>
      <c r="C1336" s="252" t="s">
        <v>3436</v>
      </c>
      <c r="D1336" s="252"/>
      <c r="E1336" s="252"/>
      <c r="F1336" s="252"/>
      <c r="G1336" s="251" t="s">
        <v>1077</v>
      </c>
      <c r="H1336" s="256">
        <v>53.55</v>
      </c>
      <c r="I1336" s="254"/>
    </row>
    <row r="1337" spans="1:9" ht="36.55" customHeight="1">
      <c r="A1337" s="251" t="s">
        <v>3437</v>
      </c>
      <c r="B1337" s="251"/>
      <c r="C1337" s="252" t="s">
        <v>3438</v>
      </c>
      <c r="D1337" s="252"/>
      <c r="E1337" s="252"/>
      <c r="F1337" s="252"/>
      <c r="G1337" s="251" t="s">
        <v>1077</v>
      </c>
      <c r="H1337" s="256">
        <v>46.24</v>
      </c>
      <c r="I1337" s="254"/>
    </row>
    <row r="1338" spans="1:9" ht="36.55" customHeight="1">
      <c r="A1338" s="251" t="s">
        <v>3439</v>
      </c>
      <c r="B1338" s="251"/>
      <c r="C1338" s="252" t="s">
        <v>3440</v>
      </c>
      <c r="D1338" s="252"/>
      <c r="E1338" s="252"/>
      <c r="F1338" s="252"/>
      <c r="G1338" s="251" t="s">
        <v>1077</v>
      </c>
      <c r="H1338" s="255">
        <v>235.51</v>
      </c>
      <c r="I1338" s="254"/>
    </row>
    <row r="1339" spans="1:9" ht="36.55" customHeight="1">
      <c r="A1339" s="251" t="s">
        <v>3441</v>
      </c>
      <c r="B1339" s="251"/>
      <c r="C1339" s="252" t="s">
        <v>3442</v>
      </c>
      <c r="D1339" s="252"/>
      <c r="E1339" s="252"/>
      <c r="F1339" s="252"/>
      <c r="G1339" s="251" t="s">
        <v>1077</v>
      </c>
      <c r="H1339" s="255">
        <v>218.95</v>
      </c>
      <c r="I1339" s="254"/>
    </row>
    <row r="1340" spans="1:9" ht="36.55" customHeight="1">
      <c r="A1340" s="251" t="s">
        <v>3443</v>
      </c>
      <c r="B1340" s="251"/>
      <c r="C1340" s="252" t="s">
        <v>3444</v>
      </c>
      <c r="D1340" s="252"/>
      <c r="E1340" s="252"/>
      <c r="F1340" s="252"/>
      <c r="G1340" s="251" t="s">
        <v>1077</v>
      </c>
      <c r="H1340" s="255">
        <v>223.68</v>
      </c>
      <c r="I1340" s="254"/>
    </row>
    <row r="1341" spans="1:9" ht="12.15" customHeight="1">
      <c r="A1341" s="247">
        <v>8907</v>
      </c>
      <c r="B1341" s="248"/>
      <c r="C1341" s="249" t="s">
        <v>3445</v>
      </c>
      <c r="D1341" s="249"/>
      <c r="E1341" s="249"/>
      <c r="F1341" s="249"/>
      <c r="G1341" s="248"/>
      <c r="H1341" s="250"/>
      <c r="I1341" s="250"/>
    </row>
    <row r="1342" spans="1:9" ht="48.75" customHeight="1">
      <c r="A1342" s="251" t="s">
        <v>3446</v>
      </c>
      <c r="B1342" s="251"/>
      <c r="C1342" s="252" t="s">
        <v>3447</v>
      </c>
      <c r="D1342" s="252"/>
      <c r="E1342" s="252"/>
      <c r="F1342" s="252"/>
      <c r="G1342" s="251" t="s">
        <v>1077</v>
      </c>
      <c r="H1342" s="255">
        <v>155.67</v>
      </c>
      <c r="I1342" s="254"/>
    </row>
    <row r="1343" spans="1:9" ht="48.75" customHeight="1">
      <c r="A1343" s="251" t="s">
        <v>3448</v>
      </c>
      <c r="B1343" s="251"/>
      <c r="C1343" s="252" t="s">
        <v>3449</v>
      </c>
      <c r="D1343" s="252"/>
      <c r="E1343" s="252"/>
      <c r="F1343" s="252"/>
      <c r="G1343" s="251" t="s">
        <v>1077</v>
      </c>
      <c r="H1343" s="255">
        <v>136.07</v>
      </c>
      <c r="I1343" s="254"/>
    </row>
    <row r="1344" spans="1:9" ht="48.75" customHeight="1">
      <c r="A1344" s="251" t="s">
        <v>3450</v>
      </c>
      <c r="B1344" s="251"/>
      <c r="C1344" s="252" t="s">
        <v>3451</v>
      </c>
      <c r="D1344" s="252"/>
      <c r="E1344" s="252"/>
      <c r="F1344" s="252"/>
      <c r="G1344" s="251" t="s">
        <v>1077</v>
      </c>
      <c r="H1344" s="255">
        <v>141.67</v>
      </c>
      <c r="I1344" s="254"/>
    </row>
    <row r="1345" spans="1:9" ht="36.55" customHeight="1">
      <c r="A1345" s="251" t="s">
        <v>3452</v>
      </c>
      <c r="B1345" s="251"/>
      <c r="C1345" s="252" t="s">
        <v>3453</v>
      </c>
      <c r="D1345" s="252"/>
      <c r="E1345" s="252"/>
      <c r="F1345" s="252"/>
      <c r="G1345" s="251" t="s">
        <v>1077</v>
      </c>
      <c r="H1345" s="256">
        <v>57.89</v>
      </c>
      <c r="I1345" s="254"/>
    </row>
    <row r="1346" spans="1:9" ht="36.55" customHeight="1">
      <c r="A1346" s="251" t="s">
        <v>3454</v>
      </c>
      <c r="B1346" s="251"/>
      <c r="C1346" s="252" t="s">
        <v>3455</v>
      </c>
      <c r="D1346" s="252"/>
      <c r="E1346" s="252"/>
      <c r="F1346" s="252"/>
      <c r="G1346" s="251" t="s">
        <v>1077</v>
      </c>
      <c r="H1346" s="256">
        <v>49.28</v>
      </c>
      <c r="I1346" s="254"/>
    </row>
    <row r="1347" spans="1:9" ht="48.75" customHeight="1">
      <c r="A1347" s="251" t="s">
        <v>3456</v>
      </c>
      <c r="B1347" s="251"/>
      <c r="C1347" s="252" t="s">
        <v>3457</v>
      </c>
      <c r="D1347" s="252"/>
      <c r="E1347" s="252"/>
      <c r="F1347" s="252"/>
      <c r="G1347" s="251" t="s">
        <v>1077</v>
      </c>
      <c r="H1347" s="255">
        <v>239.85</v>
      </c>
      <c r="I1347" s="254"/>
    </row>
    <row r="1348" spans="1:9" ht="48.75" customHeight="1">
      <c r="A1348" s="251" t="s">
        <v>3458</v>
      </c>
      <c r="B1348" s="251"/>
      <c r="C1348" s="252" t="s">
        <v>3459</v>
      </c>
      <c r="D1348" s="252"/>
      <c r="E1348" s="252"/>
      <c r="F1348" s="252"/>
      <c r="G1348" s="251" t="s">
        <v>1077</v>
      </c>
      <c r="H1348" s="255">
        <v>220.25</v>
      </c>
      <c r="I1348" s="254"/>
    </row>
    <row r="1349" spans="1:9" ht="48.75" customHeight="1">
      <c r="A1349" s="251" t="s">
        <v>3460</v>
      </c>
      <c r="B1349" s="251"/>
      <c r="C1349" s="252" t="s">
        <v>3461</v>
      </c>
      <c r="D1349" s="252"/>
      <c r="E1349" s="252"/>
      <c r="F1349" s="252"/>
      <c r="G1349" s="251" t="s">
        <v>1077</v>
      </c>
      <c r="H1349" s="255">
        <v>225.85</v>
      </c>
      <c r="I1349" s="254"/>
    </row>
    <row r="1350" spans="1:9" ht="12.15" customHeight="1">
      <c r="A1350" s="247">
        <v>8908</v>
      </c>
      <c r="B1350" s="248"/>
      <c r="C1350" s="249" t="s">
        <v>3462</v>
      </c>
      <c r="D1350" s="249"/>
      <c r="E1350" s="249"/>
      <c r="F1350" s="249"/>
      <c r="G1350" s="248"/>
      <c r="H1350" s="250"/>
      <c r="I1350" s="250"/>
    </row>
    <row r="1351" spans="1:9" ht="48.75" customHeight="1">
      <c r="A1351" s="251" t="s">
        <v>3463</v>
      </c>
      <c r="B1351" s="251"/>
      <c r="C1351" s="252" t="s">
        <v>3464</v>
      </c>
      <c r="D1351" s="252"/>
      <c r="E1351" s="252"/>
      <c r="F1351" s="252"/>
      <c r="G1351" s="251" t="s">
        <v>1077</v>
      </c>
      <c r="H1351" s="255">
        <v>156.97</v>
      </c>
      <c r="I1351" s="254"/>
    </row>
    <row r="1352" spans="1:9" ht="48.75" customHeight="1">
      <c r="A1352" s="251" t="s">
        <v>3465</v>
      </c>
      <c r="B1352" s="251"/>
      <c r="C1352" s="252" t="s">
        <v>3466</v>
      </c>
      <c r="D1352" s="252"/>
      <c r="E1352" s="252"/>
      <c r="F1352" s="252"/>
      <c r="G1352" s="251" t="s">
        <v>1077</v>
      </c>
      <c r="H1352" s="255">
        <v>136.46</v>
      </c>
      <c r="I1352" s="254"/>
    </row>
    <row r="1353" spans="1:9" ht="48.75" customHeight="1">
      <c r="A1353" s="251" t="s">
        <v>3467</v>
      </c>
      <c r="B1353" s="251"/>
      <c r="C1353" s="252" t="s">
        <v>3468</v>
      </c>
      <c r="D1353" s="252"/>
      <c r="E1353" s="252"/>
      <c r="F1353" s="252"/>
      <c r="G1353" s="251" t="s">
        <v>1077</v>
      </c>
      <c r="H1353" s="255">
        <v>142.32</v>
      </c>
      <c r="I1353" s="254"/>
    </row>
    <row r="1354" spans="1:9" ht="36.55" customHeight="1">
      <c r="A1354" s="251" t="s">
        <v>3469</v>
      </c>
      <c r="B1354" s="251"/>
      <c r="C1354" s="252" t="s">
        <v>3470</v>
      </c>
      <c r="D1354" s="252"/>
      <c r="E1354" s="252"/>
      <c r="F1354" s="252"/>
      <c r="G1354" s="251" t="s">
        <v>1077</v>
      </c>
      <c r="H1354" s="256">
        <v>59.19</v>
      </c>
      <c r="I1354" s="254"/>
    </row>
    <row r="1355" spans="1:9" ht="36.55" customHeight="1">
      <c r="A1355" s="251" t="s">
        <v>3471</v>
      </c>
      <c r="B1355" s="251"/>
      <c r="C1355" s="252" t="s">
        <v>3472</v>
      </c>
      <c r="D1355" s="252"/>
      <c r="E1355" s="252"/>
      <c r="F1355" s="252"/>
      <c r="G1355" s="251" t="s">
        <v>1077</v>
      </c>
      <c r="H1355" s="256">
        <v>50.19</v>
      </c>
      <c r="I1355" s="254"/>
    </row>
    <row r="1356" spans="1:9" ht="48.75" customHeight="1">
      <c r="A1356" s="251" t="s">
        <v>3473</v>
      </c>
      <c r="B1356" s="251"/>
      <c r="C1356" s="252" t="s">
        <v>3474</v>
      </c>
      <c r="D1356" s="252"/>
      <c r="E1356" s="252"/>
      <c r="F1356" s="252"/>
      <c r="G1356" s="251" t="s">
        <v>1077</v>
      </c>
      <c r="H1356" s="255">
        <v>241.15</v>
      </c>
      <c r="I1356" s="254"/>
    </row>
    <row r="1357" spans="1:9" ht="48.75" customHeight="1">
      <c r="A1357" s="251" t="s">
        <v>3475</v>
      </c>
      <c r="B1357" s="251"/>
      <c r="C1357" s="252" t="s">
        <v>3476</v>
      </c>
      <c r="D1357" s="252"/>
      <c r="E1357" s="252"/>
      <c r="F1357" s="252"/>
      <c r="G1357" s="251" t="s">
        <v>1077</v>
      </c>
      <c r="H1357" s="255">
        <v>220.64</v>
      </c>
      <c r="I1357" s="254"/>
    </row>
    <row r="1358" spans="1:9" ht="48.75" customHeight="1">
      <c r="A1358" s="251" t="s">
        <v>3477</v>
      </c>
      <c r="B1358" s="251"/>
      <c r="C1358" s="252" t="s">
        <v>3478</v>
      </c>
      <c r="D1358" s="252"/>
      <c r="E1358" s="252"/>
      <c r="F1358" s="252"/>
      <c r="G1358" s="251" t="s">
        <v>1077</v>
      </c>
      <c r="H1358" s="255">
        <v>226.5</v>
      </c>
      <c r="I1358" s="254"/>
    </row>
    <row r="1359" spans="1:9" ht="12.15" customHeight="1">
      <c r="A1359" s="247">
        <v>8909</v>
      </c>
      <c r="B1359" s="248"/>
      <c r="C1359" s="249" t="s">
        <v>3479</v>
      </c>
      <c r="D1359" s="249"/>
      <c r="E1359" s="249"/>
      <c r="F1359" s="249"/>
      <c r="G1359" s="248"/>
      <c r="H1359" s="250"/>
      <c r="I1359" s="250"/>
    </row>
    <row r="1360" spans="1:9" ht="48.75" customHeight="1">
      <c r="A1360" s="251" t="s">
        <v>3480</v>
      </c>
      <c r="B1360" s="251"/>
      <c r="C1360" s="252" t="s">
        <v>3481</v>
      </c>
      <c r="D1360" s="252"/>
      <c r="E1360" s="252"/>
      <c r="F1360" s="252"/>
      <c r="G1360" s="251" t="s">
        <v>1056</v>
      </c>
      <c r="H1360" s="255">
        <v>284.65</v>
      </c>
      <c r="I1360" s="254"/>
    </row>
    <row r="1361" spans="1:9" ht="60.95" customHeight="1">
      <c r="A1361" s="251" t="s">
        <v>3482</v>
      </c>
      <c r="B1361" s="251"/>
      <c r="C1361" s="252" t="s">
        <v>3483</v>
      </c>
      <c r="D1361" s="252"/>
      <c r="E1361" s="252"/>
      <c r="F1361" s="252"/>
      <c r="G1361" s="251" t="s">
        <v>1056</v>
      </c>
      <c r="H1361" s="255">
        <v>325.39</v>
      </c>
      <c r="I1361" s="254"/>
    </row>
    <row r="1362" spans="1:9" ht="12.15" customHeight="1">
      <c r="A1362" s="247">
        <v>8910</v>
      </c>
      <c r="B1362" s="248"/>
      <c r="C1362" s="249" t="s">
        <v>3484</v>
      </c>
      <c r="D1362" s="249"/>
      <c r="E1362" s="249"/>
      <c r="F1362" s="249"/>
      <c r="G1362" s="248"/>
      <c r="H1362" s="250"/>
      <c r="I1362" s="250"/>
    </row>
    <row r="1363" spans="1:9" ht="36.55" customHeight="1">
      <c r="A1363" s="251" t="s">
        <v>3485</v>
      </c>
      <c r="B1363" s="251"/>
      <c r="C1363" s="252" t="s">
        <v>3486</v>
      </c>
      <c r="D1363" s="252"/>
      <c r="E1363" s="252"/>
      <c r="F1363" s="252"/>
      <c r="G1363" s="251" t="s">
        <v>1056</v>
      </c>
      <c r="H1363" s="255">
        <v>326</v>
      </c>
      <c r="I1363" s="254"/>
    </row>
    <row r="1364" spans="1:9" ht="36.55" customHeight="1">
      <c r="A1364" s="251" t="s">
        <v>3487</v>
      </c>
      <c r="B1364" s="251"/>
      <c r="C1364" s="252" t="s">
        <v>3488</v>
      </c>
      <c r="D1364" s="252"/>
      <c r="E1364" s="252"/>
      <c r="F1364" s="252"/>
      <c r="G1364" s="251" t="s">
        <v>1056</v>
      </c>
      <c r="H1364" s="255">
        <v>363.33</v>
      </c>
      <c r="I1364" s="254"/>
    </row>
    <row r="1365" spans="1:9" ht="12.15" customHeight="1">
      <c r="A1365" s="247">
        <v>8911</v>
      </c>
      <c r="B1365" s="248"/>
      <c r="C1365" s="249" t="s">
        <v>3489</v>
      </c>
      <c r="D1365" s="249"/>
      <c r="E1365" s="249"/>
      <c r="F1365" s="249"/>
      <c r="G1365" s="248"/>
      <c r="H1365" s="250"/>
      <c r="I1365" s="250"/>
    </row>
    <row r="1366" spans="1:9" ht="36.55" customHeight="1">
      <c r="A1366" s="251" t="s">
        <v>3490</v>
      </c>
      <c r="B1366" s="251"/>
      <c r="C1366" s="252" t="s">
        <v>3491</v>
      </c>
      <c r="D1366" s="252"/>
      <c r="E1366" s="252"/>
      <c r="F1366" s="252"/>
      <c r="G1366" s="251" t="s">
        <v>1056</v>
      </c>
      <c r="H1366" s="255">
        <v>369.43</v>
      </c>
      <c r="I1366" s="254"/>
    </row>
    <row r="1367" spans="1:9" ht="36.55" customHeight="1">
      <c r="A1367" s="251" t="s">
        <v>3492</v>
      </c>
      <c r="B1367" s="251"/>
      <c r="C1367" s="252" t="s">
        <v>3493</v>
      </c>
      <c r="D1367" s="252"/>
      <c r="E1367" s="252"/>
      <c r="F1367" s="252"/>
      <c r="G1367" s="251" t="s">
        <v>1056</v>
      </c>
      <c r="H1367" s="255">
        <v>406.76</v>
      </c>
      <c r="I1367" s="254"/>
    </row>
    <row r="1368" spans="1:9" ht="12.15" customHeight="1">
      <c r="A1368" s="247">
        <v>8912</v>
      </c>
      <c r="B1368" s="248"/>
      <c r="C1368" s="249" t="s">
        <v>3494</v>
      </c>
      <c r="D1368" s="249"/>
      <c r="E1368" s="249"/>
      <c r="F1368" s="249"/>
      <c r="G1368" s="248"/>
      <c r="H1368" s="250"/>
      <c r="I1368" s="250"/>
    </row>
    <row r="1369" spans="1:9" ht="36.55" customHeight="1">
      <c r="A1369" s="251" t="s">
        <v>3495</v>
      </c>
      <c r="B1369" s="251"/>
      <c r="C1369" s="252" t="s">
        <v>3496</v>
      </c>
      <c r="D1369" s="252"/>
      <c r="E1369" s="252"/>
      <c r="F1369" s="252"/>
      <c r="G1369" s="251" t="s">
        <v>1056</v>
      </c>
      <c r="H1369" s="255">
        <v>382.44</v>
      </c>
      <c r="I1369" s="254"/>
    </row>
    <row r="1370" spans="1:9" ht="36.55" customHeight="1">
      <c r="A1370" s="251" t="s">
        <v>3497</v>
      </c>
      <c r="B1370" s="251"/>
      <c r="C1370" s="252" t="s">
        <v>3498</v>
      </c>
      <c r="D1370" s="252"/>
      <c r="E1370" s="252"/>
      <c r="F1370" s="252"/>
      <c r="G1370" s="251" t="s">
        <v>1056</v>
      </c>
      <c r="H1370" s="255">
        <v>419.77</v>
      </c>
      <c r="I1370" s="254"/>
    </row>
    <row r="1371" spans="1:9" ht="12.15" customHeight="1">
      <c r="A1371" s="247">
        <v>8913</v>
      </c>
      <c r="B1371" s="248"/>
      <c r="C1371" s="249" t="s">
        <v>3499</v>
      </c>
      <c r="D1371" s="249"/>
      <c r="E1371" s="249"/>
      <c r="F1371" s="249"/>
      <c r="G1371" s="248"/>
      <c r="H1371" s="250"/>
      <c r="I1371" s="250"/>
    </row>
    <row r="1372" spans="1:9" ht="48.75" customHeight="1">
      <c r="A1372" s="251" t="s">
        <v>3500</v>
      </c>
      <c r="B1372" s="251"/>
      <c r="C1372" s="252" t="s">
        <v>3501</v>
      </c>
      <c r="D1372" s="252"/>
      <c r="E1372" s="252"/>
      <c r="F1372" s="252"/>
      <c r="G1372" s="251" t="s">
        <v>1056</v>
      </c>
      <c r="H1372" s="255">
        <v>275.68</v>
      </c>
      <c r="I1372" s="254"/>
    </row>
    <row r="1373" spans="1:9" ht="60.95" customHeight="1">
      <c r="A1373" s="251" t="s">
        <v>3502</v>
      </c>
      <c r="B1373" s="251"/>
      <c r="C1373" s="252" t="s">
        <v>3503</v>
      </c>
      <c r="D1373" s="252"/>
      <c r="E1373" s="252"/>
      <c r="F1373" s="252"/>
      <c r="G1373" s="251" t="s">
        <v>1056</v>
      </c>
      <c r="H1373" s="255">
        <v>300.21</v>
      </c>
      <c r="I1373" s="254"/>
    </row>
    <row r="1374" spans="1:9" ht="12.15" customHeight="1">
      <c r="A1374" s="247">
        <v>8914</v>
      </c>
      <c r="B1374" s="248"/>
      <c r="C1374" s="249" t="s">
        <v>3504</v>
      </c>
      <c r="D1374" s="249"/>
      <c r="E1374" s="249"/>
      <c r="F1374" s="249"/>
      <c r="G1374" s="248"/>
      <c r="H1374" s="250"/>
      <c r="I1374" s="250"/>
    </row>
    <row r="1375" spans="1:9" ht="36.55" customHeight="1">
      <c r="A1375" s="251" t="s">
        <v>3505</v>
      </c>
      <c r="B1375" s="251"/>
      <c r="C1375" s="252" t="s">
        <v>3506</v>
      </c>
      <c r="D1375" s="252"/>
      <c r="E1375" s="252"/>
      <c r="F1375" s="252"/>
      <c r="G1375" s="251" t="s">
        <v>1056</v>
      </c>
      <c r="H1375" s="255">
        <v>186.87</v>
      </c>
      <c r="I1375" s="254"/>
    </row>
    <row r="1376" spans="1:9" ht="36.55" customHeight="1">
      <c r="A1376" s="251" t="s">
        <v>3507</v>
      </c>
      <c r="B1376" s="251"/>
      <c r="C1376" s="252" t="s">
        <v>3508</v>
      </c>
      <c r="D1376" s="252"/>
      <c r="E1376" s="252"/>
      <c r="F1376" s="252"/>
      <c r="G1376" s="251" t="s">
        <v>1056</v>
      </c>
      <c r="H1376" s="255">
        <v>232.01</v>
      </c>
      <c r="I1376" s="254"/>
    </row>
    <row r="1377" spans="1:9" ht="12.15" customHeight="1">
      <c r="A1377" s="247">
        <v>8681</v>
      </c>
      <c r="B1377" s="248"/>
      <c r="C1377" s="249" t="s">
        <v>3509</v>
      </c>
      <c r="D1377" s="249"/>
      <c r="E1377" s="249"/>
      <c r="F1377" s="249"/>
      <c r="G1377" s="248"/>
      <c r="H1377" s="250"/>
      <c r="I1377" s="250"/>
    </row>
    <row r="1378" spans="1:9" ht="12.15" customHeight="1">
      <c r="A1378" s="247">
        <v>8915</v>
      </c>
      <c r="B1378" s="248"/>
      <c r="C1378" s="249" t="s">
        <v>3510</v>
      </c>
      <c r="D1378" s="249"/>
      <c r="E1378" s="249"/>
      <c r="F1378" s="249"/>
      <c r="G1378" s="248"/>
      <c r="H1378" s="250"/>
      <c r="I1378" s="250"/>
    </row>
    <row r="1379" spans="1:9" ht="48.75" customHeight="1">
      <c r="A1379" s="251" t="s">
        <v>3511</v>
      </c>
      <c r="B1379" s="251"/>
      <c r="C1379" s="252" t="s">
        <v>3512</v>
      </c>
      <c r="D1379" s="252"/>
      <c r="E1379" s="252"/>
      <c r="F1379" s="252"/>
      <c r="G1379" s="251" t="s">
        <v>1077</v>
      </c>
      <c r="H1379" s="256">
        <v>16.01</v>
      </c>
      <c r="I1379" s="254"/>
    </row>
    <row r="1380" spans="1:9" ht="48.75" customHeight="1">
      <c r="A1380" s="251" t="s">
        <v>3513</v>
      </c>
      <c r="B1380" s="251"/>
      <c r="C1380" s="252" t="s">
        <v>3514</v>
      </c>
      <c r="D1380" s="252"/>
      <c r="E1380" s="252"/>
      <c r="F1380" s="252"/>
      <c r="G1380" s="251" t="s">
        <v>1077</v>
      </c>
      <c r="H1380" s="253">
        <v>3.28</v>
      </c>
      <c r="I1380" s="254"/>
    </row>
    <row r="1381" spans="1:9" ht="48.75" customHeight="1">
      <c r="A1381" s="251" t="s">
        <v>3515</v>
      </c>
      <c r="B1381" s="251"/>
      <c r="C1381" s="252" t="s">
        <v>3516</v>
      </c>
      <c r="D1381" s="252"/>
      <c r="E1381" s="252"/>
      <c r="F1381" s="252"/>
      <c r="G1381" s="251" t="s">
        <v>1077</v>
      </c>
      <c r="H1381" s="256">
        <v>21.8</v>
      </c>
      <c r="I1381" s="254"/>
    </row>
    <row r="1382" spans="1:9" ht="48.75" customHeight="1">
      <c r="A1382" s="251" t="s">
        <v>3517</v>
      </c>
      <c r="B1382" s="251"/>
      <c r="C1382" s="252" t="s">
        <v>3518</v>
      </c>
      <c r="D1382" s="252"/>
      <c r="E1382" s="252"/>
      <c r="F1382" s="252"/>
      <c r="G1382" s="251" t="s">
        <v>1077</v>
      </c>
      <c r="H1382" s="253">
        <v>4.68</v>
      </c>
      <c r="I1382" s="254"/>
    </row>
    <row r="1383" spans="1:9" ht="48.75" customHeight="1">
      <c r="A1383" s="251" t="s">
        <v>3519</v>
      </c>
      <c r="B1383" s="251"/>
      <c r="C1383" s="252" t="s">
        <v>3520</v>
      </c>
      <c r="D1383" s="252"/>
      <c r="E1383" s="252"/>
      <c r="F1383" s="252"/>
      <c r="G1383" s="251" t="s">
        <v>1077</v>
      </c>
      <c r="H1383" s="256">
        <v>34.88</v>
      </c>
      <c r="I1383" s="254"/>
    </row>
    <row r="1384" spans="1:9" ht="48.75" customHeight="1">
      <c r="A1384" s="251" t="s">
        <v>3521</v>
      </c>
      <c r="B1384" s="251"/>
      <c r="C1384" s="252" t="s">
        <v>3522</v>
      </c>
      <c r="D1384" s="252"/>
      <c r="E1384" s="252"/>
      <c r="F1384" s="252"/>
      <c r="G1384" s="251" t="s">
        <v>1077</v>
      </c>
      <c r="H1384" s="256">
        <v>40.5</v>
      </c>
      <c r="I1384" s="254"/>
    </row>
    <row r="1385" spans="1:9" ht="48.75" customHeight="1">
      <c r="A1385" s="251" t="s">
        <v>3523</v>
      </c>
      <c r="B1385" s="251"/>
      <c r="C1385" s="252" t="s">
        <v>3524</v>
      </c>
      <c r="D1385" s="252"/>
      <c r="E1385" s="252"/>
      <c r="F1385" s="252"/>
      <c r="G1385" s="251" t="s">
        <v>1077</v>
      </c>
      <c r="H1385" s="253">
        <v>6.59</v>
      </c>
      <c r="I1385" s="254"/>
    </row>
    <row r="1386" spans="1:9" ht="48.75" customHeight="1">
      <c r="A1386" s="251" t="s">
        <v>3525</v>
      </c>
      <c r="B1386" s="251"/>
      <c r="C1386" s="252" t="s">
        <v>3526</v>
      </c>
      <c r="D1386" s="252"/>
      <c r="E1386" s="252"/>
      <c r="F1386" s="252"/>
      <c r="G1386" s="251" t="s">
        <v>1077</v>
      </c>
      <c r="H1386" s="253">
        <v>9.19</v>
      </c>
      <c r="I1386" s="254"/>
    </row>
    <row r="1387" spans="1:9" ht="12.15" customHeight="1">
      <c r="A1387" s="247">
        <v>8916</v>
      </c>
      <c r="B1387" s="248"/>
      <c r="C1387" s="249" t="s">
        <v>3527</v>
      </c>
      <c r="D1387" s="249"/>
      <c r="E1387" s="249"/>
      <c r="F1387" s="249"/>
      <c r="G1387" s="248"/>
      <c r="H1387" s="250"/>
      <c r="I1387" s="250"/>
    </row>
    <row r="1388" spans="1:9" ht="36.55" customHeight="1">
      <c r="A1388" s="251" t="s">
        <v>3528</v>
      </c>
      <c r="B1388" s="251"/>
      <c r="C1388" s="252" t="s">
        <v>3529</v>
      </c>
      <c r="D1388" s="252"/>
      <c r="E1388" s="252"/>
      <c r="F1388" s="252"/>
      <c r="G1388" s="251" t="s">
        <v>1077</v>
      </c>
      <c r="H1388" s="253">
        <v>5.77</v>
      </c>
      <c r="I1388" s="254"/>
    </row>
    <row r="1389" spans="1:9" ht="48.75" customHeight="1">
      <c r="A1389" s="251" t="s">
        <v>3530</v>
      </c>
      <c r="B1389" s="251"/>
      <c r="C1389" s="252" t="s">
        <v>3531</v>
      </c>
      <c r="D1389" s="252"/>
      <c r="E1389" s="252"/>
      <c r="F1389" s="252"/>
      <c r="G1389" s="251" t="s">
        <v>1077</v>
      </c>
      <c r="H1389" s="256">
        <v>18.89</v>
      </c>
      <c r="I1389" s="254"/>
    </row>
    <row r="1390" spans="1:9" ht="48.75" customHeight="1">
      <c r="A1390" s="251" t="s">
        <v>3532</v>
      </c>
      <c r="B1390" s="251"/>
      <c r="C1390" s="252" t="s">
        <v>3533</v>
      </c>
      <c r="D1390" s="252"/>
      <c r="E1390" s="252"/>
      <c r="F1390" s="252"/>
      <c r="G1390" s="251" t="s">
        <v>1077</v>
      </c>
      <c r="H1390" s="255">
        <v>139.08</v>
      </c>
      <c r="I1390" s="254"/>
    </row>
    <row r="1391" spans="1:9" ht="48.75" customHeight="1">
      <c r="A1391" s="251" t="s">
        <v>3534</v>
      </c>
      <c r="B1391" s="251"/>
      <c r="C1391" s="252" t="s">
        <v>3535</v>
      </c>
      <c r="D1391" s="252"/>
      <c r="E1391" s="252"/>
      <c r="F1391" s="252"/>
      <c r="G1391" s="251" t="s">
        <v>1077</v>
      </c>
      <c r="H1391" s="253">
        <v>4.05</v>
      </c>
      <c r="I1391" s="254"/>
    </row>
    <row r="1392" spans="1:9" ht="48.75" customHeight="1">
      <c r="A1392" s="251" t="s">
        <v>3536</v>
      </c>
      <c r="B1392" s="251"/>
      <c r="C1392" s="252" t="s">
        <v>3537</v>
      </c>
      <c r="D1392" s="252"/>
      <c r="E1392" s="252"/>
      <c r="F1392" s="252"/>
      <c r="G1392" s="251" t="s">
        <v>1077</v>
      </c>
      <c r="H1392" s="255">
        <v>169.43</v>
      </c>
      <c r="I1392" s="254"/>
    </row>
    <row r="1393" spans="1:9" ht="48.75" customHeight="1">
      <c r="A1393" s="251" t="s">
        <v>3538</v>
      </c>
      <c r="B1393" s="251"/>
      <c r="C1393" s="252" t="s">
        <v>3539</v>
      </c>
      <c r="D1393" s="252"/>
      <c r="E1393" s="252"/>
      <c r="F1393" s="252"/>
      <c r="G1393" s="251" t="s">
        <v>1077</v>
      </c>
      <c r="H1393" s="256">
        <v>22.91</v>
      </c>
      <c r="I1393" s="254"/>
    </row>
    <row r="1394" spans="1:9" ht="48.75" customHeight="1">
      <c r="A1394" s="251" t="s">
        <v>3540</v>
      </c>
      <c r="B1394" s="251"/>
      <c r="C1394" s="252" t="s">
        <v>3541</v>
      </c>
      <c r="D1394" s="252"/>
      <c r="E1394" s="252"/>
      <c r="F1394" s="252"/>
      <c r="G1394" s="251" t="s">
        <v>1077</v>
      </c>
      <c r="H1394" s="255">
        <v>206.21</v>
      </c>
      <c r="I1394" s="254"/>
    </row>
    <row r="1395" spans="1:9" ht="48.75" customHeight="1">
      <c r="A1395" s="251" t="s">
        <v>3542</v>
      </c>
      <c r="B1395" s="251"/>
      <c r="C1395" s="252" t="s">
        <v>3543</v>
      </c>
      <c r="D1395" s="252"/>
      <c r="E1395" s="252"/>
      <c r="F1395" s="252"/>
      <c r="G1395" s="251" t="s">
        <v>1077</v>
      </c>
      <c r="H1395" s="255">
        <v>265.75</v>
      </c>
      <c r="I1395" s="254"/>
    </row>
    <row r="1396" spans="1:9" ht="48.75" customHeight="1">
      <c r="A1396" s="251" t="s">
        <v>3544</v>
      </c>
      <c r="B1396" s="251"/>
      <c r="C1396" s="252" t="s">
        <v>3545</v>
      </c>
      <c r="D1396" s="252"/>
      <c r="E1396" s="252"/>
      <c r="F1396" s="252"/>
      <c r="G1396" s="251" t="s">
        <v>1077</v>
      </c>
      <c r="H1396" s="253">
        <v>5.99</v>
      </c>
      <c r="I1396" s="254"/>
    </row>
    <row r="1397" spans="1:9" ht="48.75" customHeight="1">
      <c r="A1397" s="251" t="s">
        <v>3546</v>
      </c>
      <c r="B1397" s="251"/>
      <c r="C1397" s="252" t="s">
        <v>3547</v>
      </c>
      <c r="D1397" s="252"/>
      <c r="E1397" s="252"/>
      <c r="F1397" s="252"/>
      <c r="G1397" s="251" t="s">
        <v>1077</v>
      </c>
      <c r="H1397" s="256">
        <v>33.72</v>
      </c>
      <c r="I1397" s="254"/>
    </row>
    <row r="1398" spans="1:9" ht="48.75" customHeight="1">
      <c r="A1398" s="251" t="s">
        <v>3548</v>
      </c>
      <c r="B1398" s="251"/>
      <c r="C1398" s="252" t="s">
        <v>3549</v>
      </c>
      <c r="D1398" s="252"/>
      <c r="E1398" s="252"/>
      <c r="F1398" s="252"/>
      <c r="G1398" s="251" t="s">
        <v>1077</v>
      </c>
      <c r="H1398" s="255">
        <v>333.55</v>
      </c>
      <c r="I1398" s="254"/>
    </row>
    <row r="1399" spans="1:9" ht="48.75" customHeight="1">
      <c r="A1399" s="251" t="s">
        <v>3550</v>
      </c>
      <c r="B1399" s="251"/>
      <c r="C1399" s="252" t="s">
        <v>3551</v>
      </c>
      <c r="D1399" s="252"/>
      <c r="E1399" s="252"/>
      <c r="F1399" s="252"/>
      <c r="G1399" s="251" t="s">
        <v>1077</v>
      </c>
      <c r="H1399" s="256">
        <v>45.14</v>
      </c>
      <c r="I1399" s="254"/>
    </row>
    <row r="1400" spans="1:9" ht="48.75" customHeight="1">
      <c r="A1400" s="251" t="s">
        <v>3552</v>
      </c>
      <c r="B1400" s="251"/>
      <c r="C1400" s="252" t="s">
        <v>3553</v>
      </c>
      <c r="D1400" s="252"/>
      <c r="E1400" s="252"/>
      <c r="F1400" s="252"/>
      <c r="G1400" s="251" t="s">
        <v>1077</v>
      </c>
      <c r="H1400" s="253">
        <v>7.98</v>
      </c>
      <c r="I1400" s="254"/>
    </row>
    <row r="1401" spans="1:9" ht="48.75" customHeight="1">
      <c r="A1401" s="251" t="s">
        <v>3554</v>
      </c>
      <c r="B1401" s="251"/>
      <c r="C1401" s="252" t="s">
        <v>3555</v>
      </c>
      <c r="D1401" s="252"/>
      <c r="E1401" s="252"/>
      <c r="F1401" s="252"/>
      <c r="G1401" s="251" t="s">
        <v>1077</v>
      </c>
      <c r="H1401" s="256">
        <v>53.22</v>
      </c>
      <c r="I1401" s="254"/>
    </row>
    <row r="1402" spans="1:9" ht="48.75" customHeight="1">
      <c r="A1402" s="251" t="s">
        <v>3556</v>
      </c>
      <c r="B1402" s="251"/>
      <c r="C1402" s="252" t="s">
        <v>3557</v>
      </c>
      <c r="D1402" s="252"/>
      <c r="E1402" s="252"/>
      <c r="F1402" s="252"/>
      <c r="G1402" s="251" t="s">
        <v>1077</v>
      </c>
      <c r="H1402" s="256">
        <v>10.51</v>
      </c>
      <c r="I1402" s="254"/>
    </row>
    <row r="1403" spans="1:9" ht="48.75" customHeight="1">
      <c r="A1403" s="251" t="s">
        <v>3558</v>
      </c>
      <c r="B1403" s="251"/>
      <c r="C1403" s="252" t="s">
        <v>3559</v>
      </c>
      <c r="D1403" s="252"/>
      <c r="E1403" s="252"/>
      <c r="F1403" s="252"/>
      <c r="G1403" s="251" t="s">
        <v>1077</v>
      </c>
      <c r="H1403" s="256">
        <v>88.05</v>
      </c>
      <c r="I1403" s="254"/>
    </row>
    <row r="1404" spans="1:9" ht="48.75" customHeight="1">
      <c r="A1404" s="251" t="s">
        <v>3560</v>
      </c>
      <c r="B1404" s="251"/>
      <c r="C1404" s="252" t="s">
        <v>3561</v>
      </c>
      <c r="D1404" s="252"/>
      <c r="E1404" s="252"/>
      <c r="F1404" s="252"/>
      <c r="G1404" s="251" t="s">
        <v>1077</v>
      </c>
      <c r="H1404" s="255">
        <v>112.94</v>
      </c>
      <c r="I1404" s="254"/>
    </row>
    <row r="1405" spans="1:9" ht="12.15" customHeight="1">
      <c r="A1405" s="247">
        <v>8917</v>
      </c>
      <c r="B1405" s="248"/>
      <c r="C1405" s="249" t="s">
        <v>3562</v>
      </c>
      <c r="D1405" s="249"/>
      <c r="E1405" s="249"/>
      <c r="F1405" s="249"/>
      <c r="G1405" s="248"/>
      <c r="H1405" s="250"/>
      <c r="I1405" s="250"/>
    </row>
    <row r="1406" spans="1:9" ht="36.55" customHeight="1">
      <c r="A1406" s="251" t="s">
        <v>3563</v>
      </c>
      <c r="B1406" s="251"/>
      <c r="C1406" s="252" t="s">
        <v>3564</v>
      </c>
      <c r="D1406" s="252"/>
      <c r="E1406" s="252"/>
      <c r="F1406" s="252"/>
      <c r="G1406" s="251" t="s">
        <v>1077</v>
      </c>
      <c r="H1406" s="256">
        <v>14.41</v>
      </c>
      <c r="I1406" s="254"/>
    </row>
    <row r="1407" spans="1:9" ht="36.55" customHeight="1">
      <c r="A1407" s="251" t="s">
        <v>3565</v>
      </c>
      <c r="B1407" s="251"/>
      <c r="C1407" s="252" t="s">
        <v>3566</v>
      </c>
      <c r="D1407" s="252"/>
      <c r="E1407" s="252"/>
      <c r="F1407" s="252"/>
      <c r="G1407" s="251" t="s">
        <v>1077</v>
      </c>
      <c r="H1407" s="256">
        <v>20.61</v>
      </c>
      <c r="I1407" s="254"/>
    </row>
    <row r="1408" spans="1:9" ht="36.55" customHeight="1">
      <c r="A1408" s="251" t="s">
        <v>3567</v>
      </c>
      <c r="B1408" s="251"/>
      <c r="C1408" s="252" t="s">
        <v>3568</v>
      </c>
      <c r="D1408" s="252"/>
      <c r="E1408" s="252"/>
      <c r="F1408" s="252"/>
      <c r="G1408" s="251" t="s">
        <v>1077</v>
      </c>
      <c r="H1408" s="256">
        <v>28.4</v>
      </c>
      <c r="I1408" s="254"/>
    </row>
    <row r="1409" spans="1:9" ht="36.55" customHeight="1">
      <c r="A1409" s="251" t="s">
        <v>3569</v>
      </c>
      <c r="B1409" s="251"/>
      <c r="C1409" s="252" t="s">
        <v>3570</v>
      </c>
      <c r="D1409" s="252"/>
      <c r="E1409" s="252"/>
      <c r="F1409" s="252"/>
      <c r="G1409" s="251" t="s">
        <v>1077</v>
      </c>
      <c r="H1409" s="256">
        <v>44.63</v>
      </c>
      <c r="I1409" s="254"/>
    </row>
    <row r="1410" spans="1:9" ht="36.55" customHeight="1">
      <c r="A1410" s="251" t="s">
        <v>3571</v>
      </c>
      <c r="B1410" s="251"/>
      <c r="C1410" s="252" t="s">
        <v>3572</v>
      </c>
      <c r="D1410" s="252"/>
      <c r="E1410" s="252"/>
      <c r="F1410" s="252"/>
      <c r="G1410" s="251" t="s">
        <v>1077</v>
      </c>
      <c r="H1410" s="256">
        <v>61.71</v>
      </c>
      <c r="I1410" s="254"/>
    </row>
    <row r="1411" spans="1:9" ht="36.55" customHeight="1">
      <c r="A1411" s="251" t="s">
        <v>3573</v>
      </c>
      <c r="B1411" s="251"/>
      <c r="C1411" s="252" t="s">
        <v>3574</v>
      </c>
      <c r="D1411" s="252"/>
      <c r="E1411" s="252"/>
      <c r="F1411" s="252"/>
      <c r="G1411" s="251" t="s">
        <v>1077</v>
      </c>
      <c r="H1411" s="256">
        <v>87.26</v>
      </c>
      <c r="I1411" s="254"/>
    </row>
    <row r="1412" spans="1:9" ht="36.55" customHeight="1">
      <c r="A1412" s="251" t="s">
        <v>3575</v>
      </c>
      <c r="B1412" s="251"/>
      <c r="C1412" s="252" t="s">
        <v>3576</v>
      </c>
      <c r="D1412" s="252"/>
      <c r="E1412" s="252"/>
      <c r="F1412" s="252"/>
      <c r="G1412" s="251" t="s">
        <v>1077</v>
      </c>
      <c r="H1412" s="255">
        <v>118.89</v>
      </c>
      <c r="I1412" s="254"/>
    </row>
    <row r="1413" spans="1:9" ht="12.15" customHeight="1">
      <c r="A1413" s="247">
        <v>8918</v>
      </c>
      <c r="B1413" s="248"/>
      <c r="C1413" s="249" t="s">
        <v>3577</v>
      </c>
      <c r="D1413" s="249"/>
      <c r="E1413" s="249"/>
      <c r="F1413" s="249"/>
      <c r="G1413" s="248"/>
      <c r="H1413" s="250"/>
      <c r="I1413" s="250"/>
    </row>
    <row r="1414" spans="1:9" ht="48.75" customHeight="1">
      <c r="A1414" s="251" t="s">
        <v>3578</v>
      </c>
      <c r="B1414" s="251"/>
      <c r="C1414" s="252" t="s">
        <v>3579</v>
      </c>
      <c r="D1414" s="252"/>
      <c r="E1414" s="252"/>
      <c r="F1414" s="252"/>
      <c r="G1414" s="251" t="s">
        <v>1059</v>
      </c>
      <c r="H1414" s="256">
        <v>19.01</v>
      </c>
      <c r="I1414" s="254"/>
    </row>
    <row r="1415" spans="1:9" ht="36.55" customHeight="1">
      <c r="A1415" s="251" t="s">
        <v>3580</v>
      </c>
      <c r="B1415" s="251"/>
      <c r="C1415" s="252" t="s">
        <v>3581</v>
      </c>
      <c r="D1415" s="252"/>
      <c r="E1415" s="252"/>
      <c r="F1415" s="252"/>
      <c r="G1415" s="251" t="s">
        <v>1059</v>
      </c>
      <c r="H1415" s="256">
        <v>11.69</v>
      </c>
      <c r="I1415" s="254"/>
    </row>
    <row r="1416" spans="1:9" ht="48.75" customHeight="1">
      <c r="A1416" s="251" t="s">
        <v>3582</v>
      </c>
      <c r="B1416" s="251"/>
      <c r="C1416" s="252" t="s">
        <v>3583</v>
      </c>
      <c r="D1416" s="252"/>
      <c r="E1416" s="252"/>
      <c r="F1416" s="252"/>
      <c r="G1416" s="251" t="s">
        <v>1059</v>
      </c>
      <c r="H1416" s="256">
        <v>15.37</v>
      </c>
      <c r="I1416" s="254"/>
    </row>
    <row r="1417" spans="1:9" ht="36.55" customHeight="1">
      <c r="A1417" s="251" t="s">
        <v>3584</v>
      </c>
      <c r="B1417" s="251"/>
      <c r="C1417" s="252" t="s">
        <v>3585</v>
      </c>
      <c r="D1417" s="252"/>
      <c r="E1417" s="252"/>
      <c r="F1417" s="252"/>
      <c r="G1417" s="251" t="s">
        <v>1059</v>
      </c>
      <c r="H1417" s="256">
        <v>15.86</v>
      </c>
      <c r="I1417" s="254"/>
    </row>
    <row r="1418" spans="1:9" ht="48.75" customHeight="1">
      <c r="A1418" s="251" t="s">
        <v>3586</v>
      </c>
      <c r="B1418" s="251"/>
      <c r="C1418" s="252" t="s">
        <v>3587</v>
      </c>
      <c r="D1418" s="252"/>
      <c r="E1418" s="252"/>
      <c r="F1418" s="252"/>
      <c r="G1418" s="251" t="s">
        <v>1059</v>
      </c>
      <c r="H1418" s="256">
        <v>17.67</v>
      </c>
      <c r="I1418" s="254"/>
    </row>
    <row r="1419" spans="1:9" ht="36.55" customHeight="1">
      <c r="A1419" s="251" t="s">
        <v>3588</v>
      </c>
      <c r="B1419" s="251"/>
      <c r="C1419" s="252" t="s">
        <v>3589</v>
      </c>
      <c r="D1419" s="252"/>
      <c r="E1419" s="252"/>
      <c r="F1419" s="252"/>
      <c r="G1419" s="251" t="s">
        <v>1059</v>
      </c>
      <c r="H1419" s="256">
        <v>13.46</v>
      </c>
      <c r="I1419" s="254"/>
    </row>
    <row r="1420" spans="1:9" ht="36.55" customHeight="1">
      <c r="A1420" s="251" t="s">
        <v>3590</v>
      </c>
      <c r="B1420" s="251"/>
      <c r="C1420" s="252" t="s">
        <v>3591</v>
      </c>
      <c r="D1420" s="252"/>
      <c r="E1420" s="252"/>
      <c r="F1420" s="252"/>
      <c r="G1420" s="251" t="s">
        <v>1059</v>
      </c>
      <c r="H1420" s="256">
        <v>13.4</v>
      </c>
      <c r="I1420" s="254"/>
    </row>
    <row r="1421" spans="1:9" ht="36.55" customHeight="1">
      <c r="A1421" s="251" t="s">
        <v>3592</v>
      </c>
      <c r="B1421" s="251"/>
      <c r="C1421" s="252" t="s">
        <v>3593</v>
      </c>
      <c r="D1421" s="252"/>
      <c r="E1421" s="252"/>
      <c r="F1421" s="252"/>
      <c r="G1421" s="251" t="s">
        <v>1059</v>
      </c>
      <c r="H1421" s="256">
        <v>11.9</v>
      </c>
      <c r="I1421" s="254"/>
    </row>
    <row r="1422" spans="1:9" ht="36.55" customHeight="1">
      <c r="A1422" s="251" t="s">
        <v>3594</v>
      </c>
      <c r="B1422" s="251"/>
      <c r="C1422" s="252" t="s">
        <v>3595</v>
      </c>
      <c r="D1422" s="252"/>
      <c r="E1422" s="252"/>
      <c r="F1422" s="252"/>
      <c r="G1422" s="251" t="s">
        <v>1059</v>
      </c>
      <c r="H1422" s="256">
        <v>11.91</v>
      </c>
      <c r="I1422" s="254"/>
    </row>
    <row r="1423" spans="1:9" ht="36.55" customHeight="1">
      <c r="A1423" s="251" t="s">
        <v>3596</v>
      </c>
      <c r="B1423" s="251"/>
      <c r="C1423" s="252" t="s">
        <v>3597</v>
      </c>
      <c r="D1423" s="252"/>
      <c r="E1423" s="252"/>
      <c r="F1423" s="252"/>
      <c r="G1423" s="251" t="s">
        <v>1059</v>
      </c>
      <c r="H1423" s="256">
        <v>16</v>
      </c>
      <c r="I1423" s="254"/>
    </row>
    <row r="1424" spans="1:9" ht="36.55" customHeight="1">
      <c r="A1424" s="251" t="s">
        <v>3598</v>
      </c>
      <c r="B1424" s="251"/>
      <c r="C1424" s="252" t="s">
        <v>3599</v>
      </c>
      <c r="D1424" s="252"/>
      <c r="E1424" s="252"/>
      <c r="F1424" s="252"/>
      <c r="G1424" s="251" t="s">
        <v>1059</v>
      </c>
      <c r="H1424" s="256">
        <v>82.53</v>
      </c>
      <c r="I1424" s="254"/>
    </row>
    <row r="1425" spans="1:9" ht="48.75" customHeight="1">
      <c r="A1425" s="251" t="s">
        <v>3600</v>
      </c>
      <c r="B1425" s="251"/>
      <c r="C1425" s="252" t="s">
        <v>3601</v>
      </c>
      <c r="D1425" s="252"/>
      <c r="E1425" s="252"/>
      <c r="F1425" s="252"/>
      <c r="G1425" s="251" t="s">
        <v>1059</v>
      </c>
      <c r="H1425" s="256">
        <v>11.56</v>
      </c>
      <c r="I1425" s="254"/>
    </row>
    <row r="1426" spans="1:9" ht="12.15" customHeight="1">
      <c r="A1426" s="247">
        <v>8919</v>
      </c>
      <c r="B1426" s="248"/>
      <c r="C1426" s="249" t="s">
        <v>3602</v>
      </c>
      <c r="D1426" s="249"/>
      <c r="E1426" s="249"/>
      <c r="F1426" s="249"/>
      <c r="G1426" s="248"/>
      <c r="H1426" s="250"/>
      <c r="I1426" s="250"/>
    </row>
    <row r="1427" spans="1:9" ht="60.95" customHeight="1">
      <c r="A1427" s="251" t="s">
        <v>3603</v>
      </c>
      <c r="B1427" s="251"/>
      <c r="C1427" s="252" t="s">
        <v>3604</v>
      </c>
      <c r="D1427" s="252"/>
      <c r="E1427" s="252"/>
      <c r="F1427" s="252"/>
      <c r="G1427" s="251" t="s">
        <v>1059</v>
      </c>
      <c r="H1427" s="255">
        <v>266.1</v>
      </c>
      <c r="I1427" s="254"/>
    </row>
    <row r="1428" spans="1:9" ht="73.15" customHeight="1">
      <c r="A1428" s="251" t="s">
        <v>3605</v>
      </c>
      <c r="B1428" s="251"/>
      <c r="C1428" s="252" t="s">
        <v>3606</v>
      </c>
      <c r="D1428" s="252"/>
      <c r="E1428" s="252"/>
      <c r="F1428" s="252"/>
      <c r="G1428" s="251" t="s">
        <v>1059</v>
      </c>
      <c r="H1428" s="257">
        <v>1012.52</v>
      </c>
      <c r="I1428" s="254"/>
    </row>
    <row r="1429" spans="1:9" ht="60.95" customHeight="1">
      <c r="A1429" s="251" t="s">
        <v>3607</v>
      </c>
      <c r="B1429" s="251"/>
      <c r="C1429" s="252" t="s">
        <v>3608</v>
      </c>
      <c r="D1429" s="252"/>
      <c r="E1429" s="252"/>
      <c r="F1429" s="252"/>
      <c r="G1429" s="251" t="s">
        <v>1059</v>
      </c>
      <c r="H1429" s="255">
        <v>909.13</v>
      </c>
      <c r="I1429" s="254"/>
    </row>
    <row r="1430" spans="1:9" ht="73.15" customHeight="1">
      <c r="A1430" s="251" t="s">
        <v>3609</v>
      </c>
      <c r="B1430" s="251"/>
      <c r="C1430" s="252" t="s">
        <v>3610</v>
      </c>
      <c r="D1430" s="252"/>
      <c r="E1430" s="252"/>
      <c r="F1430" s="252"/>
      <c r="G1430" s="251" t="s">
        <v>1059</v>
      </c>
      <c r="H1430" s="257">
        <v>1856.24</v>
      </c>
      <c r="I1430" s="254"/>
    </row>
    <row r="1431" spans="1:9" ht="73.15" customHeight="1">
      <c r="A1431" s="251" t="s">
        <v>3611</v>
      </c>
      <c r="B1431" s="251"/>
      <c r="C1431" s="252" t="s">
        <v>3612</v>
      </c>
      <c r="D1431" s="252"/>
      <c r="E1431" s="252"/>
      <c r="F1431" s="252"/>
      <c r="G1431" s="251" t="s">
        <v>1059</v>
      </c>
      <c r="H1431" s="257">
        <v>1735.47</v>
      </c>
      <c r="I1431" s="254"/>
    </row>
    <row r="1432" spans="1:9" ht="60.95" customHeight="1">
      <c r="A1432" s="251" t="s">
        <v>3613</v>
      </c>
      <c r="B1432" s="251"/>
      <c r="C1432" s="252" t="s">
        <v>3614</v>
      </c>
      <c r="D1432" s="252"/>
      <c r="E1432" s="252"/>
      <c r="F1432" s="252"/>
      <c r="G1432" s="251" t="s">
        <v>1059</v>
      </c>
      <c r="H1432" s="257">
        <v>5028.93</v>
      </c>
      <c r="I1432" s="254"/>
    </row>
    <row r="1433" spans="1:9" ht="48.75" customHeight="1">
      <c r="A1433" s="251" t="s">
        <v>3615</v>
      </c>
      <c r="B1433" s="251"/>
      <c r="C1433" s="252" t="s">
        <v>3616</v>
      </c>
      <c r="D1433" s="252"/>
      <c r="E1433" s="252"/>
      <c r="F1433" s="252"/>
      <c r="G1433" s="251" t="s">
        <v>1059</v>
      </c>
      <c r="H1433" s="256">
        <v>53.17</v>
      </c>
      <c r="I1433" s="254"/>
    </row>
    <row r="1434" spans="1:9" ht="48.75" customHeight="1">
      <c r="A1434" s="251" t="s">
        <v>3617</v>
      </c>
      <c r="B1434" s="251"/>
      <c r="C1434" s="252" t="s">
        <v>3618</v>
      </c>
      <c r="D1434" s="252"/>
      <c r="E1434" s="252"/>
      <c r="F1434" s="252"/>
      <c r="G1434" s="251" t="s">
        <v>1059</v>
      </c>
      <c r="H1434" s="256">
        <v>94.11</v>
      </c>
      <c r="I1434" s="254"/>
    </row>
    <row r="1435" spans="1:9" ht="48.75" customHeight="1">
      <c r="A1435" s="251" t="s">
        <v>3619</v>
      </c>
      <c r="B1435" s="251"/>
      <c r="C1435" s="252" t="s">
        <v>3620</v>
      </c>
      <c r="D1435" s="252"/>
      <c r="E1435" s="252"/>
      <c r="F1435" s="252"/>
      <c r="G1435" s="251" t="s">
        <v>1059</v>
      </c>
      <c r="H1435" s="256">
        <v>63.9</v>
      </c>
      <c r="I1435" s="254"/>
    </row>
    <row r="1436" spans="1:9" ht="48.75" customHeight="1">
      <c r="A1436" s="251" t="s">
        <v>3621</v>
      </c>
      <c r="B1436" s="251"/>
      <c r="C1436" s="252" t="s">
        <v>3622</v>
      </c>
      <c r="D1436" s="252"/>
      <c r="E1436" s="252"/>
      <c r="F1436" s="252"/>
      <c r="G1436" s="251" t="s">
        <v>1059</v>
      </c>
      <c r="H1436" s="255">
        <v>136.92</v>
      </c>
      <c r="I1436" s="254"/>
    </row>
    <row r="1437" spans="1:9" ht="48.75" customHeight="1">
      <c r="A1437" s="251" t="s">
        <v>3623</v>
      </c>
      <c r="B1437" s="251"/>
      <c r="C1437" s="252" t="s">
        <v>3624</v>
      </c>
      <c r="D1437" s="252"/>
      <c r="E1437" s="252"/>
      <c r="F1437" s="252"/>
      <c r="G1437" s="251" t="s">
        <v>1059</v>
      </c>
      <c r="H1437" s="256">
        <v>94.96</v>
      </c>
      <c r="I1437" s="254"/>
    </row>
    <row r="1438" spans="1:9" ht="48.75" customHeight="1">
      <c r="A1438" s="251" t="s">
        <v>3625</v>
      </c>
      <c r="B1438" s="251"/>
      <c r="C1438" s="252" t="s">
        <v>3626</v>
      </c>
      <c r="D1438" s="252"/>
      <c r="E1438" s="252"/>
      <c r="F1438" s="252"/>
      <c r="G1438" s="251" t="s">
        <v>1059</v>
      </c>
      <c r="H1438" s="255">
        <v>117.76</v>
      </c>
      <c r="I1438" s="254"/>
    </row>
    <row r="1439" spans="1:9" ht="48.75" customHeight="1">
      <c r="A1439" s="251" t="s">
        <v>3627</v>
      </c>
      <c r="B1439" s="251"/>
      <c r="C1439" s="252" t="s">
        <v>3628</v>
      </c>
      <c r="D1439" s="252"/>
      <c r="E1439" s="252"/>
      <c r="F1439" s="252"/>
      <c r="G1439" s="251" t="s">
        <v>1059</v>
      </c>
      <c r="H1439" s="255">
        <v>210.4</v>
      </c>
      <c r="I1439" s="254"/>
    </row>
    <row r="1440" spans="1:9" ht="48.75" customHeight="1">
      <c r="A1440" s="251" t="s">
        <v>3629</v>
      </c>
      <c r="B1440" s="251"/>
      <c r="C1440" s="252" t="s">
        <v>3630</v>
      </c>
      <c r="D1440" s="252"/>
      <c r="E1440" s="252"/>
      <c r="F1440" s="252"/>
      <c r="G1440" s="251" t="s">
        <v>1059</v>
      </c>
      <c r="H1440" s="255">
        <v>176.15</v>
      </c>
      <c r="I1440" s="254"/>
    </row>
    <row r="1441" spans="1:9" ht="36.55" customHeight="1">
      <c r="A1441" s="251" t="s">
        <v>3631</v>
      </c>
      <c r="B1441" s="251"/>
      <c r="C1441" s="252" t="s">
        <v>3632</v>
      </c>
      <c r="D1441" s="252"/>
      <c r="E1441" s="252"/>
      <c r="F1441" s="252"/>
      <c r="G1441" s="251" t="s">
        <v>1059</v>
      </c>
      <c r="H1441" s="256">
        <v>73.16</v>
      </c>
      <c r="I1441" s="254"/>
    </row>
    <row r="1442" spans="1:9" ht="36.55" customHeight="1">
      <c r="A1442" s="251" t="s">
        <v>3633</v>
      </c>
      <c r="B1442" s="251"/>
      <c r="C1442" s="252" t="s">
        <v>3634</v>
      </c>
      <c r="D1442" s="252"/>
      <c r="E1442" s="252"/>
      <c r="F1442" s="252"/>
      <c r="G1442" s="251" t="s">
        <v>1059</v>
      </c>
      <c r="H1442" s="255">
        <v>132.31</v>
      </c>
      <c r="I1442" s="254"/>
    </row>
    <row r="1443" spans="1:9" ht="36.55" customHeight="1">
      <c r="A1443" s="251" t="s">
        <v>3635</v>
      </c>
      <c r="B1443" s="251"/>
      <c r="C1443" s="252" t="s">
        <v>3636</v>
      </c>
      <c r="D1443" s="252"/>
      <c r="E1443" s="252"/>
      <c r="F1443" s="252"/>
      <c r="G1443" s="251" t="s">
        <v>1059</v>
      </c>
      <c r="H1443" s="255">
        <v>243.48</v>
      </c>
      <c r="I1443" s="254"/>
    </row>
    <row r="1444" spans="1:9" ht="36.55" customHeight="1">
      <c r="A1444" s="251" t="s">
        <v>3637</v>
      </c>
      <c r="B1444" s="251"/>
      <c r="C1444" s="252" t="s">
        <v>3638</v>
      </c>
      <c r="D1444" s="252"/>
      <c r="E1444" s="252"/>
      <c r="F1444" s="252"/>
      <c r="G1444" s="251" t="s">
        <v>1059</v>
      </c>
      <c r="H1444" s="255">
        <v>519.55</v>
      </c>
      <c r="I1444" s="254"/>
    </row>
    <row r="1445" spans="1:9" ht="12.15" customHeight="1">
      <c r="A1445" s="247">
        <v>8920</v>
      </c>
      <c r="B1445" s="248"/>
      <c r="C1445" s="249" t="s">
        <v>3639</v>
      </c>
      <c r="D1445" s="249"/>
      <c r="E1445" s="249"/>
      <c r="F1445" s="249"/>
      <c r="G1445" s="248"/>
      <c r="H1445" s="250"/>
      <c r="I1445" s="250"/>
    </row>
    <row r="1446" spans="1:9" ht="36.55" customHeight="1">
      <c r="A1446" s="251" t="s">
        <v>3640</v>
      </c>
      <c r="B1446" s="251"/>
      <c r="C1446" s="252" t="s">
        <v>3641</v>
      </c>
      <c r="D1446" s="252"/>
      <c r="E1446" s="252"/>
      <c r="F1446" s="252"/>
      <c r="G1446" s="251" t="s">
        <v>1059</v>
      </c>
      <c r="H1446" s="255">
        <v>238.72</v>
      </c>
      <c r="I1446" s="254"/>
    </row>
    <row r="1447" spans="1:9" ht="36.55" customHeight="1">
      <c r="A1447" s="251" t="s">
        <v>3642</v>
      </c>
      <c r="B1447" s="251"/>
      <c r="C1447" s="252" t="s">
        <v>3643</v>
      </c>
      <c r="D1447" s="252"/>
      <c r="E1447" s="252"/>
      <c r="F1447" s="252"/>
      <c r="G1447" s="251" t="s">
        <v>1059</v>
      </c>
      <c r="H1447" s="255">
        <v>238.43</v>
      </c>
      <c r="I1447" s="254"/>
    </row>
    <row r="1448" spans="1:9" ht="36.55" customHeight="1">
      <c r="A1448" s="251" t="s">
        <v>3644</v>
      </c>
      <c r="B1448" s="251"/>
      <c r="C1448" s="252" t="s">
        <v>3645</v>
      </c>
      <c r="D1448" s="252"/>
      <c r="E1448" s="252"/>
      <c r="F1448" s="252"/>
      <c r="G1448" s="251" t="s">
        <v>1059</v>
      </c>
      <c r="H1448" s="255">
        <v>404.42</v>
      </c>
      <c r="I1448" s="254"/>
    </row>
    <row r="1449" spans="1:9" ht="36.55" customHeight="1">
      <c r="A1449" s="251" t="s">
        <v>3646</v>
      </c>
      <c r="B1449" s="251"/>
      <c r="C1449" s="252" t="s">
        <v>3647</v>
      </c>
      <c r="D1449" s="252"/>
      <c r="E1449" s="252"/>
      <c r="F1449" s="252"/>
      <c r="G1449" s="251" t="s">
        <v>1059</v>
      </c>
      <c r="H1449" s="255">
        <v>498.02</v>
      </c>
      <c r="I1449" s="254"/>
    </row>
    <row r="1450" spans="1:9" ht="12.15" customHeight="1">
      <c r="A1450" s="247">
        <v>8921</v>
      </c>
      <c r="B1450" s="248"/>
      <c r="C1450" s="249" t="s">
        <v>3648</v>
      </c>
      <c r="D1450" s="249"/>
      <c r="E1450" s="249"/>
      <c r="F1450" s="249"/>
      <c r="G1450" s="248"/>
      <c r="H1450" s="250"/>
      <c r="I1450" s="250"/>
    </row>
    <row r="1451" spans="1:9" ht="48.75" customHeight="1">
      <c r="A1451" s="251" t="s">
        <v>3649</v>
      </c>
      <c r="B1451" s="251"/>
      <c r="C1451" s="252" t="s">
        <v>3650</v>
      </c>
      <c r="D1451" s="252"/>
      <c r="E1451" s="252"/>
      <c r="F1451" s="252"/>
      <c r="G1451" s="251" t="s">
        <v>1059</v>
      </c>
      <c r="H1451" s="257">
        <v>1415.84</v>
      </c>
      <c r="I1451" s="254"/>
    </row>
    <row r="1452" spans="1:9" ht="48.75" customHeight="1">
      <c r="A1452" s="251" t="s">
        <v>3651</v>
      </c>
      <c r="B1452" s="251"/>
      <c r="C1452" s="252" t="s">
        <v>3652</v>
      </c>
      <c r="D1452" s="252"/>
      <c r="E1452" s="252"/>
      <c r="F1452" s="252"/>
      <c r="G1452" s="251" t="s">
        <v>1059</v>
      </c>
      <c r="H1452" s="257">
        <v>1809.23</v>
      </c>
      <c r="I1452" s="254"/>
    </row>
    <row r="1453" spans="1:9" ht="48.75" customHeight="1">
      <c r="A1453" s="251" t="s">
        <v>3653</v>
      </c>
      <c r="B1453" s="251"/>
      <c r="C1453" s="252" t="s">
        <v>3654</v>
      </c>
      <c r="D1453" s="252"/>
      <c r="E1453" s="252"/>
      <c r="F1453" s="252"/>
      <c r="G1453" s="251" t="s">
        <v>1059</v>
      </c>
      <c r="H1453" s="257">
        <v>2788.1</v>
      </c>
      <c r="I1453" s="254"/>
    </row>
    <row r="1454" spans="1:9" ht="36.55" customHeight="1">
      <c r="A1454" s="251" t="s">
        <v>3655</v>
      </c>
      <c r="B1454" s="251"/>
      <c r="C1454" s="252" t="s">
        <v>3656</v>
      </c>
      <c r="D1454" s="252"/>
      <c r="E1454" s="252"/>
      <c r="F1454" s="252"/>
      <c r="G1454" s="251" t="s">
        <v>1059</v>
      </c>
      <c r="H1454" s="255">
        <v>151.52</v>
      </c>
      <c r="I1454" s="254"/>
    </row>
    <row r="1455" spans="1:9" ht="48.75" customHeight="1">
      <c r="A1455" s="251" t="s">
        <v>3657</v>
      </c>
      <c r="B1455" s="251"/>
      <c r="C1455" s="252" t="s">
        <v>3658</v>
      </c>
      <c r="D1455" s="252"/>
      <c r="E1455" s="252"/>
      <c r="F1455" s="252"/>
      <c r="G1455" s="251" t="s">
        <v>1059</v>
      </c>
      <c r="H1455" s="255">
        <v>163.66</v>
      </c>
      <c r="I1455" s="254"/>
    </row>
    <row r="1456" spans="1:9" ht="48.75" customHeight="1">
      <c r="A1456" s="251" t="s">
        <v>3659</v>
      </c>
      <c r="B1456" s="251"/>
      <c r="C1456" s="252" t="s">
        <v>3660</v>
      </c>
      <c r="D1456" s="252"/>
      <c r="E1456" s="252"/>
      <c r="F1456" s="252"/>
      <c r="G1456" s="251" t="s">
        <v>1059</v>
      </c>
      <c r="H1456" s="255">
        <v>344.81</v>
      </c>
      <c r="I1456" s="254"/>
    </row>
    <row r="1457" spans="1:9" ht="48.75" customHeight="1">
      <c r="A1457" s="251" t="s">
        <v>3661</v>
      </c>
      <c r="B1457" s="251"/>
      <c r="C1457" s="252" t="s">
        <v>3662</v>
      </c>
      <c r="D1457" s="252"/>
      <c r="E1457" s="252"/>
      <c r="F1457" s="252"/>
      <c r="G1457" s="251" t="s">
        <v>1059</v>
      </c>
      <c r="H1457" s="255">
        <v>262.8</v>
      </c>
      <c r="I1457" s="254"/>
    </row>
    <row r="1458" spans="1:9" ht="48.75" customHeight="1">
      <c r="A1458" s="251" t="s">
        <v>3663</v>
      </c>
      <c r="B1458" s="251"/>
      <c r="C1458" s="252" t="s">
        <v>3664</v>
      </c>
      <c r="D1458" s="252"/>
      <c r="E1458" s="252"/>
      <c r="F1458" s="252"/>
      <c r="G1458" s="251" t="s">
        <v>1059</v>
      </c>
      <c r="H1458" s="255">
        <v>498.58</v>
      </c>
      <c r="I1458" s="254"/>
    </row>
    <row r="1459" spans="1:9" ht="48.75" customHeight="1">
      <c r="A1459" s="251" t="s">
        <v>3665</v>
      </c>
      <c r="B1459" s="251"/>
      <c r="C1459" s="252" t="s">
        <v>3666</v>
      </c>
      <c r="D1459" s="252"/>
      <c r="E1459" s="252"/>
      <c r="F1459" s="252"/>
      <c r="G1459" s="251" t="s">
        <v>1059</v>
      </c>
      <c r="H1459" s="255">
        <v>422.04</v>
      </c>
      <c r="I1459" s="254"/>
    </row>
    <row r="1460" spans="1:9" ht="48.75" customHeight="1">
      <c r="A1460" s="251" t="s">
        <v>3667</v>
      </c>
      <c r="B1460" s="251"/>
      <c r="C1460" s="252" t="s">
        <v>3668</v>
      </c>
      <c r="D1460" s="252"/>
      <c r="E1460" s="252"/>
      <c r="F1460" s="252"/>
      <c r="G1460" s="251" t="s">
        <v>1059</v>
      </c>
      <c r="H1460" s="255">
        <v>787.66</v>
      </c>
      <c r="I1460" s="254"/>
    </row>
    <row r="1461" spans="1:9" ht="48.75" customHeight="1">
      <c r="A1461" s="251" t="s">
        <v>3669</v>
      </c>
      <c r="B1461" s="251"/>
      <c r="C1461" s="252" t="s">
        <v>3670</v>
      </c>
      <c r="D1461" s="252"/>
      <c r="E1461" s="252"/>
      <c r="F1461" s="252"/>
      <c r="G1461" s="251" t="s">
        <v>1059</v>
      </c>
      <c r="H1461" s="255">
        <v>740.34</v>
      </c>
      <c r="I1461" s="254"/>
    </row>
    <row r="1462" spans="1:9" ht="60.95" customHeight="1">
      <c r="A1462" s="251" t="s">
        <v>3671</v>
      </c>
      <c r="B1462" s="251"/>
      <c r="C1462" s="252" t="s">
        <v>3672</v>
      </c>
      <c r="D1462" s="252"/>
      <c r="E1462" s="252"/>
      <c r="F1462" s="252"/>
      <c r="G1462" s="251" t="s">
        <v>1059</v>
      </c>
      <c r="H1462" s="255">
        <v>631</v>
      </c>
      <c r="I1462" s="254"/>
    </row>
    <row r="1463" spans="1:9" ht="60.95" customHeight="1">
      <c r="A1463" s="251" t="s">
        <v>3673</v>
      </c>
      <c r="B1463" s="251"/>
      <c r="C1463" s="252" t="s">
        <v>3674</v>
      </c>
      <c r="D1463" s="252"/>
      <c r="E1463" s="252"/>
      <c r="F1463" s="252"/>
      <c r="G1463" s="251" t="s">
        <v>1059</v>
      </c>
      <c r="H1463" s="257">
        <v>1358.81</v>
      </c>
      <c r="I1463" s="254"/>
    </row>
    <row r="1464" spans="1:9" ht="48.75" customHeight="1">
      <c r="A1464" s="251" t="s">
        <v>3675</v>
      </c>
      <c r="B1464" s="251"/>
      <c r="C1464" s="252" t="s">
        <v>3676</v>
      </c>
      <c r="D1464" s="252"/>
      <c r="E1464" s="252"/>
      <c r="F1464" s="252"/>
      <c r="G1464" s="251" t="s">
        <v>1059</v>
      </c>
      <c r="H1464" s="255">
        <v>310.85</v>
      </c>
      <c r="I1464" s="254"/>
    </row>
    <row r="1465" spans="1:9" ht="12.15" customHeight="1">
      <c r="A1465" s="247">
        <v>8922</v>
      </c>
      <c r="B1465" s="248"/>
      <c r="C1465" s="249" t="s">
        <v>3677</v>
      </c>
      <c r="D1465" s="249"/>
      <c r="E1465" s="249"/>
      <c r="F1465" s="249"/>
      <c r="G1465" s="248"/>
      <c r="H1465" s="250"/>
      <c r="I1465" s="250"/>
    </row>
    <row r="1466" spans="1:9" ht="24.35" customHeight="1">
      <c r="A1466" s="251" t="s">
        <v>3678</v>
      </c>
      <c r="B1466" s="251"/>
      <c r="C1466" s="252" t="s">
        <v>3679</v>
      </c>
      <c r="D1466" s="252"/>
      <c r="E1466" s="252"/>
      <c r="F1466" s="252"/>
      <c r="G1466" s="251" t="s">
        <v>1059</v>
      </c>
      <c r="H1466" s="255">
        <v>104.03</v>
      </c>
      <c r="I1466" s="254"/>
    </row>
    <row r="1467" spans="1:9" ht="24.35" customHeight="1">
      <c r="A1467" s="251" t="s">
        <v>3680</v>
      </c>
      <c r="B1467" s="251"/>
      <c r="C1467" s="252" t="s">
        <v>3681</v>
      </c>
      <c r="D1467" s="252"/>
      <c r="E1467" s="252"/>
      <c r="F1467" s="252"/>
      <c r="G1467" s="251" t="s">
        <v>1059</v>
      </c>
      <c r="H1467" s="256">
        <v>78.83</v>
      </c>
      <c r="I1467" s="254"/>
    </row>
    <row r="1468" spans="1:9" ht="48.75" customHeight="1">
      <c r="A1468" s="251" t="s">
        <v>3682</v>
      </c>
      <c r="B1468" s="251"/>
      <c r="C1468" s="252" t="s">
        <v>3683</v>
      </c>
      <c r="D1468" s="252"/>
      <c r="E1468" s="252"/>
      <c r="F1468" s="252"/>
      <c r="G1468" s="251" t="s">
        <v>1059</v>
      </c>
      <c r="H1468" s="256">
        <v>75.74</v>
      </c>
      <c r="I1468" s="254"/>
    </row>
    <row r="1469" spans="1:9" ht="48.75" customHeight="1">
      <c r="A1469" s="251" t="s">
        <v>3684</v>
      </c>
      <c r="B1469" s="251"/>
      <c r="C1469" s="252" t="s">
        <v>3685</v>
      </c>
      <c r="D1469" s="252"/>
      <c r="E1469" s="252"/>
      <c r="F1469" s="252"/>
      <c r="G1469" s="251" t="s">
        <v>1059</v>
      </c>
      <c r="H1469" s="256">
        <v>84.04</v>
      </c>
      <c r="I1469" s="254"/>
    </row>
    <row r="1470" spans="1:9" ht="60.95" customHeight="1">
      <c r="A1470" s="251" t="s">
        <v>3686</v>
      </c>
      <c r="B1470" s="251"/>
      <c r="C1470" s="252" t="s">
        <v>3687</v>
      </c>
      <c r="D1470" s="252"/>
      <c r="E1470" s="252"/>
      <c r="F1470" s="252"/>
      <c r="G1470" s="251" t="s">
        <v>1059</v>
      </c>
      <c r="H1470" s="255">
        <v>131.04</v>
      </c>
      <c r="I1470" s="254"/>
    </row>
    <row r="1471" spans="1:9" ht="60.95" customHeight="1">
      <c r="A1471" s="251" t="s">
        <v>3688</v>
      </c>
      <c r="B1471" s="251"/>
      <c r="C1471" s="252" t="s">
        <v>3689</v>
      </c>
      <c r="D1471" s="252"/>
      <c r="E1471" s="252"/>
      <c r="F1471" s="252"/>
      <c r="G1471" s="251" t="s">
        <v>1059</v>
      </c>
      <c r="H1471" s="255">
        <v>101.7</v>
      </c>
      <c r="I1471" s="254"/>
    </row>
    <row r="1472" spans="1:9" ht="60.95" customHeight="1">
      <c r="A1472" s="251" t="s">
        <v>3690</v>
      </c>
      <c r="B1472" s="251"/>
      <c r="C1472" s="252" t="s">
        <v>3691</v>
      </c>
      <c r="D1472" s="252"/>
      <c r="E1472" s="252"/>
      <c r="F1472" s="252"/>
      <c r="G1472" s="251" t="s">
        <v>1059</v>
      </c>
      <c r="H1472" s="256">
        <v>96.34</v>
      </c>
      <c r="I1472" s="254"/>
    </row>
    <row r="1473" spans="1:9" ht="60.95" customHeight="1">
      <c r="A1473" s="251" t="s">
        <v>3692</v>
      </c>
      <c r="B1473" s="251"/>
      <c r="C1473" s="252" t="s">
        <v>3693</v>
      </c>
      <c r="D1473" s="252"/>
      <c r="E1473" s="252"/>
      <c r="F1473" s="252"/>
      <c r="G1473" s="251" t="s">
        <v>1059</v>
      </c>
      <c r="H1473" s="255">
        <v>100.32</v>
      </c>
      <c r="I1473" s="254"/>
    </row>
    <row r="1474" spans="1:9" ht="60.95" customHeight="1">
      <c r="A1474" s="251" t="s">
        <v>3694</v>
      </c>
      <c r="B1474" s="251"/>
      <c r="C1474" s="252" t="s">
        <v>3695</v>
      </c>
      <c r="D1474" s="252"/>
      <c r="E1474" s="252"/>
      <c r="F1474" s="252"/>
      <c r="G1474" s="251" t="s">
        <v>1059</v>
      </c>
      <c r="H1474" s="256">
        <v>81.38</v>
      </c>
      <c r="I1474" s="254"/>
    </row>
    <row r="1475" spans="1:9" ht="60.95" customHeight="1">
      <c r="A1475" s="251" t="s">
        <v>3696</v>
      </c>
      <c r="B1475" s="251"/>
      <c r="C1475" s="252" t="s">
        <v>3697</v>
      </c>
      <c r="D1475" s="252"/>
      <c r="E1475" s="252"/>
      <c r="F1475" s="252"/>
      <c r="G1475" s="251" t="s">
        <v>1059</v>
      </c>
      <c r="H1475" s="256">
        <v>85.36</v>
      </c>
      <c r="I1475" s="254"/>
    </row>
    <row r="1476" spans="1:9" ht="48.75" customHeight="1">
      <c r="A1476" s="251" t="s">
        <v>3698</v>
      </c>
      <c r="B1476" s="251"/>
      <c r="C1476" s="252" t="s">
        <v>3699</v>
      </c>
      <c r="D1476" s="252"/>
      <c r="E1476" s="252"/>
      <c r="F1476" s="252"/>
      <c r="G1476" s="251" t="s">
        <v>1059</v>
      </c>
      <c r="H1476" s="256">
        <v>60.78</v>
      </c>
      <c r="I1476" s="254"/>
    </row>
    <row r="1477" spans="1:9" ht="48.75" customHeight="1">
      <c r="A1477" s="251" t="s">
        <v>3700</v>
      </c>
      <c r="B1477" s="251"/>
      <c r="C1477" s="252" t="s">
        <v>3701</v>
      </c>
      <c r="D1477" s="252"/>
      <c r="E1477" s="252"/>
      <c r="F1477" s="252"/>
      <c r="G1477" s="251" t="s">
        <v>1059</v>
      </c>
      <c r="H1477" s="256">
        <v>47.6</v>
      </c>
      <c r="I1477" s="254"/>
    </row>
    <row r="1478" spans="1:9" ht="48.75" customHeight="1">
      <c r="A1478" s="251" t="s">
        <v>3702</v>
      </c>
      <c r="B1478" s="251"/>
      <c r="C1478" s="252" t="s">
        <v>3703</v>
      </c>
      <c r="D1478" s="252"/>
      <c r="E1478" s="252"/>
      <c r="F1478" s="252"/>
      <c r="G1478" s="251" t="s">
        <v>1059</v>
      </c>
      <c r="H1478" s="256">
        <v>55.9</v>
      </c>
      <c r="I1478" s="254"/>
    </row>
    <row r="1479" spans="1:9" ht="60.95" customHeight="1">
      <c r="A1479" s="251" t="s">
        <v>3704</v>
      </c>
      <c r="B1479" s="251"/>
      <c r="C1479" s="252" t="s">
        <v>3705</v>
      </c>
      <c r="D1479" s="252"/>
      <c r="E1479" s="252"/>
      <c r="F1479" s="252"/>
      <c r="G1479" s="251" t="s">
        <v>1059</v>
      </c>
      <c r="H1479" s="255">
        <v>102.9</v>
      </c>
      <c r="I1479" s="254"/>
    </row>
    <row r="1480" spans="1:9" ht="60.95" customHeight="1">
      <c r="A1480" s="251" t="s">
        <v>3706</v>
      </c>
      <c r="B1480" s="251"/>
      <c r="C1480" s="252" t="s">
        <v>3707</v>
      </c>
      <c r="D1480" s="252"/>
      <c r="E1480" s="252"/>
      <c r="F1480" s="252"/>
      <c r="G1480" s="251" t="s">
        <v>1059</v>
      </c>
      <c r="H1480" s="256">
        <v>73.56</v>
      </c>
      <c r="I1480" s="254"/>
    </row>
    <row r="1481" spans="1:9" ht="60.95" customHeight="1">
      <c r="A1481" s="251" t="s">
        <v>3708</v>
      </c>
      <c r="B1481" s="251"/>
      <c r="C1481" s="252" t="s">
        <v>3709</v>
      </c>
      <c r="D1481" s="252"/>
      <c r="E1481" s="252"/>
      <c r="F1481" s="252"/>
      <c r="G1481" s="251" t="s">
        <v>1059</v>
      </c>
      <c r="H1481" s="256">
        <v>68.2</v>
      </c>
      <c r="I1481" s="254"/>
    </row>
    <row r="1482" spans="1:9" ht="60.95" customHeight="1">
      <c r="A1482" s="251" t="s">
        <v>3710</v>
      </c>
      <c r="B1482" s="251"/>
      <c r="C1482" s="252" t="s">
        <v>3711</v>
      </c>
      <c r="D1482" s="252"/>
      <c r="E1482" s="252"/>
      <c r="F1482" s="252"/>
      <c r="G1482" s="251" t="s">
        <v>1059</v>
      </c>
      <c r="H1482" s="256">
        <v>72.18</v>
      </c>
      <c r="I1482" s="254"/>
    </row>
    <row r="1483" spans="1:9" ht="36.55" customHeight="1">
      <c r="A1483" s="251" t="s">
        <v>3712</v>
      </c>
      <c r="B1483" s="251"/>
      <c r="C1483" s="252" t="s">
        <v>3713</v>
      </c>
      <c r="D1483" s="252"/>
      <c r="E1483" s="252"/>
      <c r="F1483" s="252"/>
      <c r="G1483" s="251" t="s">
        <v>1059</v>
      </c>
      <c r="H1483" s="256">
        <v>27.94</v>
      </c>
      <c r="I1483" s="254"/>
    </row>
    <row r="1484" spans="1:9" ht="48.75" customHeight="1">
      <c r="A1484" s="251" t="s">
        <v>3714</v>
      </c>
      <c r="B1484" s="251"/>
      <c r="C1484" s="252" t="s">
        <v>3715</v>
      </c>
      <c r="D1484" s="252"/>
      <c r="E1484" s="252"/>
      <c r="F1484" s="252"/>
      <c r="G1484" s="251" t="s">
        <v>1059</v>
      </c>
      <c r="H1484" s="256">
        <v>50.06</v>
      </c>
      <c r="I1484" s="254"/>
    </row>
    <row r="1485" spans="1:9" ht="48.75" customHeight="1">
      <c r="A1485" s="251" t="s">
        <v>3716</v>
      </c>
      <c r="B1485" s="251"/>
      <c r="C1485" s="252" t="s">
        <v>3717</v>
      </c>
      <c r="D1485" s="252"/>
      <c r="E1485" s="252"/>
      <c r="F1485" s="252"/>
      <c r="G1485" s="251" t="s">
        <v>1059</v>
      </c>
      <c r="H1485" s="256">
        <v>58.36</v>
      </c>
      <c r="I1485" s="254"/>
    </row>
    <row r="1486" spans="1:9" ht="48.75" customHeight="1">
      <c r="A1486" s="251" t="s">
        <v>3718</v>
      </c>
      <c r="B1486" s="251"/>
      <c r="C1486" s="252" t="s">
        <v>3719</v>
      </c>
      <c r="D1486" s="252"/>
      <c r="E1486" s="252"/>
      <c r="F1486" s="252"/>
      <c r="G1486" s="251" t="s">
        <v>1059</v>
      </c>
      <c r="H1486" s="256">
        <v>58.02</v>
      </c>
      <c r="I1486" s="254"/>
    </row>
    <row r="1487" spans="1:9" ht="48.75" customHeight="1">
      <c r="A1487" s="251" t="s">
        <v>3720</v>
      </c>
      <c r="B1487" s="251"/>
      <c r="C1487" s="252" t="s">
        <v>3721</v>
      </c>
      <c r="D1487" s="252"/>
      <c r="E1487" s="252"/>
      <c r="F1487" s="252"/>
      <c r="G1487" s="251" t="s">
        <v>1059</v>
      </c>
      <c r="H1487" s="256">
        <v>66.32</v>
      </c>
      <c r="I1487" s="254"/>
    </row>
    <row r="1488" spans="1:9" ht="48.75" customHeight="1">
      <c r="A1488" s="251" t="s">
        <v>3722</v>
      </c>
      <c r="B1488" s="251"/>
      <c r="C1488" s="252" t="s">
        <v>3723</v>
      </c>
      <c r="D1488" s="252"/>
      <c r="E1488" s="252"/>
      <c r="F1488" s="252"/>
      <c r="G1488" s="251" t="s">
        <v>1059</v>
      </c>
      <c r="H1488" s="256">
        <v>58.26</v>
      </c>
      <c r="I1488" s="254"/>
    </row>
    <row r="1489" spans="1:9" ht="48.75" customHeight="1">
      <c r="A1489" s="251" t="s">
        <v>3724</v>
      </c>
      <c r="B1489" s="251"/>
      <c r="C1489" s="252" t="s">
        <v>3725</v>
      </c>
      <c r="D1489" s="252"/>
      <c r="E1489" s="252"/>
      <c r="F1489" s="252"/>
      <c r="G1489" s="251" t="s">
        <v>1059</v>
      </c>
      <c r="H1489" s="256">
        <v>66.56</v>
      </c>
      <c r="I1489" s="254"/>
    </row>
    <row r="1490" spans="1:9" ht="48.75" customHeight="1">
      <c r="A1490" s="251" t="s">
        <v>3726</v>
      </c>
      <c r="B1490" s="251"/>
      <c r="C1490" s="252" t="s">
        <v>3727</v>
      </c>
      <c r="D1490" s="252"/>
      <c r="E1490" s="252"/>
      <c r="F1490" s="252"/>
      <c r="G1490" s="251" t="s">
        <v>1059</v>
      </c>
      <c r="H1490" s="255">
        <v>162.28</v>
      </c>
      <c r="I1490" s="254"/>
    </row>
    <row r="1491" spans="1:9" ht="48.75" customHeight="1">
      <c r="A1491" s="251" t="s">
        <v>3728</v>
      </c>
      <c r="B1491" s="251"/>
      <c r="C1491" s="252" t="s">
        <v>3729</v>
      </c>
      <c r="D1491" s="252"/>
      <c r="E1491" s="252"/>
      <c r="F1491" s="252"/>
      <c r="G1491" s="251" t="s">
        <v>1059</v>
      </c>
      <c r="H1491" s="255">
        <v>146</v>
      </c>
      <c r="I1491" s="254"/>
    </row>
    <row r="1492" spans="1:9" ht="48.75" customHeight="1">
      <c r="A1492" s="251" t="s">
        <v>3730</v>
      </c>
      <c r="B1492" s="251"/>
      <c r="C1492" s="252" t="s">
        <v>3731</v>
      </c>
      <c r="D1492" s="252"/>
      <c r="E1492" s="252"/>
      <c r="F1492" s="252"/>
      <c r="G1492" s="251" t="s">
        <v>1059</v>
      </c>
      <c r="H1492" s="256">
        <v>89.72</v>
      </c>
      <c r="I1492" s="254"/>
    </row>
    <row r="1493" spans="1:9" ht="48.75" customHeight="1">
      <c r="A1493" s="251" t="s">
        <v>3732</v>
      </c>
      <c r="B1493" s="251"/>
      <c r="C1493" s="252" t="s">
        <v>3733</v>
      </c>
      <c r="D1493" s="252"/>
      <c r="E1493" s="252"/>
      <c r="F1493" s="252"/>
      <c r="G1493" s="251" t="s">
        <v>1059</v>
      </c>
      <c r="H1493" s="255">
        <v>125.17</v>
      </c>
      <c r="I1493" s="254"/>
    </row>
    <row r="1494" spans="1:9" ht="48.75" customHeight="1">
      <c r="A1494" s="251" t="s">
        <v>3734</v>
      </c>
      <c r="B1494" s="251"/>
      <c r="C1494" s="252" t="s">
        <v>3735</v>
      </c>
      <c r="D1494" s="252"/>
      <c r="E1494" s="252"/>
      <c r="F1494" s="252"/>
      <c r="G1494" s="251" t="s">
        <v>1059</v>
      </c>
      <c r="H1494" s="255">
        <v>109.18</v>
      </c>
      <c r="I1494" s="254"/>
    </row>
    <row r="1495" spans="1:9" ht="48.75" customHeight="1">
      <c r="A1495" s="251" t="s">
        <v>3736</v>
      </c>
      <c r="B1495" s="251"/>
      <c r="C1495" s="252" t="s">
        <v>3737</v>
      </c>
      <c r="D1495" s="252"/>
      <c r="E1495" s="252"/>
      <c r="F1495" s="252"/>
      <c r="G1495" s="251" t="s">
        <v>1059</v>
      </c>
      <c r="H1495" s="256">
        <v>66.97</v>
      </c>
      <c r="I1495" s="254"/>
    </row>
    <row r="1496" spans="1:9" ht="48.75" customHeight="1">
      <c r="A1496" s="251" t="s">
        <v>3738</v>
      </c>
      <c r="B1496" s="251"/>
      <c r="C1496" s="252" t="s">
        <v>3739</v>
      </c>
      <c r="D1496" s="252"/>
      <c r="E1496" s="252"/>
      <c r="F1496" s="252"/>
      <c r="G1496" s="251" t="s">
        <v>1059</v>
      </c>
      <c r="H1496" s="256">
        <v>46.31</v>
      </c>
      <c r="I1496" s="254"/>
    </row>
    <row r="1497" spans="1:9" ht="60.95" customHeight="1">
      <c r="A1497" s="251" t="s">
        <v>3740</v>
      </c>
      <c r="B1497" s="251"/>
      <c r="C1497" s="252" t="s">
        <v>3741</v>
      </c>
      <c r="D1497" s="252"/>
      <c r="E1497" s="252"/>
      <c r="F1497" s="252"/>
      <c r="G1497" s="251" t="s">
        <v>1059</v>
      </c>
      <c r="H1497" s="256">
        <v>68.26</v>
      </c>
      <c r="I1497" s="254"/>
    </row>
    <row r="1498" spans="1:9" ht="60.95" customHeight="1">
      <c r="A1498" s="251" t="s">
        <v>3742</v>
      </c>
      <c r="B1498" s="251"/>
      <c r="C1498" s="252" t="s">
        <v>3743</v>
      </c>
      <c r="D1498" s="252"/>
      <c r="E1498" s="252"/>
      <c r="F1498" s="252"/>
      <c r="G1498" s="251" t="s">
        <v>1059</v>
      </c>
      <c r="H1498" s="256">
        <v>62.9</v>
      </c>
      <c r="I1498" s="254"/>
    </row>
    <row r="1499" spans="1:9" ht="60.95" customHeight="1">
      <c r="A1499" s="251" t="s">
        <v>3744</v>
      </c>
      <c r="B1499" s="251"/>
      <c r="C1499" s="252" t="s">
        <v>3745</v>
      </c>
      <c r="D1499" s="252"/>
      <c r="E1499" s="252"/>
      <c r="F1499" s="252"/>
      <c r="G1499" s="251" t="s">
        <v>1059</v>
      </c>
      <c r="H1499" s="256">
        <v>66.88</v>
      </c>
      <c r="I1499" s="254"/>
    </row>
    <row r="1500" spans="1:9" ht="48.75" customHeight="1">
      <c r="A1500" s="251" t="s">
        <v>3746</v>
      </c>
      <c r="B1500" s="251"/>
      <c r="C1500" s="252" t="s">
        <v>3747</v>
      </c>
      <c r="D1500" s="252"/>
      <c r="E1500" s="252"/>
      <c r="F1500" s="252"/>
      <c r="G1500" s="251" t="s">
        <v>1059</v>
      </c>
      <c r="H1500" s="256">
        <v>47.82</v>
      </c>
      <c r="I1500" s="254"/>
    </row>
    <row r="1501" spans="1:9" ht="48.75" customHeight="1">
      <c r="A1501" s="251" t="s">
        <v>3748</v>
      </c>
      <c r="B1501" s="251"/>
      <c r="C1501" s="252" t="s">
        <v>3749</v>
      </c>
      <c r="D1501" s="252"/>
      <c r="E1501" s="252"/>
      <c r="F1501" s="252"/>
      <c r="G1501" s="251" t="s">
        <v>1059</v>
      </c>
      <c r="H1501" s="256">
        <v>38.83</v>
      </c>
      <c r="I1501" s="254"/>
    </row>
    <row r="1502" spans="1:9" ht="60.95" customHeight="1">
      <c r="A1502" s="251" t="s">
        <v>3750</v>
      </c>
      <c r="B1502" s="251"/>
      <c r="C1502" s="252" t="s">
        <v>3751</v>
      </c>
      <c r="D1502" s="252"/>
      <c r="E1502" s="252"/>
      <c r="F1502" s="252"/>
      <c r="G1502" s="251" t="s">
        <v>1059</v>
      </c>
      <c r="H1502" s="256">
        <v>55.42</v>
      </c>
      <c r="I1502" s="254"/>
    </row>
    <row r="1503" spans="1:9" ht="60.95" customHeight="1">
      <c r="A1503" s="251" t="s">
        <v>3752</v>
      </c>
      <c r="B1503" s="251"/>
      <c r="C1503" s="252" t="s">
        <v>3753</v>
      </c>
      <c r="D1503" s="252"/>
      <c r="E1503" s="252"/>
      <c r="F1503" s="252"/>
      <c r="G1503" s="251" t="s">
        <v>1059</v>
      </c>
      <c r="H1503" s="256">
        <v>59.4</v>
      </c>
      <c r="I1503" s="254"/>
    </row>
    <row r="1504" spans="1:9" ht="48.75" customHeight="1">
      <c r="A1504" s="251" t="s">
        <v>3754</v>
      </c>
      <c r="B1504" s="251"/>
      <c r="C1504" s="252" t="s">
        <v>3755</v>
      </c>
      <c r="D1504" s="252"/>
      <c r="E1504" s="252"/>
      <c r="F1504" s="252"/>
      <c r="G1504" s="251" t="s">
        <v>1059</v>
      </c>
      <c r="H1504" s="256">
        <v>38.33</v>
      </c>
      <c r="I1504" s="254"/>
    </row>
    <row r="1505" spans="1:9" ht="48.75" customHeight="1">
      <c r="A1505" s="251" t="s">
        <v>3756</v>
      </c>
      <c r="B1505" s="251"/>
      <c r="C1505" s="252" t="s">
        <v>3757</v>
      </c>
      <c r="D1505" s="252"/>
      <c r="E1505" s="252"/>
      <c r="F1505" s="252"/>
      <c r="G1505" s="251" t="s">
        <v>1059</v>
      </c>
      <c r="H1505" s="256">
        <v>32.24</v>
      </c>
      <c r="I1505" s="254"/>
    </row>
    <row r="1506" spans="1:9" ht="60.95" customHeight="1">
      <c r="A1506" s="251" t="s">
        <v>3758</v>
      </c>
      <c r="B1506" s="251"/>
      <c r="C1506" s="252" t="s">
        <v>3759</v>
      </c>
      <c r="D1506" s="252"/>
      <c r="E1506" s="252"/>
      <c r="F1506" s="252"/>
      <c r="G1506" s="251" t="s">
        <v>1059</v>
      </c>
      <c r="H1506" s="256">
        <v>54.19</v>
      </c>
      <c r="I1506" s="254"/>
    </row>
    <row r="1507" spans="1:9" ht="60.95" customHeight="1">
      <c r="A1507" s="251" t="s">
        <v>3760</v>
      </c>
      <c r="B1507" s="251"/>
      <c r="C1507" s="252" t="s">
        <v>3761</v>
      </c>
      <c r="D1507" s="252"/>
      <c r="E1507" s="252"/>
      <c r="F1507" s="252"/>
      <c r="G1507" s="251" t="s">
        <v>1059</v>
      </c>
      <c r="H1507" s="256">
        <v>48.83</v>
      </c>
      <c r="I1507" s="254"/>
    </row>
    <row r="1508" spans="1:9" ht="60.95" customHeight="1">
      <c r="A1508" s="251" t="s">
        <v>3762</v>
      </c>
      <c r="B1508" s="251"/>
      <c r="C1508" s="252" t="s">
        <v>3763</v>
      </c>
      <c r="D1508" s="252"/>
      <c r="E1508" s="252"/>
      <c r="F1508" s="252"/>
      <c r="G1508" s="251" t="s">
        <v>1059</v>
      </c>
      <c r="H1508" s="256">
        <v>52.81</v>
      </c>
      <c r="I1508" s="254"/>
    </row>
    <row r="1509" spans="1:9" ht="85.35" customHeight="1">
      <c r="A1509" s="251" t="s">
        <v>3764</v>
      </c>
      <c r="B1509" s="251"/>
      <c r="C1509" s="252" t="s">
        <v>3765</v>
      </c>
      <c r="D1509" s="252"/>
      <c r="E1509" s="252"/>
      <c r="F1509" s="252"/>
      <c r="G1509" s="251" t="s">
        <v>1059</v>
      </c>
      <c r="H1509" s="256">
        <v>88.86</v>
      </c>
      <c r="I1509" s="254"/>
    </row>
    <row r="1510" spans="1:9" ht="85.35" customHeight="1">
      <c r="A1510" s="251" t="s">
        <v>3766</v>
      </c>
      <c r="B1510" s="251"/>
      <c r="C1510" s="252" t="s">
        <v>3767</v>
      </c>
      <c r="D1510" s="252"/>
      <c r="E1510" s="252"/>
      <c r="F1510" s="252"/>
      <c r="G1510" s="251" t="s">
        <v>1059</v>
      </c>
      <c r="H1510" s="256">
        <v>92.84</v>
      </c>
      <c r="I1510" s="254"/>
    </row>
    <row r="1511" spans="1:9" ht="73.15" customHeight="1">
      <c r="A1511" s="251" t="s">
        <v>3768</v>
      </c>
      <c r="B1511" s="251"/>
      <c r="C1511" s="252" t="s">
        <v>3769</v>
      </c>
      <c r="D1511" s="252"/>
      <c r="E1511" s="252"/>
      <c r="F1511" s="252"/>
      <c r="G1511" s="251" t="s">
        <v>1059</v>
      </c>
      <c r="H1511" s="256">
        <v>74.79</v>
      </c>
      <c r="I1511" s="254"/>
    </row>
    <row r="1512" spans="1:9" ht="73.15" customHeight="1">
      <c r="A1512" s="251" t="s">
        <v>3770</v>
      </c>
      <c r="B1512" s="251"/>
      <c r="C1512" s="252" t="s">
        <v>3771</v>
      </c>
      <c r="D1512" s="252"/>
      <c r="E1512" s="252"/>
      <c r="F1512" s="252"/>
      <c r="G1512" s="251" t="s">
        <v>1059</v>
      </c>
      <c r="H1512" s="256">
        <v>78.77</v>
      </c>
      <c r="I1512" s="254"/>
    </row>
    <row r="1513" spans="1:9" ht="36.55" customHeight="1">
      <c r="A1513" s="251" t="s">
        <v>3772</v>
      </c>
      <c r="B1513" s="251"/>
      <c r="C1513" s="252" t="s">
        <v>3773</v>
      </c>
      <c r="D1513" s="252"/>
      <c r="E1513" s="252"/>
      <c r="F1513" s="252"/>
      <c r="G1513" s="251" t="s">
        <v>1059</v>
      </c>
      <c r="H1513" s="256">
        <v>18.26</v>
      </c>
      <c r="I1513" s="254"/>
    </row>
    <row r="1514" spans="1:9" ht="24.35" customHeight="1">
      <c r="A1514" s="251" t="s">
        <v>3774</v>
      </c>
      <c r="B1514" s="251"/>
      <c r="C1514" s="252" t="s">
        <v>3775</v>
      </c>
      <c r="D1514" s="252"/>
      <c r="E1514" s="252"/>
      <c r="F1514" s="252"/>
      <c r="G1514" s="251" t="s">
        <v>1059</v>
      </c>
      <c r="H1514" s="253">
        <v>6.63</v>
      </c>
      <c r="I1514" s="254"/>
    </row>
    <row r="1515" spans="1:9" ht="24.35" customHeight="1">
      <c r="A1515" s="251" t="s">
        <v>3776</v>
      </c>
      <c r="B1515" s="251"/>
      <c r="C1515" s="252" t="s">
        <v>3777</v>
      </c>
      <c r="D1515" s="252"/>
      <c r="E1515" s="252"/>
      <c r="F1515" s="252"/>
      <c r="G1515" s="251" t="s">
        <v>1059</v>
      </c>
      <c r="H1515" s="256">
        <v>13.64</v>
      </c>
      <c r="I1515" s="254"/>
    </row>
    <row r="1516" spans="1:9" ht="24.35" customHeight="1">
      <c r="A1516" s="251" t="s">
        <v>3778</v>
      </c>
      <c r="B1516" s="251"/>
      <c r="C1516" s="252" t="s">
        <v>3779</v>
      </c>
      <c r="D1516" s="252"/>
      <c r="E1516" s="252"/>
      <c r="F1516" s="252"/>
      <c r="G1516" s="251" t="s">
        <v>1059</v>
      </c>
      <c r="H1516" s="256">
        <v>23.42</v>
      </c>
      <c r="I1516" s="254"/>
    </row>
    <row r="1517" spans="1:9" ht="36.55" customHeight="1">
      <c r="A1517" s="251" t="s">
        <v>3780</v>
      </c>
      <c r="B1517" s="251"/>
      <c r="C1517" s="252" t="s">
        <v>3781</v>
      </c>
      <c r="D1517" s="252"/>
      <c r="E1517" s="252"/>
      <c r="F1517" s="252"/>
      <c r="G1517" s="251" t="s">
        <v>1059</v>
      </c>
      <c r="H1517" s="256">
        <v>36.36</v>
      </c>
      <c r="I1517" s="254"/>
    </row>
    <row r="1518" spans="1:9" ht="48.75" customHeight="1">
      <c r="A1518" s="251" t="s">
        <v>3782</v>
      </c>
      <c r="B1518" s="251"/>
      <c r="C1518" s="252" t="s">
        <v>3783</v>
      </c>
      <c r="D1518" s="252"/>
      <c r="E1518" s="252"/>
      <c r="F1518" s="252"/>
      <c r="G1518" s="251" t="s">
        <v>1059</v>
      </c>
      <c r="H1518" s="256">
        <v>33.47</v>
      </c>
      <c r="I1518" s="254"/>
    </row>
    <row r="1519" spans="1:9" ht="73.15" customHeight="1">
      <c r="A1519" s="251" t="s">
        <v>3784</v>
      </c>
      <c r="B1519" s="251"/>
      <c r="C1519" s="252" t="s">
        <v>3785</v>
      </c>
      <c r="D1519" s="252"/>
      <c r="E1519" s="252"/>
      <c r="F1519" s="252"/>
      <c r="G1519" s="251" t="s">
        <v>1059</v>
      </c>
      <c r="H1519" s="256">
        <v>54.04</v>
      </c>
      <c r="I1519" s="254"/>
    </row>
    <row r="1520" spans="1:9" ht="73.15" customHeight="1">
      <c r="A1520" s="251" t="s">
        <v>3786</v>
      </c>
      <c r="B1520" s="251"/>
      <c r="C1520" s="252" t="s">
        <v>3787</v>
      </c>
      <c r="D1520" s="252"/>
      <c r="E1520" s="252"/>
      <c r="F1520" s="252"/>
      <c r="G1520" s="251" t="s">
        <v>1059</v>
      </c>
      <c r="H1520" s="256">
        <v>62.34</v>
      </c>
      <c r="I1520" s="254"/>
    </row>
    <row r="1521" spans="1:9" ht="60.95" customHeight="1">
      <c r="A1521" s="251" t="s">
        <v>3788</v>
      </c>
      <c r="B1521" s="251"/>
      <c r="C1521" s="252" t="s">
        <v>3789</v>
      </c>
      <c r="D1521" s="252"/>
      <c r="E1521" s="252"/>
      <c r="F1521" s="252"/>
      <c r="G1521" s="251" t="s">
        <v>1059</v>
      </c>
      <c r="H1521" s="255">
        <v>106.17</v>
      </c>
      <c r="I1521" s="254"/>
    </row>
    <row r="1522" spans="1:9" ht="60.95" customHeight="1">
      <c r="A1522" s="251" t="s">
        <v>3790</v>
      </c>
      <c r="B1522" s="251"/>
      <c r="C1522" s="252" t="s">
        <v>3791</v>
      </c>
      <c r="D1522" s="252"/>
      <c r="E1522" s="252"/>
      <c r="F1522" s="252"/>
      <c r="G1522" s="251" t="s">
        <v>1059</v>
      </c>
      <c r="H1522" s="255">
        <v>114.47</v>
      </c>
      <c r="I1522" s="254"/>
    </row>
    <row r="1523" spans="1:9" ht="48.75" customHeight="1">
      <c r="A1523" s="251" t="s">
        <v>3792</v>
      </c>
      <c r="B1523" s="251"/>
      <c r="C1523" s="252" t="s">
        <v>3793</v>
      </c>
      <c r="D1523" s="252"/>
      <c r="E1523" s="252"/>
      <c r="F1523" s="252"/>
      <c r="G1523" s="251" t="s">
        <v>1059</v>
      </c>
      <c r="H1523" s="256">
        <v>37.45</v>
      </c>
      <c r="I1523" s="254"/>
    </row>
    <row r="1524" spans="1:9" ht="48.75" customHeight="1">
      <c r="A1524" s="251" t="s">
        <v>3794</v>
      </c>
      <c r="B1524" s="251"/>
      <c r="C1524" s="252" t="s">
        <v>3795</v>
      </c>
      <c r="D1524" s="252"/>
      <c r="E1524" s="252"/>
      <c r="F1524" s="252"/>
      <c r="G1524" s="251" t="s">
        <v>1059</v>
      </c>
      <c r="H1524" s="256">
        <v>37.57</v>
      </c>
      <c r="I1524" s="254"/>
    </row>
    <row r="1525" spans="1:9" ht="48.75" customHeight="1">
      <c r="A1525" s="251" t="s">
        <v>3796</v>
      </c>
      <c r="B1525" s="251"/>
      <c r="C1525" s="252" t="s">
        <v>3797</v>
      </c>
      <c r="D1525" s="252"/>
      <c r="E1525" s="252"/>
      <c r="F1525" s="252"/>
      <c r="G1525" s="251" t="s">
        <v>1059</v>
      </c>
      <c r="H1525" s="256">
        <v>89.58</v>
      </c>
      <c r="I1525" s="254"/>
    </row>
    <row r="1526" spans="1:9" ht="24.35" customHeight="1">
      <c r="A1526" s="251" t="s">
        <v>3798</v>
      </c>
      <c r="B1526" s="251"/>
      <c r="C1526" s="252" t="s">
        <v>3799</v>
      </c>
      <c r="D1526" s="252"/>
      <c r="E1526" s="252"/>
      <c r="F1526" s="252"/>
      <c r="G1526" s="251" t="s">
        <v>1059</v>
      </c>
      <c r="H1526" s="253">
        <v>2.92</v>
      </c>
      <c r="I1526" s="254"/>
    </row>
    <row r="1527" spans="1:9" ht="24.35" customHeight="1">
      <c r="A1527" s="251" t="s">
        <v>3800</v>
      </c>
      <c r="B1527" s="251"/>
      <c r="C1527" s="252" t="s">
        <v>3801</v>
      </c>
      <c r="D1527" s="252"/>
      <c r="E1527" s="252"/>
      <c r="F1527" s="252"/>
      <c r="G1527" s="251" t="s">
        <v>1059</v>
      </c>
      <c r="H1527" s="253">
        <v>2.93</v>
      </c>
      <c r="I1527" s="254"/>
    </row>
    <row r="1528" spans="1:9" ht="36.55" customHeight="1">
      <c r="A1528" s="251" t="s">
        <v>3802</v>
      </c>
      <c r="B1528" s="251"/>
      <c r="C1528" s="252" t="s">
        <v>3803</v>
      </c>
      <c r="D1528" s="252"/>
      <c r="E1528" s="252"/>
      <c r="F1528" s="252"/>
      <c r="G1528" s="251" t="s">
        <v>1059</v>
      </c>
      <c r="H1528" s="256">
        <v>30.98</v>
      </c>
      <c r="I1528" s="254"/>
    </row>
    <row r="1529" spans="1:9" ht="36.55" customHeight="1">
      <c r="A1529" s="251" t="s">
        <v>3804</v>
      </c>
      <c r="B1529" s="251"/>
      <c r="C1529" s="252" t="s">
        <v>3805</v>
      </c>
      <c r="D1529" s="252"/>
      <c r="E1529" s="252"/>
      <c r="F1529" s="252"/>
      <c r="G1529" s="251" t="s">
        <v>1059</v>
      </c>
      <c r="H1529" s="256">
        <v>32.49</v>
      </c>
      <c r="I1529" s="254"/>
    </row>
    <row r="1530" spans="1:9" ht="36.55" customHeight="1">
      <c r="A1530" s="251" t="s">
        <v>3806</v>
      </c>
      <c r="B1530" s="251"/>
      <c r="C1530" s="252" t="s">
        <v>3807</v>
      </c>
      <c r="D1530" s="252"/>
      <c r="E1530" s="252"/>
      <c r="F1530" s="252"/>
      <c r="G1530" s="251" t="s">
        <v>1059</v>
      </c>
      <c r="H1530" s="256">
        <v>23.5</v>
      </c>
      <c r="I1530" s="254"/>
    </row>
    <row r="1531" spans="1:9" ht="36.55" customHeight="1">
      <c r="A1531" s="251" t="s">
        <v>3808</v>
      </c>
      <c r="B1531" s="251"/>
      <c r="C1531" s="252" t="s">
        <v>3809</v>
      </c>
      <c r="D1531" s="252"/>
      <c r="E1531" s="252"/>
      <c r="F1531" s="252"/>
      <c r="G1531" s="251" t="s">
        <v>1059</v>
      </c>
      <c r="H1531" s="256">
        <v>16.91</v>
      </c>
      <c r="I1531" s="254"/>
    </row>
    <row r="1532" spans="1:9" ht="36.55" customHeight="1">
      <c r="A1532" s="251" t="s">
        <v>3810</v>
      </c>
      <c r="B1532" s="251"/>
      <c r="C1532" s="252" t="s">
        <v>3811</v>
      </c>
      <c r="D1532" s="252"/>
      <c r="E1532" s="252"/>
      <c r="F1532" s="252"/>
      <c r="G1532" s="251" t="s">
        <v>1059</v>
      </c>
      <c r="H1532" s="256">
        <v>21.03</v>
      </c>
      <c r="I1532" s="254"/>
    </row>
    <row r="1533" spans="1:9" ht="36.55" customHeight="1">
      <c r="A1533" s="251" t="s">
        <v>3812</v>
      </c>
      <c r="B1533" s="251"/>
      <c r="C1533" s="252" t="s">
        <v>3813</v>
      </c>
      <c r="D1533" s="252"/>
      <c r="E1533" s="252"/>
      <c r="F1533" s="252"/>
      <c r="G1533" s="251" t="s">
        <v>1059</v>
      </c>
      <c r="H1533" s="256">
        <v>23</v>
      </c>
      <c r="I1533" s="254"/>
    </row>
    <row r="1534" spans="1:9" ht="36.55" customHeight="1">
      <c r="A1534" s="251" t="s">
        <v>3814</v>
      </c>
      <c r="B1534" s="251"/>
      <c r="C1534" s="252" t="s">
        <v>3815</v>
      </c>
      <c r="D1534" s="252"/>
      <c r="E1534" s="252"/>
      <c r="F1534" s="252"/>
      <c r="G1534" s="251" t="s">
        <v>1059</v>
      </c>
      <c r="H1534" s="256">
        <v>18.14</v>
      </c>
      <c r="I1534" s="254"/>
    </row>
    <row r="1535" spans="1:9" ht="36.55" customHeight="1">
      <c r="A1535" s="251" t="s">
        <v>3816</v>
      </c>
      <c r="B1535" s="251"/>
      <c r="C1535" s="252" t="s">
        <v>3817</v>
      </c>
      <c r="D1535" s="252"/>
      <c r="E1535" s="252"/>
      <c r="F1535" s="252"/>
      <c r="G1535" s="251" t="s">
        <v>1059</v>
      </c>
      <c r="H1535" s="256">
        <v>22.12</v>
      </c>
      <c r="I1535" s="254"/>
    </row>
    <row r="1536" spans="1:9" ht="48.75" customHeight="1">
      <c r="A1536" s="251" t="s">
        <v>3818</v>
      </c>
      <c r="B1536" s="251"/>
      <c r="C1536" s="252" t="s">
        <v>3819</v>
      </c>
      <c r="D1536" s="252"/>
      <c r="E1536" s="252"/>
      <c r="F1536" s="252"/>
      <c r="G1536" s="251" t="s">
        <v>1059</v>
      </c>
      <c r="H1536" s="256">
        <v>22.24</v>
      </c>
      <c r="I1536" s="254"/>
    </row>
    <row r="1537" spans="1:9" ht="36.55" customHeight="1">
      <c r="A1537" s="251" t="s">
        <v>3820</v>
      </c>
      <c r="B1537" s="251"/>
      <c r="C1537" s="252" t="s">
        <v>3821</v>
      </c>
      <c r="D1537" s="252"/>
      <c r="E1537" s="252"/>
      <c r="F1537" s="252"/>
      <c r="G1537" s="251" t="s">
        <v>1059</v>
      </c>
      <c r="H1537" s="256">
        <v>74.25</v>
      </c>
      <c r="I1537" s="254"/>
    </row>
    <row r="1538" spans="1:9" ht="24.35" customHeight="1">
      <c r="A1538" s="251" t="s">
        <v>3822</v>
      </c>
      <c r="B1538" s="251"/>
      <c r="C1538" s="252" t="s">
        <v>3823</v>
      </c>
      <c r="D1538" s="252"/>
      <c r="E1538" s="252"/>
      <c r="F1538" s="252"/>
      <c r="G1538" s="251" t="s">
        <v>1059</v>
      </c>
      <c r="H1538" s="253">
        <v>5.23</v>
      </c>
      <c r="I1538" s="254"/>
    </row>
    <row r="1539" spans="1:9" ht="36.55" customHeight="1">
      <c r="A1539" s="251" t="s">
        <v>3824</v>
      </c>
      <c r="B1539" s="251"/>
      <c r="C1539" s="252" t="s">
        <v>3825</v>
      </c>
      <c r="D1539" s="252"/>
      <c r="E1539" s="252"/>
      <c r="F1539" s="252"/>
      <c r="G1539" s="251" t="s">
        <v>1059</v>
      </c>
      <c r="H1539" s="253">
        <v>5.37</v>
      </c>
      <c r="I1539" s="254"/>
    </row>
    <row r="1540" spans="1:9" ht="36.55" customHeight="1">
      <c r="A1540" s="251" t="s">
        <v>3826</v>
      </c>
      <c r="B1540" s="251"/>
      <c r="C1540" s="252" t="s">
        <v>3827</v>
      </c>
      <c r="D1540" s="252"/>
      <c r="E1540" s="252"/>
      <c r="F1540" s="252"/>
      <c r="G1540" s="251" t="s">
        <v>1059</v>
      </c>
      <c r="H1540" s="253">
        <v>7.83</v>
      </c>
      <c r="I1540" s="254"/>
    </row>
    <row r="1541" spans="1:9" ht="24.35" customHeight="1">
      <c r="A1541" s="251" t="s">
        <v>3828</v>
      </c>
      <c r="B1541" s="251"/>
      <c r="C1541" s="252" t="s">
        <v>3829</v>
      </c>
      <c r="D1541" s="252"/>
      <c r="E1541" s="252"/>
      <c r="F1541" s="252"/>
      <c r="G1541" s="251" t="s">
        <v>1059</v>
      </c>
      <c r="H1541" s="253">
        <v>6.92</v>
      </c>
      <c r="I1541" s="254"/>
    </row>
    <row r="1542" spans="1:9" ht="24.35" customHeight="1">
      <c r="A1542" s="251" t="s">
        <v>3830</v>
      </c>
      <c r="B1542" s="251"/>
      <c r="C1542" s="252" t="s">
        <v>3831</v>
      </c>
      <c r="D1542" s="252"/>
      <c r="E1542" s="252"/>
      <c r="F1542" s="252"/>
      <c r="G1542" s="251" t="s">
        <v>1059</v>
      </c>
      <c r="H1542" s="256">
        <v>11.93</v>
      </c>
      <c r="I1542" s="254"/>
    </row>
    <row r="1543" spans="1:9" ht="36.55" customHeight="1">
      <c r="A1543" s="251" t="s">
        <v>3832</v>
      </c>
      <c r="B1543" s="251"/>
      <c r="C1543" s="252" t="s">
        <v>3833</v>
      </c>
      <c r="D1543" s="252"/>
      <c r="E1543" s="252"/>
      <c r="F1543" s="252"/>
      <c r="G1543" s="251" t="s">
        <v>1059</v>
      </c>
      <c r="H1543" s="256">
        <v>10.59</v>
      </c>
      <c r="I1543" s="254"/>
    </row>
    <row r="1544" spans="1:9" ht="36.55" customHeight="1">
      <c r="A1544" s="251" t="s">
        <v>3834</v>
      </c>
      <c r="B1544" s="251"/>
      <c r="C1544" s="252" t="s">
        <v>3835</v>
      </c>
      <c r="D1544" s="252"/>
      <c r="E1544" s="252"/>
      <c r="F1544" s="252"/>
      <c r="G1544" s="251" t="s">
        <v>1059</v>
      </c>
      <c r="H1544" s="256">
        <v>10.59</v>
      </c>
      <c r="I1544" s="254"/>
    </row>
    <row r="1545" spans="1:9" ht="36.55" customHeight="1">
      <c r="A1545" s="251" t="s">
        <v>3836</v>
      </c>
      <c r="B1545" s="251"/>
      <c r="C1545" s="252" t="s">
        <v>3837</v>
      </c>
      <c r="D1545" s="252"/>
      <c r="E1545" s="252"/>
      <c r="F1545" s="252"/>
      <c r="G1545" s="251" t="s">
        <v>1059</v>
      </c>
      <c r="H1545" s="256">
        <v>12.22</v>
      </c>
      <c r="I1545" s="254"/>
    </row>
    <row r="1546" spans="1:9" ht="36.55" customHeight="1">
      <c r="A1546" s="251" t="s">
        <v>3838</v>
      </c>
      <c r="B1546" s="251"/>
      <c r="C1546" s="252" t="s">
        <v>3839</v>
      </c>
      <c r="D1546" s="252"/>
      <c r="E1546" s="252"/>
      <c r="F1546" s="252"/>
      <c r="G1546" s="251" t="s">
        <v>1059</v>
      </c>
      <c r="H1546" s="253">
        <v>8.41</v>
      </c>
      <c r="I1546" s="254"/>
    </row>
    <row r="1547" spans="1:9" ht="36.55" customHeight="1">
      <c r="A1547" s="251" t="s">
        <v>3840</v>
      </c>
      <c r="B1547" s="251"/>
      <c r="C1547" s="252" t="s">
        <v>3841</v>
      </c>
      <c r="D1547" s="252"/>
      <c r="E1547" s="252"/>
      <c r="F1547" s="252"/>
      <c r="G1547" s="251" t="s">
        <v>1059</v>
      </c>
      <c r="H1547" s="256">
        <v>11.49</v>
      </c>
      <c r="I1547" s="254"/>
    </row>
    <row r="1548" spans="1:9" ht="12.15" customHeight="1">
      <c r="A1548" s="247">
        <v>8924</v>
      </c>
      <c r="B1548" s="248"/>
      <c r="C1548" s="249" t="s">
        <v>3842</v>
      </c>
      <c r="D1548" s="249"/>
      <c r="E1548" s="249"/>
      <c r="F1548" s="249"/>
      <c r="G1548" s="248"/>
      <c r="H1548" s="250"/>
      <c r="I1548" s="250"/>
    </row>
    <row r="1549" spans="1:9" ht="24.35" customHeight="1">
      <c r="A1549" s="251" t="s">
        <v>3843</v>
      </c>
      <c r="B1549" s="251"/>
      <c r="C1549" s="252" t="s">
        <v>3844</v>
      </c>
      <c r="D1549" s="252"/>
      <c r="E1549" s="252"/>
      <c r="F1549" s="252"/>
      <c r="G1549" s="251" t="s">
        <v>1059</v>
      </c>
      <c r="H1549" s="256">
        <v>49.15</v>
      </c>
      <c r="I1549" s="254"/>
    </row>
    <row r="1550" spans="1:9" ht="24.35" customHeight="1">
      <c r="A1550" s="251" t="s">
        <v>3845</v>
      </c>
      <c r="B1550" s="251"/>
      <c r="C1550" s="252" t="s">
        <v>3846</v>
      </c>
      <c r="D1550" s="252"/>
      <c r="E1550" s="252"/>
      <c r="F1550" s="252"/>
      <c r="G1550" s="251" t="s">
        <v>1059</v>
      </c>
      <c r="H1550" s="256">
        <v>63.89</v>
      </c>
      <c r="I1550" s="254"/>
    </row>
    <row r="1551" spans="1:9" ht="24.35" customHeight="1">
      <c r="A1551" s="251" t="s">
        <v>3847</v>
      </c>
      <c r="B1551" s="251"/>
      <c r="C1551" s="252" t="s">
        <v>3848</v>
      </c>
      <c r="D1551" s="252"/>
      <c r="E1551" s="252"/>
      <c r="F1551" s="252"/>
      <c r="G1551" s="251" t="s">
        <v>1059</v>
      </c>
      <c r="H1551" s="256">
        <v>56.36</v>
      </c>
      <c r="I1551" s="254"/>
    </row>
    <row r="1552" spans="1:9" ht="24.35" customHeight="1">
      <c r="A1552" s="251" t="s">
        <v>3849</v>
      </c>
      <c r="B1552" s="251"/>
      <c r="C1552" s="252" t="s">
        <v>3850</v>
      </c>
      <c r="D1552" s="252"/>
      <c r="E1552" s="252"/>
      <c r="F1552" s="252"/>
      <c r="G1552" s="251" t="s">
        <v>1059</v>
      </c>
      <c r="H1552" s="256">
        <v>94.12</v>
      </c>
      <c r="I1552" s="254"/>
    </row>
    <row r="1553" spans="1:9" ht="24.35" customHeight="1">
      <c r="A1553" s="251" t="s">
        <v>3851</v>
      </c>
      <c r="B1553" s="251"/>
      <c r="C1553" s="252" t="s">
        <v>3852</v>
      </c>
      <c r="D1553" s="252"/>
      <c r="E1553" s="252"/>
      <c r="F1553" s="252"/>
      <c r="G1553" s="251" t="s">
        <v>1059</v>
      </c>
      <c r="H1553" s="256">
        <v>38.8</v>
      </c>
      <c r="I1553" s="254"/>
    </row>
    <row r="1554" spans="1:9" ht="24.35" customHeight="1">
      <c r="A1554" s="251" t="s">
        <v>3853</v>
      </c>
      <c r="B1554" s="251"/>
      <c r="C1554" s="252" t="s">
        <v>3854</v>
      </c>
      <c r="D1554" s="252"/>
      <c r="E1554" s="252"/>
      <c r="F1554" s="252"/>
      <c r="G1554" s="251" t="s">
        <v>1059</v>
      </c>
      <c r="H1554" s="256">
        <v>52.85</v>
      </c>
      <c r="I1554" s="254"/>
    </row>
    <row r="1555" spans="1:9" ht="24.35" customHeight="1">
      <c r="A1555" s="251" t="s">
        <v>3855</v>
      </c>
      <c r="B1555" s="251"/>
      <c r="C1555" s="252" t="s">
        <v>3856</v>
      </c>
      <c r="D1555" s="252"/>
      <c r="E1555" s="252"/>
      <c r="F1555" s="252"/>
      <c r="G1555" s="251" t="s">
        <v>1059</v>
      </c>
      <c r="H1555" s="256">
        <v>74.66</v>
      </c>
      <c r="I1555" s="254"/>
    </row>
    <row r="1556" spans="1:9" ht="24.35" customHeight="1">
      <c r="A1556" s="251" t="s">
        <v>3857</v>
      </c>
      <c r="B1556" s="251"/>
      <c r="C1556" s="252" t="s">
        <v>3858</v>
      </c>
      <c r="D1556" s="252"/>
      <c r="E1556" s="252"/>
      <c r="F1556" s="252"/>
      <c r="G1556" s="251" t="s">
        <v>1059</v>
      </c>
      <c r="H1556" s="256">
        <v>64.34</v>
      </c>
      <c r="I1556" s="254"/>
    </row>
    <row r="1557" spans="1:9" ht="24.35" customHeight="1">
      <c r="A1557" s="251" t="s">
        <v>3859</v>
      </c>
      <c r="B1557" s="251"/>
      <c r="C1557" s="252" t="s">
        <v>3860</v>
      </c>
      <c r="D1557" s="252"/>
      <c r="E1557" s="252"/>
      <c r="F1557" s="252"/>
      <c r="G1557" s="251" t="s">
        <v>1059</v>
      </c>
      <c r="H1557" s="255">
        <v>105.89</v>
      </c>
      <c r="I1557" s="254"/>
    </row>
    <row r="1558" spans="1:9" ht="24.35" customHeight="1">
      <c r="A1558" s="251" t="s">
        <v>3861</v>
      </c>
      <c r="B1558" s="251"/>
      <c r="C1558" s="252" t="s">
        <v>3862</v>
      </c>
      <c r="D1558" s="252"/>
      <c r="E1558" s="252"/>
      <c r="F1558" s="252"/>
      <c r="G1558" s="251" t="s">
        <v>1059</v>
      </c>
      <c r="H1558" s="256">
        <v>42.33</v>
      </c>
      <c r="I1558" s="254"/>
    </row>
    <row r="1559" spans="1:9" ht="24.35" customHeight="1">
      <c r="A1559" s="251" t="s">
        <v>3863</v>
      </c>
      <c r="B1559" s="251"/>
      <c r="C1559" s="252" t="s">
        <v>3864</v>
      </c>
      <c r="D1559" s="252"/>
      <c r="E1559" s="252"/>
      <c r="F1559" s="252"/>
      <c r="G1559" s="251" t="s">
        <v>1059</v>
      </c>
      <c r="H1559" s="256">
        <v>49.15</v>
      </c>
      <c r="I1559" s="254"/>
    </row>
    <row r="1560" spans="1:9" ht="24.35" customHeight="1">
      <c r="A1560" s="251" t="s">
        <v>3865</v>
      </c>
      <c r="B1560" s="251"/>
      <c r="C1560" s="252" t="s">
        <v>3866</v>
      </c>
      <c r="D1560" s="252"/>
      <c r="E1560" s="252"/>
      <c r="F1560" s="252"/>
      <c r="G1560" s="251" t="s">
        <v>1059</v>
      </c>
      <c r="H1560" s="256">
        <v>63.89</v>
      </c>
      <c r="I1560" s="254"/>
    </row>
    <row r="1561" spans="1:9" ht="24.35" customHeight="1">
      <c r="A1561" s="251" t="s">
        <v>3867</v>
      </c>
      <c r="B1561" s="251"/>
      <c r="C1561" s="252" t="s">
        <v>3868</v>
      </c>
      <c r="D1561" s="252"/>
      <c r="E1561" s="252"/>
      <c r="F1561" s="252"/>
      <c r="G1561" s="251" t="s">
        <v>1059</v>
      </c>
      <c r="H1561" s="256">
        <v>56.36</v>
      </c>
      <c r="I1561" s="254"/>
    </row>
    <row r="1562" spans="1:9" ht="24.35" customHeight="1">
      <c r="A1562" s="251" t="s">
        <v>3869</v>
      </c>
      <c r="B1562" s="251"/>
      <c r="C1562" s="252" t="s">
        <v>3870</v>
      </c>
      <c r="D1562" s="252"/>
      <c r="E1562" s="252"/>
      <c r="F1562" s="252"/>
      <c r="G1562" s="251" t="s">
        <v>1059</v>
      </c>
      <c r="H1562" s="256">
        <v>94.12</v>
      </c>
      <c r="I1562" s="254"/>
    </row>
    <row r="1563" spans="1:9" ht="24.35" customHeight="1">
      <c r="A1563" s="251" t="s">
        <v>3871</v>
      </c>
      <c r="B1563" s="251"/>
      <c r="C1563" s="252" t="s">
        <v>3872</v>
      </c>
      <c r="D1563" s="252"/>
      <c r="E1563" s="252"/>
      <c r="F1563" s="252"/>
      <c r="G1563" s="251" t="s">
        <v>1059</v>
      </c>
      <c r="H1563" s="256">
        <v>38.8</v>
      </c>
      <c r="I1563" s="254"/>
    </row>
    <row r="1564" spans="1:9" ht="24.35" customHeight="1">
      <c r="A1564" s="251" t="s">
        <v>3873</v>
      </c>
      <c r="B1564" s="251"/>
      <c r="C1564" s="252" t="s">
        <v>3874</v>
      </c>
      <c r="D1564" s="252"/>
      <c r="E1564" s="252"/>
      <c r="F1564" s="252"/>
      <c r="G1564" s="251" t="s">
        <v>1059</v>
      </c>
      <c r="H1564" s="256">
        <v>52.85</v>
      </c>
      <c r="I1564" s="254"/>
    </row>
    <row r="1565" spans="1:9" ht="24.35" customHeight="1">
      <c r="A1565" s="251" t="s">
        <v>3875</v>
      </c>
      <c r="B1565" s="251"/>
      <c r="C1565" s="252" t="s">
        <v>3876</v>
      </c>
      <c r="D1565" s="252"/>
      <c r="E1565" s="252"/>
      <c r="F1565" s="252"/>
      <c r="G1565" s="251" t="s">
        <v>1059</v>
      </c>
      <c r="H1565" s="256">
        <v>74.66</v>
      </c>
      <c r="I1565" s="254"/>
    </row>
    <row r="1566" spans="1:9" ht="24.35" customHeight="1">
      <c r="A1566" s="251" t="s">
        <v>3877</v>
      </c>
      <c r="B1566" s="251"/>
      <c r="C1566" s="252" t="s">
        <v>3878</v>
      </c>
      <c r="D1566" s="252"/>
      <c r="E1566" s="252"/>
      <c r="F1566" s="252"/>
      <c r="G1566" s="251" t="s">
        <v>1059</v>
      </c>
      <c r="H1566" s="256">
        <v>64.34</v>
      </c>
      <c r="I1566" s="254"/>
    </row>
    <row r="1567" spans="1:9" ht="24.35" customHeight="1">
      <c r="A1567" s="251" t="s">
        <v>3879</v>
      </c>
      <c r="B1567" s="251"/>
      <c r="C1567" s="252" t="s">
        <v>3880</v>
      </c>
      <c r="D1567" s="252"/>
      <c r="E1567" s="252"/>
      <c r="F1567" s="252"/>
      <c r="G1567" s="251" t="s">
        <v>1059</v>
      </c>
      <c r="H1567" s="255">
        <v>105.89</v>
      </c>
      <c r="I1567" s="254"/>
    </row>
    <row r="1568" spans="1:9" ht="24.35" customHeight="1">
      <c r="A1568" s="251" t="s">
        <v>3881</v>
      </c>
      <c r="B1568" s="251"/>
      <c r="C1568" s="252" t="s">
        <v>3882</v>
      </c>
      <c r="D1568" s="252"/>
      <c r="E1568" s="252"/>
      <c r="F1568" s="252"/>
      <c r="G1568" s="251" t="s">
        <v>1059</v>
      </c>
      <c r="H1568" s="256">
        <v>42.33</v>
      </c>
      <c r="I1568" s="254"/>
    </row>
    <row r="1569" spans="1:9" ht="24.35" customHeight="1">
      <c r="A1569" s="251" t="s">
        <v>3883</v>
      </c>
      <c r="B1569" s="251"/>
      <c r="C1569" s="252" t="s">
        <v>3884</v>
      </c>
      <c r="D1569" s="252"/>
      <c r="E1569" s="252"/>
      <c r="F1569" s="252"/>
      <c r="G1569" s="251" t="s">
        <v>1059</v>
      </c>
      <c r="H1569" s="256">
        <v>52.85</v>
      </c>
      <c r="I1569" s="254"/>
    </row>
    <row r="1570" spans="1:9" ht="24.35" customHeight="1">
      <c r="A1570" s="251" t="s">
        <v>3885</v>
      </c>
      <c r="B1570" s="251"/>
      <c r="C1570" s="252" t="s">
        <v>3886</v>
      </c>
      <c r="D1570" s="252"/>
      <c r="E1570" s="252"/>
      <c r="F1570" s="252"/>
      <c r="G1570" s="251" t="s">
        <v>1059</v>
      </c>
      <c r="H1570" s="256">
        <v>74.66</v>
      </c>
      <c r="I1570" s="254"/>
    </row>
    <row r="1571" spans="1:9" ht="24.35" customHeight="1">
      <c r="A1571" s="251" t="s">
        <v>3887</v>
      </c>
      <c r="B1571" s="251"/>
      <c r="C1571" s="252" t="s">
        <v>3888</v>
      </c>
      <c r="D1571" s="252"/>
      <c r="E1571" s="252"/>
      <c r="F1571" s="252"/>
      <c r="G1571" s="251" t="s">
        <v>1059</v>
      </c>
      <c r="H1571" s="256">
        <v>64.34</v>
      </c>
      <c r="I1571" s="254"/>
    </row>
    <row r="1572" spans="1:9" ht="24.35" customHeight="1">
      <c r="A1572" s="251" t="s">
        <v>3889</v>
      </c>
      <c r="B1572" s="251"/>
      <c r="C1572" s="252" t="s">
        <v>3890</v>
      </c>
      <c r="D1572" s="252"/>
      <c r="E1572" s="252"/>
      <c r="F1572" s="252"/>
      <c r="G1572" s="251" t="s">
        <v>1059</v>
      </c>
      <c r="H1572" s="255">
        <v>105.89</v>
      </c>
      <c r="I1572" s="254"/>
    </row>
    <row r="1573" spans="1:9" ht="24.35" customHeight="1">
      <c r="A1573" s="251" t="s">
        <v>3891</v>
      </c>
      <c r="B1573" s="251"/>
      <c r="C1573" s="252" t="s">
        <v>3892</v>
      </c>
      <c r="D1573" s="252"/>
      <c r="E1573" s="252"/>
      <c r="F1573" s="252"/>
      <c r="G1573" s="251" t="s">
        <v>1059</v>
      </c>
      <c r="H1573" s="256">
        <v>42.33</v>
      </c>
      <c r="I1573" s="254"/>
    </row>
    <row r="1574" spans="1:9" ht="24.35" customHeight="1">
      <c r="A1574" s="251" t="s">
        <v>3893</v>
      </c>
      <c r="B1574" s="251"/>
      <c r="C1574" s="252" t="s">
        <v>3894</v>
      </c>
      <c r="D1574" s="252"/>
      <c r="E1574" s="252"/>
      <c r="F1574" s="252"/>
      <c r="G1574" s="251" t="s">
        <v>1059</v>
      </c>
      <c r="H1574" s="256">
        <v>52.85</v>
      </c>
      <c r="I1574" s="254"/>
    </row>
    <row r="1575" spans="1:9" ht="24.35" customHeight="1">
      <c r="A1575" s="251" t="s">
        <v>3895</v>
      </c>
      <c r="B1575" s="251"/>
      <c r="C1575" s="252" t="s">
        <v>3896</v>
      </c>
      <c r="D1575" s="252"/>
      <c r="E1575" s="252"/>
      <c r="F1575" s="252"/>
      <c r="G1575" s="251" t="s">
        <v>1059</v>
      </c>
      <c r="H1575" s="256">
        <v>74.66</v>
      </c>
      <c r="I1575" s="254"/>
    </row>
    <row r="1576" spans="1:9" ht="24.35" customHeight="1">
      <c r="A1576" s="251" t="s">
        <v>3897</v>
      </c>
      <c r="B1576" s="251"/>
      <c r="C1576" s="252" t="s">
        <v>3898</v>
      </c>
      <c r="D1576" s="252"/>
      <c r="E1576" s="252"/>
      <c r="F1576" s="252"/>
      <c r="G1576" s="251" t="s">
        <v>1059</v>
      </c>
      <c r="H1576" s="256">
        <v>64.34</v>
      </c>
      <c r="I1576" s="254"/>
    </row>
    <row r="1577" spans="1:9" ht="24.35" customHeight="1">
      <c r="A1577" s="251" t="s">
        <v>3899</v>
      </c>
      <c r="B1577" s="251"/>
      <c r="C1577" s="252" t="s">
        <v>3900</v>
      </c>
      <c r="D1577" s="252"/>
      <c r="E1577" s="252"/>
      <c r="F1577" s="252"/>
      <c r="G1577" s="251" t="s">
        <v>1059</v>
      </c>
      <c r="H1577" s="255">
        <v>105.89</v>
      </c>
      <c r="I1577" s="254"/>
    </row>
    <row r="1578" spans="1:9" ht="24.35" customHeight="1">
      <c r="A1578" s="251" t="s">
        <v>3901</v>
      </c>
      <c r="B1578" s="251"/>
      <c r="C1578" s="252" t="s">
        <v>3902</v>
      </c>
      <c r="D1578" s="252"/>
      <c r="E1578" s="252"/>
      <c r="F1578" s="252"/>
      <c r="G1578" s="251" t="s">
        <v>1059</v>
      </c>
      <c r="H1578" s="256">
        <v>42.33</v>
      </c>
      <c r="I1578" s="254"/>
    </row>
    <row r="1579" spans="1:9" ht="24.35" customHeight="1">
      <c r="A1579" s="251" t="s">
        <v>3903</v>
      </c>
      <c r="B1579" s="251"/>
      <c r="C1579" s="252" t="s">
        <v>3904</v>
      </c>
      <c r="D1579" s="252"/>
      <c r="E1579" s="252"/>
      <c r="F1579" s="252"/>
      <c r="G1579" s="251" t="s">
        <v>1059</v>
      </c>
      <c r="H1579" s="256">
        <v>56.55</v>
      </c>
      <c r="I1579" s="254"/>
    </row>
    <row r="1580" spans="1:9" ht="24.35" customHeight="1">
      <c r="A1580" s="251" t="s">
        <v>3905</v>
      </c>
      <c r="B1580" s="251"/>
      <c r="C1580" s="252" t="s">
        <v>3906</v>
      </c>
      <c r="D1580" s="252"/>
      <c r="E1580" s="252"/>
      <c r="F1580" s="252"/>
      <c r="G1580" s="251" t="s">
        <v>1059</v>
      </c>
      <c r="H1580" s="256">
        <v>85.43</v>
      </c>
      <c r="I1580" s="254"/>
    </row>
    <row r="1581" spans="1:9" ht="24.35" customHeight="1">
      <c r="A1581" s="251" t="s">
        <v>3907</v>
      </c>
      <c r="B1581" s="251"/>
      <c r="C1581" s="252" t="s">
        <v>3908</v>
      </c>
      <c r="D1581" s="252"/>
      <c r="E1581" s="252"/>
      <c r="F1581" s="252"/>
      <c r="G1581" s="251" t="s">
        <v>1059</v>
      </c>
      <c r="H1581" s="256">
        <v>72.32</v>
      </c>
      <c r="I1581" s="254"/>
    </row>
    <row r="1582" spans="1:9" ht="24.35" customHeight="1">
      <c r="A1582" s="251" t="s">
        <v>3909</v>
      </c>
      <c r="B1582" s="251"/>
      <c r="C1582" s="252" t="s">
        <v>3910</v>
      </c>
      <c r="D1582" s="252"/>
      <c r="E1582" s="252"/>
      <c r="F1582" s="252"/>
      <c r="G1582" s="251" t="s">
        <v>1059</v>
      </c>
      <c r="H1582" s="255">
        <v>117.66</v>
      </c>
      <c r="I1582" s="254"/>
    </row>
    <row r="1583" spans="1:9" ht="24.35" customHeight="1">
      <c r="A1583" s="251" t="s">
        <v>3911</v>
      </c>
      <c r="B1583" s="251"/>
      <c r="C1583" s="252" t="s">
        <v>3912</v>
      </c>
      <c r="D1583" s="252"/>
      <c r="E1583" s="252"/>
      <c r="F1583" s="252"/>
      <c r="G1583" s="251" t="s">
        <v>1059</v>
      </c>
      <c r="H1583" s="256">
        <v>45.86</v>
      </c>
      <c r="I1583" s="254"/>
    </row>
    <row r="1584" spans="1:9" ht="24.35" customHeight="1">
      <c r="A1584" s="251" t="s">
        <v>3913</v>
      </c>
      <c r="B1584" s="251"/>
      <c r="C1584" s="252" t="s">
        <v>3914</v>
      </c>
      <c r="D1584" s="252"/>
      <c r="E1584" s="252"/>
      <c r="F1584" s="252"/>
      <c r="G1584" s="251" t="s">
        <v>1059</v>
      </c>
      <c r="H1584" s="256">
        <v>56.55</v>
      </c>
      <c r="I1584" s="254"/>
    </row>
    <row r="1585" spans="1:9" ht="24.35" customHeight="1">
      <c r="A1585" s="251" t="s">
        <v>3915</v>
      </c>
      <c r="B1585" s="251"/>
      <c r="C1585" s="252" t="s">
        <v>3916</v>
      </c>
      <c r="D1585" s="252"/>
      <c r="E1585" s="252"/>
      <c r="F1585" s="252"/>
      <c r="G1585" s="251" t="s">
        <v>1059</v>
      </c>
      <c r="H1585" s="256">
        <v>85.43</v>
      </c>
      <c r="I1585" s="254"/>
    </row>
    <row r="1586" spans="1:9" ht="24.35" customHeight="1">
      <c r="A1586" s="251" t="s">
        <v>3917</v>
      </c>
      <c r="B1586" s="251"/>
      <c r="C1586" s="252" t="s">
        <v>3918</v>
      </c>
      <c r="D1586" s="252"/>
      <c r="E1586" s="252"/>
      <c r="F1586" s="252"/>
      <c r="G1586" s="251" t="s">
        <v>1059</v>
      </c>
      <c r="H1586" s="256">
        <v>72.32</v>
      </c>
      <c r="I1586" s="254"/>
    </row>
    <row r="1587" spans="1:9" ht="24.35" customHeight="1">
      <c r="A1587" s="251" t="s">
        <v>3919</v>
      </c>
      <c r="B1587" s="251"/>
      <c r="C1587" s="252" t="s">
        <v>3920</v>
      </c>
      <c r="D1587" s="252"/>
      <c r="E1587" s="252"/>
      <c r="F1587" s="252"/>
      <c r="G1587" s="251" t="s">
        <v>1059</v>
      </c>
      <c r="H1587" s="255">
        <v>117.66</v>
      </c>
      <c r="I1587" s="254"/>
    </row>
    <row r="1588" spans="1:9" ht="24.35" customHeight="1">
      <c r="A1588" s="251" t="s">
        <v>3921</v>
      </c>
      <c r="B1588" s="251"/>
      <c r="C1588" s="252" t="s">
        <v>3922</v>
      </c>
      <c r="D1588" s="252"/>
      <c r="E1588" s="252"/>
      <c r="F1588" s="252"/>
      <c r="G1588" s="251" t="s">
        <v>1059</v>
      </c>
      <c r="H1588" s="256">
        <v>45.86</v>
      </c>
      <c r="I1588" s="254"/>
    </row>
    <row r="1589" spans="1:9" ht="24.35" customHeight="1">
      <c r="A1589" s="251" t="s">
        <v>3923</v>
      </c>
      <c r="B1589" s="251"/>
      <c r="C1589" s="252" t="s">
        <v>3924</v>
      </c>
      <c r="D1589" s="252"/>
      <c r="E1589" s="252"/>
      <c r="F1589" s="252"/>
      <c r="G1589" s="251" t="s">
        <v>1059</v>
      </c>
      <c r="H1589" s="256">
        <v>60.25</v>
      </c>
      <c r="I1589" s="254"/>
    </row>
    <row r="1590" spans="1:9" ht="24.35" customHeight="1">
      <c r="A1590" s="251" t="s">
        <v>3925</v>
      </c>
      <c r="B1590" s="251"/>
      <c r="C1590" s="252" t="s">
        <v>3926</v>
      </c>
      <c r="D1590" s="252"/>
      <c r="E1590" s="252"/>
      <c r="F1590" s="252"/>
      <c r="G1590" s="251" t="s">
        <v>1059</v>
      </c>
      <c r="H1590" s="256">
        <v>96.2</v>
      </c>
      <c r="I1590" s="254"/>
    </row>
    <row r="1591" spans="1:9" ht="24.35" customHeight="1">
      <c r="A1591" s="251" t="s">
        <v>3927</v>
      </c>
      <c r="B1591" s="251"/>
      <c r="C1591" s="252" t="s">
        <v>3928</v>
      </c>
      <c r="D1591" s="252"/>
      <c r="E1591" s="252"/>
      <c r="F1591" s="252"/>
      <c r="G1591" s="251" t="s">
        <v>1059</v>
      </c>
      <c r="H1591" s="256">
        <v>80.3</v>
      </c>
      <c r="I1591" s="254"/>
    </row>
    <row r="1592" spans="1:9" ht="24.35" customHeight="1">
      <c r="A1592" s="251" t="s">
        <v>3929</v>
      </c>
      <c r="B1592" s="251"/>
      <c r="C1592" s="252" t="s">
        <v>3930</v>
      </c>
      <c r="D1592" s="252"/>
      <c r="E1592" s="252"/>
      <c r="F1592" s="252"/>
      <c r="G1592" s="251" t="s">
        <v>1059</v>
      </c>
      <c r="H1592" s="255">
        <v>129.43</v>
      </c>
      <c r="I1592" s="254"/>
    </row>
    <row r="1593" spans="1:9" ht="24.35" customHeight="1">
      <c r="A1593" s="251" t="s">
        <v>3931</v>
      </c>
      <c r="B1593" s="251"/>
      <c r="C1593" s="252" t="s">
        <v>3932</v>
      </c>
      <c r="D1593" s="252"/>
      <c r="E1593" s="252"/>
      <c r="F1593" s="252"/>
      <c r="G1593" s="251" t="s">
        <v>1059</v>
      </c>
      <c r="H1593" s="256">
        <v>49.39</v>
      </c>
      <c r="I1593" s="254"/>
    </row>
    <row r="1594" spans="1:9" ht="60.95" customHeight="1">
      <c r="A1594" s="251" t="s">
        <v>3933</v>
      </c>
      <c r="B1594" s="251"/>
      <c r="C1594" s="252" t="s">
        <v>3934</v>
      </c>
      <c r="D1594" s="252"/>
      <c r="E1594" s="252"/>
      <c r="F1594" s="252"/>
      <c r="G1594" s="251" t="s">
        <v>1059</v>
      </c>
      <c r="H1594" s="256">
        <v>33.95</v>
      </c>
      <c r="I1594" s="254"/>
    </row>
    <row r="1595" spans="1:9" ht="60.95" customHeight="1">
      <c r="A1595" s="251" t="s">
        <v>3935</v>
      </c>
      <c r="B1595" s="251"/>
      <c r="C1595" s="252" t="s">
        <v>3936</v>
      </c>
      <c r="D1595" s="252"/>
      <c r="E1595" s="252"/>
      <c r="F1595" s="252"/>
      <c r="G1595" s="251" t="s">
        <v>1059</v>
      </c>
      <c r="H1595" s="256">
        <v>29.94</v>
      </c>
      <c r="I1595" s="254"/>
    </row>
    <row r="1596" spans="1:9" ht="60.95" customHeight="1">
      <c r="A1596" s="251" t="s">
        <v>3937</v>
      </c>
      <c r="B1596" s="251"/>
      <c r="C1596" s="252" t="s">
        <v>3938</v>
      </c>
      <c r="D1596" s="252"/>
      <c r="E1596" s="252"/>
      <c r="F1596" s="252"/>
      <c r="G1596" s="251" t="s">
        <v>1059</v>
      </c>
      <c r="H1596" s="256">
        <v>28.98</v>
      </c>
      <c r="I1596" s="254"/>
    </row>
    <row r="1597" spans="1:9" ht="60.95" customHeight="1">
      <c r="A1597" s="251" t="s">
        <v>3939</v>
      </c>
      <c r="B1597" s="251"/>
      <c r="C1597" s="252" t="s">
        <v>3940</v>
      </c>
      <c r="D1597" s="252"/>
      <c r="E1597" s="252"/>
      <c r="F1597" s="252"/>
      <c r="G1597" s="251" t="s">
        <v>1059</v>
      </c>
      <c r="H1597" s="256">
        <v>28.83</v>
      </c>
      <c r="I1597" s="254"/>
    </row>
    <row r="1598" spans="1:9" ht="60.95" customHeight="1">
      <c r="A1598" s="251" t="s">
        <v>3941</v>
      </c>
      <c r="B1598" s="251"/>
      <c r="C1598" s="252" t="s">
        <v>3942</v>
      </c>
      <c r="D1598" s="252"/>
      <c r="E1598" s="252"/>
      <c r="F1598" s="252"/>
      <c r="G1598" s="251" t="s">
        <v>1059</v>
      </c>
      <c r="H1598" s="256">
        <v>32.94</v>
      </c>
      <c r="I1598" s="254"/>
    </row>
    <row r="1599" spans="1:9" ht="60.95" customHeight="1">
      <c r="A1599" s="251" t="s">
        <v>3943</v>
      </c>
      <c r="B1599" s="251"/>
      <c r="C1599" s="252" t="s">
        <v>3944</v>
      </c>
      <c r="D1599" s="252"/>
      <c r="E1599" s="252"/>
      <c r="F1599" s="252"/>
      <c r="G1599" s="251" t="s">
        <v>1059</v>
      </c>
      <c r="H1599" s="256">
        <v>45.61</v>
      </c>
      <c r="I1599" s="254"/>
    </row>
    <row r="1600" spans="1:9" ht="60.95" customHeight="1">
      <c r="A1600" s="251" t="s">
        <v>3945</v>
      </c>
      <c r="B1600" s="251"/>
      <c r="C1600" s="252" t="s">
        <v>3946</v>
      </c>
      <c r="D1600" s="252"/>
      <c r="E1600" s="252"/>
      <c r="F1600" s="252"/>
      <c r="G1600" s="251" t="s">
        <v>1059</v>
      </c>
      <c r="H1600" s="256">
        <v>28.93</v>
      </c>
      <c r="I1600" s="254"/>
    </row>
    <row r="1601" spans="1:9" ht="60.95" customHeight="1">
      <c r="A1601" s="251" t="s">
        <v>3947</v>
      </c>
      <c r="B1601" s="251"/>
      <c r="C1601" s="252" t="s">
        <v>3948</v>
      </c>
      <c r="D1601" s="252"/>
      <c r="E1601" s="252"/>
      <c r="F1601" s="252"/>
      <c r="G1601" s="251" t="s">
        <v>1059</v>
      </c>
      <c r="H1601" s="256">
        <v>52.31</v>
      </c>
      <c r="I1601" s="254"/>
    </row>
    <row r="1602" spans="1:9" ht="60.95" customHeight="1">
      <c r="A1602" s="251" t="s">
        <v>3949</v>
      </c>
      <c r="B1602" s="251"/>
      <c r="C1602" s="252" t="s">
        <v>3950</v>
      </c>
      <c r="D1602" s="252"/>
      <c r="E1602" s="252"/>
      <c r="F1602" s="252"/>
      <c r="G1602" s="251" t="s">
        <v>1059</v>
      </c>
      <c r="H1602" s="256">
        <v>26.27</v>
      </c>
      <c r="I1602" s="254"/>
    </row>
    <row r="1603" spans="1:9" ht="60.95" customHeight="1">
      <c r="A1603" s="251" t="s">
        <v>3951</v>
      </c>
      <c r="B1603" s="251"/>
      <c r="C1603" s="252" t="s">
        <v>3952</v>
      </c>
      <c r="D1603" s="252"/>
      <c r="E1603" s="252"/>
      <c r="F1603" s="252"/>
      <c r="G1603" s="251" t="s">
        <v>1059</v>
      </c>
      <c r="H1603" s="256">
        <v>26.12</v>
      </c>
      <c r="I1603" s="254"/>
    </row>
    <row r="1604" spans="1:9" ht="24.35" customHeight="1">
      <c r="A1604" s="251" t="s">
        <v>3953</v>
      </c>
      <c r="B1604" s="251"/>
      <c r="C1604" s="252" t="s">
        <v>3954</v>
      </c>
      <c r="D1604" s="252"/>
      <c r="E1604" s="252"/>
      <c r="F1604" s="252"/>
      <c r="G1604" s="251" t="s">
        <v>1059</v>
      </c>
      <c r="H1604" s="253">
        <v>7.78</v>
      </c>
      <c r="I1604" s="254"/>
    </row>
    <row r="1605" spans="1:9" ht="24.35" customHeight="1">
      <c r="A1605" s="251" t="s">
        <v>3955</v>
      </c>
      <c r="B1605" s="251"/>
      <c r="C1605" s="252" t="s">
        <v>3956</v>
      </c>
      <c r="D1605" s="252"/>
      <c r="E1605" s="252"/>
      <c r="F1605" s="252"/>
      <c r="G1605" s="251" t="s">
        <v>1059</v>
      </c>
      <c r="H1605" s="256">
        <v>11.28</v>
      </c>
      <c r="I1605" s="254"/>
    </row>
    <row r="1606" spans="1:9" ht="24.35" customHeight="1">
      <c r="A1606" s="251" t="s">
        <v>3957</v>
      </c>
      <c r="B1606" s="251"/>
      <c r="C1606" s="252" t="s">
        <v>3958</v>
      </c>
      <c r="D1606" s="252"/>
      <c r="E1606" s="252"/>
      <c r="F1606" s="252"/>
      <c r="G1606" s="251" t="s">
        <v>1059</v>
      </c>
      <c r="H1606" s="256">
        <v>10.58</v>
      </c>
      <c r="I1606" s="254"/>
    </row>
    <row r="1607" spans="1:9" ht="24.35" customHeight="1">
      <c r="A1607" s="251" t="s">
        <v>3959</v>
      </c>
      <c r="B1607" s="251"/>
      <c r="C1607" s="252" t="s">
        <v>3960</v>
      </c>
      <c r="D1607" s="252"/>
      <c r="E1607" s="252"/>
      <c r="F1607" s="252"/>
      <c r="G1607" s="251" t="s">
        <v>1059</v>
      </c>
      <c r="H1607" s="256">
        <v>12.49</v>
      </c>
      <c r="I1607" s="254"/>
    </row>
    <row r="1608" spans="1:9" ht="24.35" customHeight="1">
      <c r="A1608" s="251" t="s">
        <v>3961</v>
      </c>
      <c r="B1608" s="251"/>
      <c r="C1608" s="252" t="s">
        <v>3962</v>
      </c>
      <c r="D1608" s="252"/>
      <c r="E1608" s="252"/>
      <c r="F1608" s="252"/>
      <c r="G1608" s="251" t="s">
        <v>1059</v>
      </c>
      <c r="H1608" s="253">
        <v>7.37</v>
      </c>
      <c r="I1608" s="254"/>
    </row>
    <row r="1609" spans="1:9" ht="12.15" customHeight="1">
      <c r="A1609" s="247">
        <v>8925</v>
      </c>
      <c r="B1609" s="248"/>
      <c r="C1609" s="249" t="s">
        <v>3963</v>
      </c>
      <c r="D1609" s="249"/>
      <c r="E1609" s="249"/>
      <c r="F1609" s="249"/>
      <c r="G1609" s="248"/>
      <c r="H1609" s="250"/>
      <c r="I1609" s="250"/>
    </row>
    <row r="1610" spans="1:9" ht="36.55" customHeight="1">
      <c r="A1610" s="251" t="s">
        <v>3964</v>
      </c>
      <c r="B1610" s="251"/>
      <c r="C1610" s="252" t="s">
        <v>3965</v>
      </c>
      <c r="D1610" s="252"/>
      <c r="E1610" s="252"/>
      <c r="F1610" s="252"/>
      <c r="G1610" s="251" t="s">
        <v>1077</v>
      </c>
      <c r="H1610" s="253">
        <v>5.39</v>
      </c>
      <c r="I1610" s="254"/>
    </row>
    <row r="1611" spans="1:9" ht="36.55" customHeight="1">
      <c r="A1611" s="251" t="s">
        <v>3966</v>
      </c>
      <c r="B1611" s="251"/>
      <c r="C1611" s="252" t="s">
        <v>3967</v>
      </c>
      <c r="D1611" s="252"/>
      <c r="E1611" s="252"/>
      <c r="F1611" s="252"/>
      <c r="G1611" s="251" t="s">
        <v>1077</v>
      </c>
      <c r="H1611" s="253">
        <v>9.76</v>
      </c>
      <c r="I1611" s="254"/>
    </row>
    <row r="1612" spans="1:9" ht="36.55" customHeight="1">
      <c r="A1612" s="251" t="s">
        <v>3968</v>
      </c>
      <c r="B1612" s="251"/>
      <c r="C1612" s="252" t="s">
        <v>3969</v>
      </c>
      <c r="D1612" s="252"/>
      <c r="E1612" s="252"/>
      <c r="F1612" s="252"/>
      <c r="G1612" s="251" t="s">
        <v>1077</v>
      </c>
      <c r="H1612" s="253">
        <v>5.67</v>
      </c>
      <c r="I1612" s="254"/>
    </row>
    <row r="1613" spans="1:9" ht="36.55" customHeight="1">
      <c r="A1613" s="251" t="s">
        <v>3970</v>
      </c>
      <c r="B1613" s="251"/>
      <c r="C1613" s="252" t="s">
        <v>3971</v>
      </c>
      <c r="D1613" s="252"/>
      <c r="E1613" s="252"/>
      <c r="F1613" s="252"/>
      <c r="G1613" s="251" t="s">
        <v>1077</v>
      </c>
      <c r="H1613" s="256">
        <v>10.04</v>
      </c>
      <c r="I1613" s="254"/>
    </row>
    <row r="1614" spans="1:9" ht="36.55" customHeight="1">
      <c r="A1614" s="251" t="s">
        <v>3972</v>
      </c>
      <c r="B1614" s="251"/>
      <c r="C1614" s="252" t="s">
        <v>3973</v>
      </c>
      <c r="D1614" s="252"/>
      <c r="E1614" s="252"/>
      <c r="F1614" s="252"/>
      <c r="G1614" s="251" t="s">
        <v>1077</v>
      </c>
      <c r="H1614" s="253">
        <v>7.4</v>
      </c>
      <c r="I1614" s="254"/>
    </row>
    <row r="1615" spans="1:9" ht="36.55" customHeight="1">
      <c r="A1615" s="251" t="s">
        <v>3974</v>
      </c>
      <c r="B1615" s="251"/>
      <c r="C1615" s="252" t="s">
        <v>3975</v>
      </c>
      <c r="D1615" s="252"/>
      <c r="E1615" s="252"/>
      <c r="F1615" s="252"/>
      <c r="G1615" s="251" t="s">
        <v>1077</v>
      </c>
      <c r="H1615" s="256">
        <v>14.2</v>
      </c>
      <c r="I1615" s="254"/>
    </row>
    <row r="1616" spans="1:9" ht="36.55" customHeight="1">
      <c r="A1616" s="251" t="s">
        <v>3976</v>
      </c>
      <c r="B1616" s="251"/>
      <c r="C1616" s="252" t="s">
        <v>3977</v>
      </c>
      <c r="D1616" s="252"/>
      <c r="E1616" s="252"/>
      <c r="F1616" s="252"/>
      <c r="G1616" s="251" t="s">
        <v>1077</v>
      </c>
      <c r="H1616" s="256">
        <v>16.58</v>
      </c>
      <c r="I1616" s="254"/>
    </row>
    <row r="1617" spans="1:9" ht="36.55" customHeight="1">
      <c r="A1617" s="251" t="s">
        <v>3978</v>
      </c>
      <c r="B1617" s="251"/>
      <c r="C1617" s="252" t="s">
        <v>3979</v>
      </c>
      <c r="D1617" s="252"/>
      <c r="E1617" s="252"/>
      <c r="F1617" s="252"/>
      <c r="G1617" s="251" t="s">
        <v>1077</v>
      </c>
      <c r="H1617" s="256">
        <v>20.23</v>
      </c>
      <c r="I1617" s="254"/>
    </row>
    <row r="1618" spans="1:9" ht="36.55" customHeight="1">
      <c r="A1618" s="251" t="s">
        <v>3980</v>
      </c>
      <c r="B1618" s="251"/>
      <c r="C1618" s="252" t="s">
        <v>3981</v>
      </c>
      <c r="D1618" s="252"/>
      <c r="E1618" s="252"/>
      <c r="F1618" s="252"/>
      <c r="G1618" s="251" t="s">
        <v>1077</v>
      </c>
      <c r="H1618" s="256">
        <v>25.04</v>
      </c>
      <c r="I1618" s="254"/>
    </row>
    <row r="1619" spans="1:9" ht="36.55" customHeight="1">
      <c r="A1619" s="251" t="s">
        <v>3982</v>
      </c>
      <c r="B1619" s="251"/>
      <c r="C1619" s="252" t="s">
        <v>3983</v>
      </c>
      <c r="D1619" s="252"/>
      <c r="E1619" s="252"/>
      <c r="F1619" s="252"/>
      <c r="G1619" s="251" t="s">
        <v>1077</v>
      </c>
      <c r="H1619" s="256">
        <v>33.02</v>
      </c>
      <c r="I1619" s="254"/>
    </row>
    <row r="1620" spans="1:9" ht="36.55" customHeight="1">
      <c r="A1620" s="251" t="s">
        <v>3984</v>
      </c>
      <c r="B1620" s="251"/>
      <c r="C1620" s="252" t="s">
        <v>3985</v>
      </c>
      <c r="D1620" s="252"/>
      <c r="E1620" s="252"/>
      <c r="F1620" s="252"/>
      <c r="G1620" s="251" t="s">
        <v>1077</v>
      </c>
      <c r="H1620" s="256">
        <v>45.18</v>
      </c>
      <c r="I1620" s="254"/>
    </row>
    <row r="1621" spans="1:9" ht="36.55" customHeight="1">
      <c r="A1621" s="251" t="s">
        <v>3986</v>
      </c>
      <c r="B1621" s="251"/>
      <c r="C1621" s="252" t="s">
        <v>3987</v>
      </c>
      <c r="D1621" s="252"/>
      <c r="E1621" s="252"/>
      <c r="F1621" s="252"/>
      <c r="G1621" s="251" t="s">
        <v>1077</v>
      </c>
      <c r="H1621" s="256">
        <v>71.6</v>
      </c>
      <c r="I1621" s="254"/>
    </row>
    <row r="1622" spans="1:9" ht="12.15" customHeight="1">
      <c r="A1622" s="247">
        <v>8926</v>
      </c>
      <c r="B1622" s="248"/>
      <c r="C1622" s="249" t="s">
        <v>3988</v>
      </c>
      <c r="D1622" s="249"/>
      <c r="E1622" s="249"/>
      <c r="F1622" s="249"/>
      <c r="G1622" s="248"/>
      <c r="H1622" s="250"/>
      <c r="I1622" s="250"/>
    </row>
    <row r="1623" spans="1:9" ht="48.75" customHeight="1">
      <c r="A1623" s="251" t="s">
        <v>3989</v>
      </c>
      <c r="B1623" s="251"/>
      <c r="C1623" s="252" t="s">
        <v>3990</v>
      </c>
      <c r="D1623" s="252"/>
      <c r="E1623" s="252"/>
      <c r="F1623" s="252"/>
      <c r="G1623" s="251" t="s">
        <v>1077</v>
      </c>
      <c r="H1623" s="256">
        <v>95.31</v>
      </c>
      <c r="I1623" s="254"/>
    </row>
    <row r="1624" spans="1:9" ht="48.75" customHeight="1">
      <c r="A1624" s="251" t="s">
        <v>3991</v>
      </c>
      <c r="B1624" s="251"/>
      <c r="C1624" s="252" t="s">
        <v>3992</v>
      </c>
      <c r="D1624" s="252"/>
      <c r="E1624" s="252"/>
      <c r="F1624" s="252"/>
      <c r="G1624" s="251" t="s">
        <v>1077</v>
      </c>
      <c r="H1624" s="256">
        <v>77.29</v>
      </c>
      <c r="I1624" s="254"/>
    </row>
    <row r="1625" spans="1:9" ht="48.75" customHeight="1">
      <c r="A1625" s="251" t="s">
        <v>3993</v>
      </c>
      <c r="B1625" s="251"/>
      <c r="C1625" s="252" t="s">
        <v>3994</v>
      </c>
      <c r="D1625" s="252"/>
      <c r="E1625" s="252"/>
      <c r="F1625" s="252"/>
      <c r="G1625" s="251" t="s">
        <v>1077</v>
      </c>
      <c r="H1625" s="256">
        <v>17.44</v>
      </c>
      <c r="I1625" s="254"/>
    </row>
    <row r="1626" spans="1:9" ht="48.75" customHeight="1">
      <c r="A1626" s="251" t="s">
        <v>3995</v>
      </c>
      <c r="B1626" s="251"/>
      <c r="C1626" s="252" t="s">
        <v>3996</v>
      </c>
      <c r="D1626" s="252"/>
      <c r="E1626" s="252"/>
      <c r="F1626" s="252"/>
      <c r="G1626" s="251" t="s">
        <v>1077</v>
      </c>
      <c r="H1626" s="256">
        <v>13.95</v>
      </c>
      <c r="I1626" s="254"/>
    </row>
    <row r="1627" spans="1:9" ht="48.75" customHeight="1">
      <c r="A1627" s="251" t="s">
        <v>3997</v>
      </c>
      <c r="B1627" s="251"/>
      <c r="C1627" s="252" t="s">
        <v>3998</v>
      </c>
      <c r="D1627" s="252"/>
      <c r="E1627" s="252"/>
      <c r="F1627" s="252"/>
      <c r="G1627" s="251" t="s">
        <v>1077</v>
      </c>
      <c r="H1627" s="256">
        <v>18.86</v>
      </c>
      <c r="I1627" s="254"/>
    </row>
    <row r="1628" spans="1:9" ht="48.75" customHeight="1">
      <c r="A1628" s="251" t="s">
        <v>3999</v>
      </c>
      <c r="B1628" s="251"/>
      <c r="C1628" s="252" t="s">
        <v>4000</v>
      </c>
      <c r="D1628" s="252"/>
      <c r="E1628" s="252"/>
      <c r="F1628" s="252"/>
      <c r="G1628" s="251" t="s">
        <v>1077</v>
      </c>
      <c r="H1628" s="256">
        <v>15.17</v>
      </c>
      <c r="I1628" s="254"/>
    </row>
    <row r="1629" spans="1:9" ht="48.75" customHeight="1">
      <c r="A1629" s="251" t="s">
        <v>4001</v>
      </c>
      <c r="B1629" s="251"/>
      <c r="C1629" s="252" t="s">
        <v>4002</v>
      </c>
      <c r="D1629" s="252"/>
      <c r="E1629" s="252"/>
      <c r="F1629" s="252"/>
      <c r="G1629" s="251" t="s">
        <v>1077</v>
      </c>
      <c r="H1629" s="256">
        <v>20.32</v>
      </c>
      <c r="I1629" s="254"/>
    </row>
    <row r="1630" spans="1:9" ht="48.75" customHeight="1">
      <c r="A1630" s="251" t="s">
        <v>4003</v>
      </c>
      <c r="B1630" s="251"/>
      <c r="C1630" s="252" t="s">
        <v>4004</v>
      </c>
      <c r="D1630" s="252"/>
      <c r="E1630" s="252"/>
      <c r="F1630" s="252"/>
      <c r="G1630" s="251" t="s">
        <v>1077</v>
      </c>
      <c r="H1630" s="256">
        <v>17.24</v>
      </c>
      <c r="I1630" s="254"/>
    </row>
    <row r="1631" spans="1:9" ht="48.75" customHeight="1">
      <c r="A1631" s="251" t="s">
        <v>4005</v>
      </c>
      <c r="B1631" s="251"/>
      <c r="C1631" s="252" t="s">
        <v>4006</v>
      </c>
      <c r="D1631" s="252"/>
      <c r="E1631" s="252"/>
      <c r="F1631" s="252"/>
      <c r="G1631" s="251" t="s">
        <v>1077</v>
      </c>
      <c r="H1631" s="256">
        <v>26.13</v>
      </c>
      <c r="I1631" s="254"/>
    </row>
    <row r="1632" spans="1:9" ht="48.75" customHeight="1">
      <c r="A1632" s="251" t="s">
        <v>4007</v>
      </c>
      <c r="B1632" s="251"/>
      <c r="C1632" s="252" t="s">
        <v>4008</v>
      </c>
      <c r="D1632" s="252"/>
      <c r="E1632" s="252"/>
      <c r="F1632" s="252"/>
      <c r="G1632" s="251" t="s">
        <v>1077</v>
      </c>
      <c r="H1632" s="256">
        <v>20.74</v>
      </c>
      <c r="I1632" s="254"/>
    </row>
    <row r="1633" spans="1:9" ht="48.75" customHeight="1">
      <c r="A1633" s="251" t="s">
        <v>4009</v>
      </c>
      <c r="B1633" s="251"/>
      <c r="C1633" s="252" t="s">
        <v>4010</v>
      </c>
      <c r="D1633" s="252"/>
      <c r="E1633" s="252"/>
      <c r="F1633" s="252"/>
      <c r="G1633" s="251" t="s">
        <v>1077</v>
      </c>
      <c r="H1633" s="256">
        <v>30.2</v>
      </c>
      <c r="I1633" s="254"/>
    </row>
    <row r="1634" spans="1:9" ht="48.75" customHeight="1">
      <c r="A1634" s="251" t="s">
        <v>4011</v>
      </c>
      <c r="B1634" s="251"/>
      <c r="C1634" s="252" t="s">
        <v>4012</v>
      </c>
      <c r="D1634" s="252"/>
      <c r="E1634" s="252"/>
      <c r="F1634" s="252"/>
      <c r="G1634" s="251" t="s">
        <v>1077</v>
      </c>
      <c r="H1634" s="256">
        <v>22.67</v>
      </c>
      <c r="I1634" s="254"/>
    </row>
    <row r="1635" spans="1:9" ht="48.75" customHeight="1">
      <c r="A1635" s="251" t="s">
        <v>4013</v>
      </c>
      <c r="B1635" s="251"/>
      <c r="C1635" s="252" t="s">
        <v>4014</v>
      </c>
      <c r="D1635" s="252"/>
      <c r="E1635" s="252"/>
      <c r="F1635" s="252"/>
      <c r="G1635" s="251" t="s">
        <v>1077</v>
      </c>
      <c r="H1635" s="256">
        <v>36.83</v>
      </c>
      <c r="I1635" s="254"/>
    </row>
    <row r="1636" spans="1:9" ht="48.75" customHeight="1">
      <c r="A1636" s="251" t="s">
        <v>4015</v>
      </c>
      <c r="B1636" s="251"/>
      <c r="C1636" s="252" t="s">
        <v>4016</v>
      </c>
      <c r="D1636" s="252"/>
      <c r="E1636" s="252"/>
      <c r="F1636" s="252"/>
      <c r="G1636" s="251" t="s">
        <v>1077</v>
      </c>
      <c r="H1636" s="256">
        <v>28.27</v>
      </c>
      <c r="I1636" s="254"/>
    </row>
    <row r="1637" spans="1:9" ht="48.75" customHeight="1">
      <c r="A1637" s="251" t="s">
        <v>4017</v>
      </c>
      <c r="B1637" s="251"/>
      <c r="C1637" s="252" t="s">
        <v>4018</v>
      </c>
      <c r="D1637" s="252"/>
      <c r="E1637" s="252"/>
      <c r="F1637" s="252"/>
      <c r="G1637" s="251" t="s">
        <v>1077</v>
      </c>
      <c r="H1637" s="256">
        <v>52.53</v>
      </c>
      <c r="I1637" s="254"/>
    </row>
    <row r="1638" spans="1:9" ht="48.75" customHeight="1">
      <c r="A1638" s="251" t="s">
        <v>4019</v>
      </c>
      <c r="B1638" s="251"/>
      <c r="C1638" s="252" t="s">
        <v>4020</v>
      </c>
      <c r="D1638" s="252"/>
      <c r="E1638" s="252"/>
      <c r="F1638" s="252"/>
      <c r="G1638" s="251" t="s">
        <v>1077</v>
      </c>
      <c r="H1638" s="256">
        <v>40.91</v>
      </c>
      <c r="I1638" s="254"/>
    </row>
    <row r="1639" spans="1:9" ht="48.75" customHeight="1">
      <c r="A1639" s="251" t="s">
        <v>4021</v>
      </c>
      <c r="B1639" s="251"/>
      <c r="C1639" s="252" t="s">
        <v>4022</v>
      </c>
      <c r="D1639" s="252"/>
      <c r="E1639" s="252"/>
      <c r="F1639" s="252"/>
      <c r="G1639" s="251" t="s">
        <v>1077</v>
      </c>
      <c r="H1639" s="256">
        <v>63.58</v>
      </c>
      <c r="I1639" s="254"/>
    </row>
    <row r="1640" spans="1:9" ht="48.75" customHeight="1">
      <c r="A1640" s="251" t="s">
        <v>4023</v>
      </c>
      <c r="B1640" s="251"/>
      <c r="C1640" s="252" t="s">
        <v>4024</v>
      </c>
      <c r="D1640" s="252"/>
      <c r="E1640" s="252"/>
      <c r="F1640" s="252"/>
      <c r="G1640" s="251" t="s">
        <v>1077</v>
      </c>
      <c r="H1640" s="256">
        <v>49.09</v>
      </c>
      <c r="I1640" s="254"/>
    </row>
    <row r="1641" spans="1:9" ht="24.35" customHeight="1">
      <c r="A1641" s="251" t="s">
        <v>4025</v>
      </c>
      <c r="B1641" s="251"/>
      <c r="C1641" s="252" t="s">
        <v>4026</v>
      </c>
      <c r="D1641" s="252"/>
      <c r="E1641" s="252"/>
      <c r="F1641" s="252"/>
      <c r="G1641" s="251" t="s">
        <v>1077</v>
      </c>
      <c r="H1641" s="253">
        <v>0.99</v>
      </c>
      <c r="I1641" s="254"/>
    </row>
    <row r="1642" spans="1:9" ht="12.15" customHeight="1">
      <c r="A1642" s="247">
        <v>8927</v>
      </c>
      <c r="B1642" s="248"/>
      <c r="C1642" s="249" t="s">
        <v>4027</v>
      </c>
      <c r="D1642" s="249"/>
      <c r="E1642" s="249"/>
      <c r="F1642" s="249"/>
      <c r="G1642" s="248"/>
      <c r="H1642" s="250"/>
      <c r="I1642" s="250"/>
    </row>
    <row r="1643" spans="1:9" ht="48.75" customHeight="1">
      <c r="A1643" s="251" t="s">
        <v>4028</v>
      </c>
      <c r="B1643" s="251"/>
      <c r="C1643" s="252" t="s">
        <v>4029</v>
      </c>
      <c r="D1643" s="252"/>
      <c r="E1643" s="252"/>
      <c r="F1643" s="252"/>
      <c r="G1643" s="251" t="s">
        <v>1077</v>
      </c>
      <c r="H1643" s="256">
        <v>25.86</v>
      </c>
      <c r="I1643" s="254"/>
    </row>
    <row r="1644" spans="1:9" ht="48.75" customHeight="1">
      <c r="A1644" s="251" t="s">
        <v>4030</v>
      </c>
      <c r="B1644" s="251"/>
      <c r="C1644" s="252" t="s">
        <v>4031</v>
      </c>
      <c r="D1644" s="252"/>
      <c r="E1644" s="252"/>
      <c r="F1644" s="252"/>
      <c r="G1644" s="251" t="s">
        <v>1077</v>
      </c>
      <c r="H1644" s="256">
        <v>26.77</v>
      </c>
      <c r="I1644" s="254"/>
    </row>
    <row r="1645" spans="1:9" ht="48.75" customHeight="1">
      <c r="A1645" s="251" t="s">
        <v>4032</v>
      </c>
      <c r="B1645" s="251"/>
      <c r="C1645" s="252" t="s">
        <v>4033</v>
      </c>
      <c r="D1645" s="252"/>
      <c r="E1645" s="252"/>
      <c r="F1645" s="252"/>
      <c r="G1645" s="251" t="s">
        <v>1077</v>
      </c>
      <c r="H1645" s="256">
        <v>28.85</v>
      </c>
      <c r="I1645" s="254"/>
    </row>
    <row r="1646" spans="1:9" ht="48.75" customHeight="1">
      <c r="A1646" s="251" t="s">
        <v>4034</v>
      </c>
      <c r="B1646" s="251"/>
      <c r="C1646" s="252" t="s">
        <v>4035</v>
      </c>
      <c r="D1646" s="252"/>
      <c r="E1646" s="252"/>
      <c r="F1646" s="252"/>
      <c r="G1646" s="251" t="s">
        <v>1077</v>
      </c>
      <c r="H1646" s="255">
        <v>112.95</v>
      </c>
      <c r="I1646" s="254"/>
    </row>
    <row r="1647" spans="1:9" ht="48.75" customHeight="1">
      <c r="A1647" s="251" t="s">
        <v>4036</v>
      </c>
      <c r="B1647" s="251"/>
      <c r="C1647" s="252" t="s">
        <v>4037</v>
      </c>
      <c r="D1647" s="252"/>
      <c r="E1647" s="252"/>
      <c r="F1647" s="252"/>
      <c r="G1647" s="251" t="s">
        <v>1077</v>
      </c>
      <c r="H1647" s="256">
        <v>45.05</v>
      </c>
      <c r="I1647" s="254"/>
    </row>
    <row r="1648" spans="1:9" ht="48.75" customHeight="1">
      <c r="A1648" s="251" t="s">
        <v>4038</v>
      </c>
      <c r="B1648" s="251"/>
      <c r="C1648" s="252" t="s">
        <v>4039</v>
      </c>
      <c r="D1648" s="252"/>
      <c r="E1648" s="252"/>
      <c r="F1648" s="252"/>
      <c r="G1648" s="251" t="s">
        <v>1077</v>
      </c>
      <c r="H1648" s="256">
        <v>44.9</v>
      </c>
      <c r="I1648" s="254"/>
    </row>
    <row r="1649" spans="1:9" ht="48.75" customHeight="1">
      <c r="A1649" s="251" t="s">
        <v>4040</v>
      </c>
      <c r="B1649" s="251"/>
      <c r="C1649" s="252" t="s">
        <v>4041</v>
      </c>
      <c r="D1649" s="252"/>
      <c r="E1649" s="252"/>
      <c r="F1649" s="252"/>
      <c r="G1649" s="251" t="s">
        <v>1077</v>
      </c>
      <c r="H1649" s="256">
        <v>46.56</v>
      </c>
      <c r="I1649" s="254"/>
    </row>
    <row r="1650" spans="1:9" ht="48.75" customHeight="1">
      <c r="A1650" s="251" t="s">
        <v>4042</v>
      </c>
      <c r="B1650" s="251"/>
      <c r="C1650" s="252" t="s">
        <v>4043</v>
      </c>
      <c r="D1650" s="252"/>
      <c r="E1650" s="252"/>
      <c r="F1650" s="252"/>
      <c r="G1650" s="251" t="s">
        <v>1077</v>
      </c>
      <c r="H1650" s="256">
        <v>77.45</v>
      </c>
      <c r="I1650" s="254"/>
    </row>
    <row r="1651" spans="1:9" ht="48.75" customHeight="1">
      <c r="A1651" s="251" t="s">
        <v>4044</v>
      </c>
      <c r="B1651" s="251"/>
      <c r="C1651" s="252" t="s">
        <v>4045</v>
      </c>
      <c r="D1651" s="252"/>
      <c r="E1651" s="252"/>
      <c r="F1651" s="252"/>
      <c r="G1651" s="251" t="s">
        <v>1077</v>
      </c>
      <c r="H1651" s="256">
        <v>96.78</v>
      </c>
      <c r="I1651" s="254"/>
    </row>
    <row r="1652" spans="1:9" ht="48.75" customHeight="1">
      <c r="A1652" s="251" t="s">
        <v>4046</v>
      </c>
      <c r="B1652" s="251"/>
      <c r="C1652" s="252" t="s">
        <v>4047</v>
      </c>
      <c r="D1652" s="252"/>
      <c r="E1652" s="252"/>
      <c r="F1652" s="252"/>
      <c r="G1652" s="251" t="s">
        <v>1077</v>
      </c>
      <c r="H1652" s="255">
        <v>143.2</v>
      </c>
      <c r="I1652" s="254"/>
    </row>
    <row r="1653" spans="1:9" ht="48.75" customHeight="1">
      <c r="A1653" s="251" t="s">
        <v>4048</v>
      </c>
      <c r="B1653" s="251"/>
      <c r="C1653" s="252" t="s">
        <v>4049</v>
      </c>
      <c r="D1653" s="252"/>
      <c r="E1653" s="252"/>
      <c r="F1653" s="252"/>
      <c r="G1653" s="251" t="s">
        <v>1077</v>
      </c>
      <c r="H1653" s="256">
        <v>35.05</v>
      </c>
      <c r="I1653" s="254"/>
    </row>
    <row r="1654" spans="1:9" ht="48.75" customHeight="1">
      <c r="A1654" s="251" t="s">
        <v>4050</v>
      </c>
      <c r="B1654" s="251"/>
      <c r="C1654" s="252" t="s">
        <v>4051</v>
      </c>
      <c r="D1654" s="252"/>
      <c r="E1654" s="252"/>
      <c r="F1654" s="252"/>
      <c r="G1654" s="251" t="s">
        <v>1077</v>
      </c>
      <c r="H1654" s="256">
        <v>38.96</v>
      </c>
      <c r="I1654" s="254"/>
    </row>
    <row r="1655" spans="1:9" ht="48.75" customHeight="1">
      <c r="A1655" s="251" t="s">
        <v>4052</v>
      </c>
      <c r="B1655" s="251"/>
      <c r="C1655" s="252" t="s">
        <v>4053</v>
      </c>
      <c r="D1655" s="252"/>
      <c r="E1655" s="252"/>
      <c r="F1655" s="252"/>
      <c r="G1655" s="251" t="s">
        <v>1077</v>
      </c>
      <c r="H1655" s="256">
        <v>44.63</v>
      </c>
      <c r="I1655" s="254"/>
    </row>
    <row r="1656" spans="1:9" ht="48.75" customHeight="1">
      <c r="A1656" s="251" t="s">
        <v>4054</v>
      </c>
      <c r="B1656" s="251"/>
      <c r="C1656" s="252" t="s">
        <v>4055</v>
      </c>
      <c r="D1656" s="252"/>
      <c r="E1656" s="252"/>
      <c r="F1656" s="252"/>
      <c r="G1656" s="251" t="s">
        <v>1077</v>
      </c>
      <c r="H1656" s="256">
        <v>69.06</v>
      </c>
      <c r="I1656" s="254"/>
    </row>
    <row r="1657" spans="1:9" ht="48.75" customHeight="1">
      <c r="A1657" s="251" t="s">
        <v>4056</v>
      </c>
      <c r="B1657" s="251"/>
      <c r="C1657" s="252" t="s">
        <v>4057</v>
      </c>
      <c r="D1657" s="252"/>
      <c r="E1657" s="252"/>
      <c r="F1657" s="252"/>
      <c r="G1657" s="251" t="s">
        <v>1077</v>
      </c>
      <c r="H1657" s="256">
        <v>69.41</v>
      </c>
      <c r="I1657" s="254"/>
    </row>
    <row r="1658" spans="1:9" ht="48.75" customHeight="1">
      <c r="A1658" s="251" t="s">
        <v>4058</v>
      </c>
      <c r="B1658" s="251"/>
      <c r="C1658" s="252" t="s">
        <v>4059</v>
      </c>
      <c r="D1658" s="252"/>
      <c r="E1658" s="252"/>
      <c r="F1658" s="252"/>
      <c r="G1658" s="251" t="s">
        <v>1077</v>
      </c>
      <c r="H1658" s="256">
        <v>85.76</v>
      </c>
      <c r="I1658" s="254"/>
    </row>
    <row r="1659" spans="1:9" ht="48.75" customHeight="1">
      <c r="A1659" s="251" t="s">
        <v>4060</v>
      </c>
      <c r="B1659" s="251"/>
      <c r="C1659" s="252" t="s">
        <v>4061</v>
      </c>
      <c r="D1659" s="252"/>
      <c r="E1659" s="252"/>
      <c r="F1659" s="252"/>
      <c r="G1659" s="251" t="s">
        <v>1077</v>
      </c>
      <c r="H1659" s="255">
        <v>115.01</v>
      </c>
      <c r="I1659" s="254"/>
    </row>
    <row r="1660" spans="1:9" ht="48.75" customHeight="1">
      <c r="A1660" s="251" t="s">
        <v>4062</v>
      </c>
      <c r="B1660" s="251"/>
      <c r="C1660" s="252" t="s">
        <v>4063</v>
      </c>
      <c r="D1660" s="252"/>
      <c r="E1660" s="252"/>
      <c r="F1660" s="252"/>
      <c r="G1660" s="251" t="s">
        <v>1077</v>
      </c>
      <c r="H1660" s="255">
        <v>132.48</v>
      </c>
      <c r="I1660" s="254"/>
    </row>
    <row r="1661" spans="1:9" ht="12.15" customHeight="1">
      <c r="A1661" s="247">
        <v>8928</v>
      </c>
      <c r="B1661" s="248"/>
      <c r="C1661" s="249" t="s">
        <v>4064</v>
      </c>
      <c r="D1661" s="249"/>
      <c r="E1661" s="249"/>
      <c r="F1661" s="249"/>
      <c r="G1661" s="248"/>
      <c r="H1661" s="250"/>
      <c r="I1661" s="250"/>
    </row>
    <row r="1662" spans="1:9" ht="36.55" customHeight="1">
      <c r="A1662" s="251" t="s">
        <v>4065</v>
      </c>
      <c r="B1662" s="251"/>
      <c r="C1662" s="252" t="s">
        <v>4066</v>
      </c>
      <c r="D1662" s="252"/>
      <c r="E1662" s="252"/>
      <c r="F1662" s="252"/>
      <c r="G1662" s="251" t="s">
        <v>1059</v>
      </c>
      <c r="H1662" s="256">
        <v>42.14</v>
      </c>
      <c r="I1662" s="254"/>
    </row>
    <row r="1663" spans="1:9" ht="36.55" customHeight="1">
      <c r="A1663" s="251" t="s">
        <v>4067</v>
      </c>
      <c r="B1663" s="251"/>
      <c r="C1663" s="252" t="s">
        <v>4068</v>
      </c>
      <c r="D1663" s="252"/>
      <c r="E1663" s="252"/>
      <c r="F1663" s="252"/>
      <c r="G1663" s="251" t="s">
        <v>1059</v>
      </c>
      <c r="H1663" s="256">
        <v>42.14</v>
      </c>
      <c r="I1663" s="254"/>
    </row>
    <row r="1664" spans="1:9" ht="36.55" customHeight="1">
      <c r="A1664" s="251" t="s">
        <v>4069</v>
      </c>
      <c r="B1664" s="251"/>
      <c r="C1664" s="252" t="s">
        <v>4070</v>
      </c>
      <c r="D1664" s="252"/>
      <c r="E1664" s="252"/>
      <c r="F1664" s="252"/>
      <c r="G1664" s="251" t="s">
        <v>1059</v>
      </c>
      <c r="H1664" s="256">
        <v>42.14</v>
      </c>
      <c r="I1664" s="254"/>
    </row>
    <row r="1665" spans="1:9" ht="36.55" customHeight="1">
      <c r="A1665" s="251" t="s">
        <v>4071</v>
      </c>
      <c r="B1665" s="251"/>
      <c r="C1665" s="252" t="s">
        <v>4072</v>
      </c>
      <c r="D1665" s="252"/>
      <c r="E1665" s="252"/>
      <c r="F1665" s="252"/>
      <c r="G1665" s="251" t="s">
        <v>1059</v>
      </c>
      <c r="H1665" s="256">
        <v>42.14</v>
      </c>
      <c r="I1665" s="254"/>
    </row>
    <row r="1666" spans="1:9" ht="36.55" customHeight="1">
      <c r="A1666" s="251" t="s">
        <v>4073</v>
      </c>
      <c r="B1666" s="251"/>
      <c r="C1666" s="252" t="s">
        <v>4074</v>
      </c>
      <c r="D1666" s="252"/>
      <c r="E1666" s="252"/>
      <c r="F1666" s="252"/>
      <c r="G1666" s="251" t="s">
        <v>1059</v>
      </c>
      <c r="H1666" s="256">
        <v>42.14</v>
      </c>
      <c r="I1666" s="254"/>
    </row>
    <row r="1667" spans="1:9" ht="48.75" customHeight="1">
      <c r="A1667" s="251" t="s">
        <v>4075</v>
      </c>
      <c r="B1667" s="251"/>
      <c r="C1667" s="252" t="s">
        <v>4076</v>
      </c>
      <c r="D1667" s="252"/>
      <c r="E1667" s="252"/>
      <c r="F1667" s="252"/>
      <c r="G1667" s="251" t="s">
        <v>1077</v>
      </c>
      <c r="H1667" s="256">
        <v>53.84</v>
      </c>
      <c r="I1667" s="254"/>
    </row>
    <row r="1668" spans="1:9" ht="48.75" customHeight="1">
      <c r="A1668" s="251" t="s">
        <v>4077</v>
      </c>
      <c r="B1668" s="251"/>
      <c r="C1668" s="252" t="s">
        <v>4078</v>
      </c>
      <c r="D1668" s="252"/>
      <c r="E1668" s="252"/>
      <c r="F1668" s="252"/>
      <c r="G1668" s="251" t="s">
        <v>1077</v>
      </c>
      <c r="H1668" s="256">
        <v>57.01</v>
      </c>
      <c r="I1668" s="254"/>
    </row>
    <row r="1669" spans="1:9" ht="36.55" customHeight="1">
      <c r="A1669" s="251" t="s">
        <v>4079</v>
      </c>
      <c r="B1669" s="251"/>
      <c r="C1669" s="252" t="s">
        <v>4080</v>
      </c>
      <c r="D1669" s="252"/>
      <c r="E1669" s="252"/>
      <c r="F1669" s="252"/>
      <c r="G1669" s="251" t="s">
        <v>1077</v>
      </c>
      <c r="H1669" s="256">
        <v>65.99</v>
      </c>
      <c r="I1669" s="254"/>
    </row>
    <row r="1670" spans="1:9" ht="48.75" customHeight="1">
      <c r="A1670" s="251" t="s">
        <v>4081</v>
      </c>
      <c r="B1670" s="251"/>
      <c r="C1670" s="252" t="s">
        <v>4082</v>
      </c>
      <c r="D1670" s="252"/>
      <c r="E1670" s="252"/>
      <c r="F1670" s="252"/>
      <c r="G1670" s="251" t="s">
        <v>1077</v>
      </c>
      <c r="H1670" s="256">
        <v>59.21</v>
      </c>
      <c r="I1670" s="254"/>
    </row>
    <row r="1671" spans="1:9" ht="48.75" customHeight="1">
      <c r="A1671" s="251" t="s">
        <v>4083</v>
      </c>
      <c r="B1671" s="251"/>
      <c r="C1671" s="252" t="s">
        <v>4084</v>
      </c>
      <c r="D1671" s="252"/>
      <c r="E1671" s="252"/>
      <c r="F1671" s="252"/>
      <c r="G1671" s="251" t="s">
        <v>1077</v>
      </c>
      <c r="H1671" s="256">
        <v>68.19</v>
      </c>
      <c r="I1671" s="254"/>
    </row>
    <row r="1672" spans="1:9" ht="36.55" customHeight="1">
      <c r="A1672" s="251" t="s">
        <v>4085</v>
      </c>
      <c r="B1672" s="251"/>
      <c r="C1672" s="252" t="s">
        <v>4086</v>
      </c>
      <c r="D1672" s="252"/>
      <c r="E1672" s="252"/>
      <c r="F1672" s="252"/>
      <c r="G1672" s="251" t="s">
        <v>1059</v>
      </c>
      <c r="H1672" s="253">
        <v>7.55</v>
      </c>
      <c r="I1672" s="254"/>
    </row>
    <row r="1673" spans="1:9" ht="36.55" customHeight="1">
      <c r="A1673" s="251" t="s">
        <v>4087</v>
      </c>
      <c r="B1673" s="251"/>
      <c r="C1673" s="252" t="s">
        <v>4088</v>
      </c>
      <c r="D1673" s="252"/>
      <c r="E1673" s="252"/>
      <c r="F1673" s="252"/>
      <c r="G1673" s="251" t="s">
        <v>1059</v>
      </c>
      <c r="H1673" s="253">
        <v>9.81</v>
      </c>
      <c r="I1673" s="254"/>
    </row>
    <row r="1674" spans="1:9" ht="12.15" customHeight="1">
      <c r="A1674" s="247">
        <v>8929</v>
      </c>
      <c r="B1674" s="248"/>
      <c r="C1674" s="249" t="s">
        <v>4089</v>
      </c>
      <c r="D1674" s="249"/>
      <c r="E1674" s="249"/>
      <c r="F1674" s="249"/>
      <c r="G1674" s="248"/>
      <c r="H1674" s="250"/>
      <c r="I1674" s="250"/>
    </row>
    <row r="1675" spans="1:9" ht="48.75" customHeight="1">
      <c r="A1675" s="251" t="s">
        <v>4090</v>
      </c>
      <c r="B1675" s="251"/>
      <c r="C1675" s="252" t="s">
        <v>4091</v>
      </c>
      <c r="D1675" s="252"/>
      <c r="E1675" s="252"/>
      <c r="F1675" s="252"/>
      <c r="G1675" s="251" t="s">
        <v>1077</v>
      </c>
      <c r="H1675" s="255">
        <v>114.22</v>
      </c>
      <c r="I1675" s="254"/>
    </row>
    <row r="1676" spans="1:9" ht="48.75" customHeight="1">
      <c r="A1676" s="251" t="s">
        <v>4092</v>
      </c>
      <c r="B1676" s="251"/>
      <c r="C1676" s="252" t="s">
        <v>4093</v>
      </c>
      <c r="D1676" s="252"/>
      <c r="E1676" s="252"/>
      <c r="F1676" s="252"/>
      <c r="G1676" s="251" t="s">
        <v>1077</v>
      </c>
      <c r="H1676" s="256">
        <v>89.4</v>
      </c>
      <c r="I1676" s="254"/>
    </row>
    <row r="1677" spans="1:9" ht="48.75" customHeight="1">
      <c r="A1677" s="251" t="s">
        <v>4094</v>
      </c>
      <c r="B1677" s="251"/>
      <c r="C1677" s="252" t="s">
        <v>4095</v>
      </c>
      <c r="D1677" s="252"/>
      <c r="E1677" s="252"/>
      <c r="F1677" s="252"/>
      <c r="G1677" s="251" t="s">
        <v>1077</v>
      </c>
      <c r="H1677" s="255">
        <v>112.99</v>
      </c>
      <c r="I1677" s="254"/>
    </row>
    <row r="1678" spans="1:9" ht="48.75" customHeight="1">
      <c r="A1678" s="251" t="s">
        <v>4096</v>
      </c>
      <c r="B1678" s="251"/>
      <c r="C1678" s="252" t="s">
        <v>4097</v>
      </c>
      <c r="D1678" s="252"/>
      <c r="E1678" s="252"/>
      <c r="F1678" s="252"/>
      <c r="G1678" s="251" t="s">
        <v>1077</v>
      </c>
      <c r="H1678" s="255">
        <v>102.72</v>
      </c>
      <c r="I1678" s="254"/>
    </row>
    <row r="1679" spans="1:9" ht="48.75" customHeight="1">
      <c r="A1679" s="251" t="s">
        <v>4098</v>
      </c>
      <c r="B1679" s="251"/>
      <c r="C1679" s="252" t="s">
        <v>4099</v>
      </c>
      <c r="D1679" s="252"/>
      <c r="E1679" s="252"/>
      <c r="F1679" s="252"/>
      <c r="G1679" s="251" t="s">
        <v>1077</v>
      </c>
      <c r="H1679" s="255">
        <v>139.21</v>
      </c>
      <c r="I1679" s="254"/>
    </row>
    <row r="1680" spans="1:9" ht="48.75" customHeight="1">
      <c r="A1680" s="251" t="s">
        <v>4100</v>
      </c>
      <c r="B1680" s="251"/>
      <c r="C1680" s="252" t="s">
        <v>4101</v>
      </c>
      <c r="D1680" s="252"/>
      <c r="E1680" s="252"/>
      <c r="F1680" s="252"/>
      <c r="G1680" s="251" t="s">
        <v>1077</v>
      </c>
      <c r="H1680" s="255">
        <v>120.45</v>
      </c>
      <c r="I1680" s="254"/>
    </row>
    <row r="1681" spans="1:9" ht="48.75" customHeight="1">
      <c r="A1681" s="251" t="s">
        <v>4102</v>
      </c>
      <c r="B1681" s="251"/>
      <c r="C1681" s="252" t="s">
        <v>4103</v>
      </c>
      <c r="D1681" s="252"/>
      <c r="E1681" s="252"/>
      <c r="F1681" s="252"/>
      <c r="G1681" s="251" t="s">
        <v>1077</v>
      </c>
      <c r="H1681" s="255">
        <v>165.51</v>
      </c>
      <c r="I1681" s="254"/>
    </row>
    <row r="1682" spans="1:9" ht="48.75" customHeight="1">
      <c r="A1682" s="251" t="s">
        <v>4104</v>
      </c>
      <c r="B1682" s="251"/>
      <c r="C1682" s="252" t="s">
        <v>4105</v>
      </c>
      <c r="D1682" s="252"/>
      <c r="E1682" s="252"/>
      <c r="F1682" s="252"/>
      <c r="G1682" s="251" t="s">
        <v>1077</v>
      </c>
      <c r="H1682" s="255">
        <v>149.15</v>
      </c>
      <c r="I1682" s="254"/>
    </row>
    <row r="1683" spans="1:9" ht="48.75" customHeight="1">
      <c r="A1683" s="251" t="s">
        <v>4106</v>
      </c>
      <c r="B1683" s="251"/>
      <c r="C1683" s="252" t="s">
        <v>4107</v>
      </c>
      <c r="D1683" s="252"/>
      <c r="E1683" s="252"/>
      <c r="F1683" s="252"/>
      <c r="G1683" s="251" t="s">
        <v>1077</v>
      </c>
      <c r="H1683" s="255">
        <v>200.46</v>
      </c>
      <c r="I1683" s="254"/>
    </row>
    <row r="1684" spans="1:9" ht="12.15" customHeight="1">
      <c r="A1684" s="247">
        <v>8930</v>
      </c>
      <c r="B1684" s="248"/>
      <c r="C1684" s="249" t="s">
        <v>4108</v>
      </c>
      <c r="D1684" s="249"/>
      <c r="E1684" s="249"/>
      <c r="F1684" s="249"/>
      <c r="G1684" s="248"/>
      <c r="H1684" s="250"/>
      <c r="I1684" s="250"/>
    </row>
    <row r="1685" spans="1:9" ht="48.75" customHeight="1">
      <c r="A1685" s="251" t="s">
        <v>4109</v>
      </c>
      <c r="B1685" s="251"/>
      <c r="C1685" s="252" t="s">
        <v>4110</v>
      </c>
      <c r="D1685" s="252"/>
      <c r="E1685" s="252"/>
      <c r="F1685" s="252"/>
      <c r="G1685" s="251" t="s">
        <v>1077</v>
      </c>
      <c r="H1685" s="255">
        <v>115.03</v>
      </c>
      <c r="I1685" s="254"/>
    </row>
    <row r="1686" spans="1:9" ht="48.75" customHeight="1">
      <c r="A1686" s="251" t="s">
        <v>4111</v>
      </c>
      <c r="B1686" s="251"/>
      <c r="C1686" s="252" t="s">
        <v>4112</v>
      </c>
      <c r="D1686" s="252"/>
      <c r="E1686" s="252"/>
      <c r="F1686" s="252"/>
      <c r="G1686" s="251" t="s">
        <v>1077</v>
      </c>
      <c r="H1686" s="256">
        <v>88.4</v>
      </c>
      <c r="I1686" s="254"/>
    </row>
    <row r="1687" spans="1:9" ht="48.75" customHeight="1">
      <c r="A1687" s="251" t="s">
        <v>4113</v>
      </c>
      <c r="B1687" s="251"/>
      <c r="C1687" s="252" t="s">
        <v>4114</v>
      </c>
      <c r="D1687" s="252"/>
      <c r="E1687" s="252"/>
      <c r="F1687" s="252"/>
      <c r="G1687" s="251" t="s">
        <v>1077</v>
      </c>
      <c r="H1687" s="255">
        <v>122.99</v>
      </c>
      <c r="I1687" s="254"/>
    </row>
    <row r="1688" spans="1:9" ht="48.75" customHeight="1">
      <c r="A1688" s="251" t="s">
        <v>4115</v>
      </c>
      <c r="B1688" s="251"/>
      <c r="C1688" s="252" t="s">
        <v>4116</v>
      </c>
      <c r="D1688" s="252"/>
      <c r="E1688" s="252"/>
      <c r="F1688" s="252"/>
      <c r="G1688" s="251" t="s">
        <v>1077</v>
      </c>
      <c r="H1688" s="255">
        <v>105.48</v>
      </c>
      <c r="I1688" s="254"/>
    </row>
    <row r="1689" spans="1:9" ht="48.75" customHeight="1">
      <c r="A1689" s="251" t="s">
        <v>4117</v>
      </c>
      <c r="B1689" s="251"/>
      <c r="C1689" s="252" t="s">
        <v>4118</v>
      </c>
      <c r="D1689" s="252"/>
      <c r="E1689" s="252"/>
      <c r="F1689" s="252"/>
      <c r="G1689" s="251" t="s">
        <v>1077</v>
      </c>
      <c r="H1689" s="255">
        <v>139.63</v>
      </c>
      <c r="I1689" s="254"/>
    </row>
    <row r="1690" spans="1:9" ht="48.75" customHeight="1">
      <c r="A1690" s="251" t="s">
        <v>4119</v>
      </c>
      <c r="B1690" s="251"/>
      <c r="C1690" s="252" t="s">
        <v>4120</v>
      </c>
      <c r="D1690" s="252"/>
      <c r="E1690" s="252"/>
      <c r="F1690" s="252"/>
      <c r="G1690" s="251" t="s">
        <v>1077</v>
      </c>
      <c r="H1690" s="255">
        <v>127.04</v>
      </c>
      <c r="I1690" s="254"/>
    </row>
    <row r="1691" spans="1:9" ht="48.75" customHeight="1">
      <c r="A1691" s="251" t="s">
        <v>4121</v>
      </c>
      <c r="B1691" s="251"/>
      <c r="C1691" s="252" t="s">
        <v>4122</v>
      </c>
      <c r="D1691" s="252"/>
      <c r="E1691" s="252"/>
      <c r="F1691" s="252"/>
      <c r="G1691" s="251" t="s">
        <v>1077</v>
      </c>
      <c r="H1691" s="255">
        <v>174.92</v>
      </c>
      <c r="I1691" s="254"/>
    </row>
    <row r="1692" spans="1:9" ht="48.75" customHeight="1">
      <c r="A1692" s="251" t="s">
        <v>4123</v>
      </c>
      <c r="B1692" s="251"/>
      <c r="C1692" s="252" t="s">
        <v>4124</v>
      </c>
      <c r="D1692" s="252"/>
      <c r="E1692" s="252"/>
      <c r="F1692" s="252"/>
      <c r="G1692" s="251" t="s">
        <v>1077</v>
      </c>
      <c r="H1692" s="255">
        <v>165.4</v>
      </c>
      <c r="I1692" s="254"/>
    </row>
    <row r="1693" spans="1:9" ht="48.75" customHeight="1">
      <c r="A1693" s="251" t="s">
        <v>4125</v>
      </c>
      <c r="B1693" s="251"/>
      <c r="C1693" s="252" t="s">
        <v>4126</v>
      </c>
      <c r="D1693" s="252"/>
      <c r="E1693" s="252"/>
      <c r="F1693" s="252"/>
      <c r="G1693" s="251" t="s">
        <v>1077</v>
      </c>
      <c r="H1693" s="255">
        <v>207.56</v>
      </c>
      <c r="I1693" s="254"/>
    </row>
    <row r="1694" spans="1:9" ht="12.15" customHeight="1">
      <c r="A1694" s="247">
        <v>8931</v>
      </c>
      <c r="B1694" s="248"/>
      <c r="C1694" s="249" t="s">
        <v>4127</v>
      </c>
      <c r="D1694" s="249"/>
      <c r="E1694" s="249"/>
      <c r="F1694" s="249"/>
      <c r="G1694" s="248"/>
      <c r="H1694" s="250"/>
      <c r="I1694" s="250"/>
    </row>
    <row r="1695" spans="1:9" ht="48.75" customHeight="1">
      <c r="A1695" s="251" t="s">
        <v>4128</v>
      </c>
      <c r="B1695" s="251"/>
      <c r="C1695" s="252" t="s">
        <v>4129</v>
      </c>
      <c r="D1695" s="252"/>
      <c r="E1695" s="252"/>
      <c r="F1695" s="252"/>
      <c r="G1695" s="251" t="s">
        <v>1077</v>
      </c>
      <c r="H1695" s="256">
        <v>12.93</v>
      </c>
      <c r="I1695" s="254"/>
    </row>
    <row r="1696" spans="1:9" ht="48.75" customHeight="1">
      <c r="A1696" s="251" t="s">
        <v>4130</v>
      </c>
      <c r="B1696" s="251"/>
      <c r="C1696" s="252" t="s">
        <v>4131</v>
      </c>
      <c r="D1696" s="252"/>
      <c r="E1696" s="252"/>
      <c r="F1696" s="252"/>
      <c r="G1696" s="251" t="s">
        <v>1077</v>
      </c>
      <c r="H1696" s="256">
        <v>10.91</v>
      </c>
      <c r="I1696" s="254"/>
    </row>
    <row r="1697" spans="1:9" ht="24.35" customHeight="1">
      <c r="A1697" s="251" t="s">
        <v>4132</v>
      </c>
      <c r="B1697" s="251"/>
      <c r="C1697" s="252" t="s">
        <v>4133</v>
      </c>
      <c r="D1697" s="252"/>
      <c r="E1697" s="252"/>
      <c r="F1697" s="252"/>
      <c r="G1697" s="251" t="s">
        <v>1077</v>
      </c>
      <c r="H1697" s="256">
        <v>16.29</v>
      </c>
      <c r="I1697" s="254"/>
    </row>
    <row r="1698" spans="1:9" ht="24.35" customHeight="1">
      <c r="A1698" s="251" t="s">
        <v>4134</v>
      </c>
      <c r="B1698" s="251"/>
      <c r="C1698" s="252" t="s">
        <v>4135</v>
      </c>
      <c r="D1698" s="252"/>
      <c r="E1698" s="252"/>
      <c r="F1698" s="252"/>
      <c r="G1698" s="251" t="s">
        <v>1077</v>
      </c>
      <c r="H1698" s="256">
        <v>22.27</v>
      </c>
      <c r="I1698" s="254"/>
    </row>
    <row r="1699" spans="1:9" ht="24.35" customHeight="1">
      <c r="A1699" s="251" t="s">
        <v>4136</v>
      </c>
      <c r="B1699" s="251"/>
      <c r="C1699" s="252" t="s">
        <v>4137</v>
      </c>
      <c r="D1699" s="252"/>
      <c r="E1699" s="252"/>
      <c r="F1699" s="252"/>
      <c r="G1699" s="251" t="s">
        <v>1077</v>
      </c>
      <c r="H1699" s="256">
        <v>20.69</v>
      </c>
      <c r="I1699" s="254"/>
    </row>
    <row r="1700" spans="1:9" ht="12.15" customHeight="1">
      <c r="A1700" s="247">
        <v>8932</v>
      </c>
      <c r="B1700" s="248"/>
      <c r="C1700" s="249" t="s">
        <v>4138</v>
      </c>
      <c r="D1700" s="249"/>
      <c r="E1700" s="249"/>
      <c r="F1700" s="249"/>
      <c r="G1700" s="248"/>
      <c r="H1700" s="250"/>
      <c r="I1700" s="250"/>
    </row>
    <row r="1701" spans="1:9" ht="36.55" customHeight="1">
      <c r="A1701" s="251" t="s">
        <v>4139</v>
      </c>
      <c r="B1701" s="251"/>
      <c r="C1701" s="252" t="s">
        <v>4140</v>
      </c>
      <c r="D1701" s="252"/>
      <c r="E1701" s="252"/>
      <c r="F1701" s="252"/>
      <c r="G1701" s="251" t="s">
        <v>1059</v>
      </c>
      <c r="H1701" s="256">
        <v>65.78</v>
      </c>
      <c r="I1701" s="254"/>
    </row>
    <row r="1702" spans="1:9" ht="36.55" customHeight="1">
      <c r="A1702" s="251" t="s">
        <v>4141</v>
      </c>
      <c r="B1702" s="251"/>
      <c r="C1702" s="252" t="s">
        <v>4142</v>
      </c>
      <c r="D1702" s="252"/>
      <c r="E1702" s="252"/>
      <c r="F1702" s="252"/>
      <c r="G1702" s="251" t="s">
        <v>1059</v>
      </c>
      <c r="H1702" s="256">
        <v>72.64</v>
      </c>
      <c r="I1702" s="254"/>
    </row>
    <row r="1703" spans="1:9" ht="36.55" customHeight="1">
      <c r="A1703" s="251" t="s">
        <v>4143</v>
      </c>
      <c r="B1703" s="251"/>
      <c r="C1703" s="252" t="s">
        <v>4144</v>
      </c>
      <c r="D1703" s="252"/>
      <c r="E1703" s="252"/>
      <c r="F1703" s="252"/>
      <c r="G1703" s="251" t="s">
        <v>1059</v>
      </c>
      <c r="H1703" s="256">
        <v>62.12</v>
      </c>
      <c r="I1703" s="254"/>
    </row>
    <row r="1704" spans="1:9" ht="36.55" customHeight="1">
      <c r="A1704" s="251" t="s">
        <v>4145</v>
      </c>
      <c r="B1704" s="251"/>
      <c r="C1704" s="252" t="s">
        <v>4146</v>
      </c>
      <c r="D1704" s="252"/>
      <c r="E1704" s="252"/>
      <c r="F1704" s="252"/>
      <c r="G1704" s="251" t="s">
        <v>1059</v>
      </c>
      <c r="H1704" s="256">
        <v>54.45</v>
      </c>
      <c r="I1704" s="254"/>
    </row>
    <row r="1705" spans="1:9" ht="36.55" customHeight="1">
      <c r="A1705" s="251" t="s">
        <v>4147</v>
      </c>
      <c r="B1705" s="251"/>
      <c r="C1705" s="252" t="s">
        <v>4148</v>
      </c>
      <c r="D1705" s="252"/>
      <c r="E1705" s="252"/>
      <c r="F1705" s="252"/>
      <c r="G1705" s="251" t="s">
        <v>1059</v>
      </c>
      <c r="H1705" s="255">
        <v>112.32</v>
      </c>
      <c r="I1705" s="254"/>
    </row>
    <row r="1706" spans="1:9" ht="36.55" customHeight="1">
      <c r="A1706" s="251" t="s">
        <v>4149</v>
      </c>
      <c r="B1706" s="251"/>
      <c r="C1706" s="252" t="s">
        <v>4150</v>
      </c>
      <c r="D1706" s="252"/>
      <c r="E1706" s="252"/>
      <c r="F1706" s="252"/>
      <c r="G1706" s="251" t="s">
        <v>1059</v>
      </c>
      <c r="H1706" s="255">
        <v>104.65</v>
      </c>
      <c r="I1706" s="254"/>
    </row>
    <row r="1707" spans="1:9" ht="36.55" customHeight="1">
      <c r="A1707" s="251" t="s">
        <v>4151</v>
      </c>
      <c r="B1707" s="251"/>
      <c r="C1707" s="252" t="s">
        <v>4152</v>
      </c>
      <c r="D1707" s="252"/>
      <c r="E1707" s="252"/>
      <c r="F1707" s="252"/>
      <c r="G1707" s="251" t="s">
        <v>1059</v>
      </c>
      <c r="H1707" s="256">
        <v>68.52</v>
      </c>
      <c r="I1707" s="254"/>
    </row>
    <row r="1708" spans="1:9" ht="36.55" customHeight="1">
      <c r="A1708" s="251" t="s">
        <v>4153</v>
      </c>
      <c r="B1708" s="251"/>
      <c r="C1708" s="252" t="s">
        <v>4154</v>
      </c>
      <c r="D1708" s="252"/>
      <c r="E1708" s="252"/>
      <c r="F1708" s="252"/>
      <c r="G1708" s="251" t="s">
        <v>1059</v>
      </c>
      <c r="H1708" s="256">
        <v>60.85</v>
      </c>
      <c r="I1708" s="254"/>
    </row>
    <row r="1709" spans="1:9" ht="48.75" customHeight="1">
      <c r="A1709" s="251" t="s">
        <v>4155</v>
      </c>
      <c r="B1709" s="251"/>
      <c r="C1709" s="252" t="s">
        <v>4156</v>
      </c>
      <c r="D1709" s="252"/>
      <c r="E1709" s="252"/>
      <c r="F1709" s="252"/>
      <c r="G1709" s="251" t="s">
        <v>1059</v>
      </c>
      <c r="H1709" s="255">
        <v>181.5</v>
      </c>
      <c r="I1709" s="254"/>
    </row>
    <row r="1710" spans="1:9" ht="48.75" customHeight="1">
      <c r="A1710" s="251" t="s">
        <v>4157</v>
      </c>
      <c r="B1710" s="251"/>
      <c r="C1710" s="252" t="s">
        <v>4158</v>
      </c>
      <c r="D1710" s="252"/>
      <c r="E1710" s="252"/>
      <c r="F1710" s="252"/>
      <c r="G1710" s="251" t="s">
        <v>1059</v>
      </c>
      <c r="H1710" s="255">
        <v>192.75</v>
      </c>
      <c r="I1710" s="254"/>
    </row>
    <row r="1711" spans="1:9" ht="48.75" customHeight="1">
      <c r="A1711" s="251" t="s">
        <v>4159</v>
      </c>
      <c r="B1711" s="251"/>
      <c r="C1711" s="252" t="s">
        <v>4160</v>
      </c>
      <c r="D1711" s="252"/>
      <c r="E1711" s="252"/>
      <c r="F1711" s="252"/>
      <c r="G1711" s="251" t="s">
        <v>1059</v>
      </c>
      <c r="H1711" s="255">
        <v>301.39</v>
      </c>
      <c r="I1711" s="254"/>
    </row>
    <row r="1712" spans="1:9" ht="48.75" customHeight="1">
      <c r="A1712" s="251" t="s">
        <v>4161</v>
      </c>
      <c r="B1712" s="251"/>
      <c r="C1712" s="252" t="s">
        <v>4162</v>
      </c>
      <c r="D1712" s="252"/>
      <c r="E1712" s="252"/>
      <c r="F1712" s="252"/>
      <c r="G1712" s="251" t="s">
        <v>1059</v>
      </c>
      <c r="H1712" s="255">
        <v>283.01</v>
      </c>
      <c r="I1712" s="254"/>
    </row>
    <row r="1713" spans="1:9" ht="48.75" customHeight="1">
      <c r="A1713" s="251" t="s">
        <v>4163</v>
      </c>
      <c r="B1713" s="251"/>
      <c r="C1713" s="252" t="s">
        <v>4164</v>
      </c>
      <c r="D1713" s="252"/>
      <c r="E1713" s="252"/>
      <c r="F1713" s="252"/>
      <c r="G1713" s="251" t="s">
        <v>1059</v>
      </c>
      <c r="H1713" s="255">
        <v>130.75</v>
      </c>
      <c r="I1713" s="254"/>
    </row>
    <row r="1714" spans="1:9" ht="48.75" customHeight="1">
      <c r="A1714" s="251" t="s">
        <v>4165</v>
      </c>
      <c r="B1714" s="251"/>
      <c r="C1714" s="252" t="s">
        <v>4166</v>
      </c>
      <c r="D1714" s="252"/>
      <c r="E1714" s="252"/>
      <c r="F1714" s="252"/>
      <c r="G1714" s="251" t="s">
        <v>1059</v>
      </c>
      <c r="H1714" s="255">
        <v>123.95</v>
      </c>
      <c r="I1714" s="254"/>
    </row>
    <row r="1715" spans="1:9" ht="48.75" customHeight="1">
      <c r="A1715" s="251" t="s">
        <v>4167</v>
      </c>
      <c r="B1715" s="251"/>
      <c r="C1715" s="252" t="s">
        <v>4168</v>
      </c>
      <c r="D1715" s="252"/>
      <c r="E1715" s="252"/>
      <c r="F1715" s="252"/>
      <c r="G1715" s="251" t="s">
        <v>1059</v>
      </c>
      <c r="H1715" s="255">
        <v>308.68</v>
      </c>
      <c r="I1715" s="254"/>
    </row>
    <row r="1716" spans="1:9" ht="48.75" customHeight="1">
      <c r="A1716" s="251" t="s">
        <v>4169</v>
      </c>
      <c r="B1716" s="251"/>
      <c r="C1716" s="252" t="s">
        <v>4170</v>
      </c>
      <c r="D1716" s="252"/>
      <c r="E1716" s="252"/>
      <c r="F1716" s="252"/>
      <c r="G1716" s="251" t="s">
        <v>1059</v>
      </c>
      <c r="H1716" s="255">
        <v>258.99</v>
      </c>
      <c r="I1716" s="254"/>
    </row>
    <row r="1717" spans="1:9" ht="48.75" customHeight="1">
      <c r="A1717" s="251" t="s">
        <v>4171</v>
      </c>
      <c r="B1717" s="251"/>
      <c r="C1717" s="252" t="s">
        <v>4172</v>
      </c>
      <c r="D1717" s="252"/>
      <c r="E1717" s="252"/>
      <c r="F1717" s="252"/>
      <c r="G1717" s="251" t="s">
        <v>1059</v>
      </c>
      <c r="H1717" s="255">
        <v>603.15</v>
      </c>
      <c r="I1717" s="254"/>
    </row>
    <row r="1718" spans="1:9" ht="48.75" customHeight="1">
      <c r="A1718" s="251" t="s">
        <v>4173</v>
      </c>
      <c r="B1718" s="251"/>
      <c r="C1718" s="252" t="s">
        <v>4174</v>
      </c>
      <c r="D1718" s="252"/>
      <c r="E1718" s="252"/>
      <c r="F1718" s="252"/>
      <c r="G1718" s="251" t="s">
        <v>1059</v>
      </c>
      <c r="H1718" s="255">
        <v>457.61</v>
      </c>
      <c r="I1718" s="254"/>
    </row>
    <row r="1719" spans="1:9" ht="36.55" customHeight="1">
      <c r="A1719" s="251" t="s">
        <v>4175</v>
      </c>
      <c r="B1719" s="251"/>
      <c r="C1719" s="252" t="s">
        <v>4176</v>
      </c>
      <c r="D1719" s="252"/>
      <c r="E1719" s="252"/>
      <c r="F1719" s="252"/>
      <c r="G1719" s="251" t="s">
        <v>1059</v>
      </c>
      <c r="H1719" s="255">
        <v>223.88</v>
      </c>
      <c r="I1719" s="254"/>
    </row>
    <row r="1720" spans="1:9" ht="36.55" customHeight="1">
      <c r="A1720" s="251" t="s">
        <v>4177</v>
      </c>
      <c r="B1720" s="251"/>
      <c r="C1720" s="252" t="s">
        <v>4178</v>
      </c>
      <c r="D1720" s="252"/>
      <c r="E1720" s="252"/>
      <c r="F1720" s="252"/>
      <c r="G1720" s="251" t="s">
        <v>1059</v>
      </c>
      <c r="H1720" s="255">
        <v>172.27</v>
      </c>
      <c r="I1720" s="254"/>
    </row>
    <row r="1721" spans="1:9" ht="36.55" customHeight="1">
      <c r="A1721" s="251" t="s">
        <v>4179</v>
      </c>
      <c r="B1721" s="251"/>
      <c r="C1721" s="252" t="s">
        <v>4180</v>
      </c>
      <c r="D1721" s="252"/>
      <c r="E1721" s="252"/>
      <c r="F1721" s="252"/>
      <c r="G1721" s="251" t="s">
        <v>1059</v>
      </c>
      <c r="H1721" s="255">
        <v>433.55</v>
      </c>
      <c r="I1721" s="254"/>
    </row>
    <row r="1722" spans="1:9" ht="36.55" customHeight="1">
      <c r="A1722" s="251" t="s">
        <v>4181</v>
      </c>
      <c r="B1722" s="251"/>
      <c r="C1722" s="252" t="s">
        <v>4182</v>
      </c>
      <c r="D1722" s="252"/>
      <c r="E1722" s="252"/>
      <c r="F1722" s="252"/>
      <c r="G1722" s="251" t="s">
        <v>1059</v>
      </c>
      <c r="H1722" s="255">
        <v>284.17</v>
      </c>
      <c r="I1722" s="254"/>
    </row>
    <row r="1723" spans="1:9" ht="48.75" customHeight="1">
      <c r="A1723" s="251" t="s">
        <v>4183</v>
      </c>
      <c r="B1723" s="251"/>
      <c r="C1723" s="252" t="s">
        <v>4184</v>
      </c>
      <c r="D1723" s="252"/>
      <c r="E1723" s="252"/>
      <c r="F1723" s="252"/>
      <c r="G1723" s="251" t="s">
        <v>1059</v>
      </c>
      <c r="H1723" s="255">
        <v>315.14</v>
      </c>
      <c r="I1723" s="254"/>
    </row>
    <row r="1724" spans="1:9" ht="48.75" customHeight="1">
      <c r="A1724" s="251" t="s">
        <v>4185</v>
      </c>
      <c r="B1724" s="251"/>
      <c r="C1724" s="252" t="s">
        <v>4186</v>
      </c>
      <c r="D1724" s="252"/>
      <c r="E1724" s="252"/>
      <c r="F1724" s="252"/>
      <c r="G1724" s="251" t="s">
        <v>1059</v>
      </c>
      <c r="H1724" s="255">
        <v>256.31</v>
      </c>
      <c r="I1724" s="254"/>
    </row>
    <row r="1725" spans="1:9" ht="48.75" customHeight="1">
      <c r="A1725" s="251" t="s">
        <v>4187</v>
      </c>
      <c r="B1725" s="251"/>
      <c r="C1725" s="252" t="s">
        <v>4188</v>
      </c>
      <c r="D1725" s="252"/>
      <c r="E1725" s="252"/>
      <c r="F1725" s="252"/>
      <c r="G1725" s="251" t="s">
        <v>1059</v>
      </c>
      <c r="H1725" s="255">
        <v>648.53</v>
      </c>
      <c r="I1725" s="254"/>
    </row>
    <row r="1726" spans="1:9" ht="48.75" customHeight="1">
      <c r="A1726" s="251" t="s">
        <v>4189</v>
      </c>
      <c r="B1726" s="251"/>
      <c r="C1726" s="252" t="s">
        <v>4190</v>
      </c>
      <c r="D1726" s="252"/>
      <c r="E1726" s="252"/>
      <c r="F1726" s="252"/>
      <c r="G1726" s="251" t="s">
        <v>1059</v>
      </c>
      <c r="H1726" s="255">
        <v>465.1</v>
      </c>
      <c r="I1726" s="254"/>
    </row>
    <row r="1727" spans="1:9" ht="36.55" customHeight="1">
      <c r="A1727" s="251" t="s">
        <v>4191</v>
      </c>
      <c r="B1727" s="251"/>
      <c r="C1727" s="252" t="s">
        <v>4192</v>
      </c>
      <c r="D1727" s="252"/>
      <c r="E1727" s="252"/>
      <c r="F1727" s="252"/>
      <c r="G1727" s="251" t="s">
        <v>1059</v>
      </c>
      <c r="H1727" s="255">
        <v>230.34</v>
      </c>
      <c r="I1727" s="254"/>
    </row>
    <row r="1728" spans="1:9" ht="36.55" customHeight="1">
      <c r="A1728" s="251" t="s">
        <v>4193</v>
      </c>
      <c r="B1728" s="251"/>
      <c r="C1728" s="252" t="s">
        <v>4194</v>
      </c>
      <c r="D1728" s="252"/>
      <c r="E1728" s="252"/>
      <c r="F1728" s="252"/>
      <c r="G1728" s="251" t="s">
        <v>1059</v>
      </c>
      <c r="H1728" s="255">
        <v>169.59</v>
      </c>
      <c r="I1728" s="254"/>
    </row>
    <row r="1729" spans="1:9" ht="36.55" customHeight="1">
      <c r="A1729" s="251" t="s">
        <v>4195</v>
      </c>
      <c r="B1729" s="251"/>
      <c r="C1729" s="252" t="s">
        <v>4196</v>
      </c>
      <c r="D1729" s="252"/>
      <c r="E1729" s="252"/>
      <c r="F1729" s="252"/>
      <c r="G1729" s="251" t="s">
        <v>1059</v>
      </c>
      <c r="H1729" s="255">
        <v>478.93</v>
      </c>
      <c r="I1729" s="254"/>
    </row>
    <row r="1730" spans="1:9" ht="36.55" customHeight="1">
      <c r="A1730" s="251" t="s">
        <v>4197</v>
      </c>
      <c r="B1730" s="251"/>
      <c r="C1730" s="252" t="s">
        <v>4198</v>
      </c>
      <c r="D1730" s="252"/>
      <c r="E1730" s="252"/>
      <c r="F1730" s="252"/>
      <c r="G1730" s="251" t="s">
        <v>1059</v>
      </c>
      <c r="H1730" s="255">
        <v>291.66</v>
      </c>
      <c r="I1730" s="254"/>
    </row>
    <row r="1731" spans="1:9" ht="48.75" customHeight="1">
      <c r="A1731" s="251" t="s">
        <v>4199</v>
      </c>
      <c r="B1731" s="251"/>
      <c r="C1731" s="252" t="s">
        <v>4200</v>
      </c>
      <c r="D1731" s="252"/>
      <c r="E1731" s="252"/>
      <c r="F1731" s="252"/>
      <c r="G1731" s="251" t="s">
        <v>1059</v>
      </c>
      <c r="H1731" s="255">
        <v>283.48</v>
      </c>
      <c r="I1731" s="254"/>
    </row>
    <row r="1732" spans="1:9" ht="48.75" customHeight="1">
      <c r="A1732" s="251" t="s">
        <v>4201</v>
      </c>
      <c r="B1732" s="251"/>
      <c r="C1732" s="252" t="s">
        <v>4202</v>
      </c>
      <c r="D1732" s="252"/>
      <c r="E1732" s="252"/>
      <c r="F1732" s="252"/>
      <c r="G1732" s="251" t="s">
        <v>1059</v>
      </c>
      <c r="H1732" s="255">
        <v>242.06</v>
      </c>
      <c r="I1732" s="254"/>
    </row>
    <row r="1733" spans="1:9" ht="48.75" customHeight="1">
      <c r="A1733" s="251" t="s">
        <v>4203</v>
      </c>
      <c r="B1733" s="251"/>
      <c r="C1733" s="252" t="s">
        <v>4204</v>
      </c>
      <c r="D1733" s="252"/>
      <c r="E1733" s="252"/>
      <c r="F1733" s="252"/>
      <c r="G1733" s="251" t="s">
        <v>1059</v>
      </c>
      <c r="H1733" s="255">
        <v>428.14</v>
      </c>
      <c r="I1733" s="254"/>
    </row>
    <row r="1734" spans="1:9" ht="36.55" customHeight="1">
      <c r="A1734" s="251" t="s">
        <v>4205</v>
      </c>
      <c r="B1734" s="251"/>
      <c r="C1734" s="252" t="s">
        <v>4206</v>
      </c>
      <c r="D1734" s="252"/>
      <c r="E1734" s="252"/>
      <c r="F1734" s="252"/>
      <c r="G1734" s="251" t="s">
        <v>1059</v>
      </c>
      <c r="H1734" s="255">
        <v>198.68</v>
      </c>
      <c r="I1734" s="254"/>
    </row>
    <row r="1735" spans="1:9" ht="36.55" customHeight="1">
      <c r="A1735" s="251" t="s">
        <v>4207</v>
      </c>
      <c r="B1735" s="251"/>
      <c r="C1735" s="252" t="s">
        <v>4208</v>
      </c>
      <c r="D1735" s="252"/>
      <c r="E1735" s="252"/>
      <c r="F1735" s="252"/>
      <c r="G1735" s="251" t="s">
        <v>1059</v>
      </c>
      <c r="H1735" s="255">
        <v>155.34</v>
      </c>
      <c r="I1735" s="254"/>
    </row>
    <row r="1736" spans="1:9" ht="36.55" customHeight="1">
      <c r="A1736" s="251" t="s">
        <v>4209</v>
      </c>
      <c r="B1736" s="251"/>
      <c r="C1736" s="252" t="s">
        <v>4210</v>
      </c>
      <c r="D1736" s="252"/>
      <c r="E1736" s="252"/>
      <c r="F1736" s="252"/>
      <c r="G1736" s="251" t="s">
        <v>1059</v>
      </c>
      <c r="H1736" s="255">
        <v>254.7</v>
      </c>
      <c r="I1736" s="254"/>
    </row>
    <row r="1737" spans="1:9" ht="48.75" customHeight="1">
      <c r="A1737" s="251" t="s">
        <v>4211</v>
      </c>
      <c r="B1737" s="251"/>
      <c r="C1737" s="252" t="s">
        <v>4212</v>
      </c>
      <c r="D1737" s="252"/>
      <c r="E1737" s="252"/>
      <c r="F1737" s="252"/>
      <c r="G1737" s="251" t="s">
        <v>1059</v>
      </c>
      <c r="H1737" s="255">
        <v>283.36</v>
      </c>
      <c r="I1737" s="254"/>
    </row>
    <row r="1738" spans="1:9" ht="48.75" customHeight="1">
      <c r="A1738" s="251" t="s">
        <v>4213</v>
      </c>
      <c r="B1738" s="251"/>
      <c r="C1738" s="252" t="s">
        <v>4214</v>
      </c>
      <c r="D1738" s="252"/>
      <c r="E1738" s="252"/>
      <c r="F1738" s="252"/>
      <c r="G1738" s="251" t="s">
        <v>1059</v>
      </c>
      <c r="H1738" s="255">
        <v>245.6</v>
      </c>
      <c r="I1738" s="254"/>
    </row>
    <row r="1739" spans="1:9" ht="48.75" customHeight="1">
      <c r="A1739" s="251" t="s">
        <v>4215</v>
      </c>
      <c r="B1739" s="251"/>
      <c r="C1739" s="252" t="s">
        <v>4216</v>
      </c>
      <c r="D1739" s="252"/>
      <c r="E1739" s="252"/>
      <c r="F1739" s="252"/>
      <c r="G1739" s="251" t="s">
        <v>1059</v>
      </c>
      <c r="H1739" s="255">
        <v>463.15</v>
      </c>
      <c r="I1739" s="254"/>
    </row>
    <row r="1740" spans="1:9" ht="48.75" customHeight="1">
      <c r="A1740" s="251" t="s">
        <v>4217</v>
      </c>
      <c r="B1740" s="251"/>
      <c r="C1740" s="252" t="s">
        <v>4218</v>
      </c>
      <c r="D1740" s="252"/>
      <c r="E1740" s="252"/>
      <c r="F1740" s="252"/>
      <c r="G1740" s="251" t="s">
        <v>1059</v>
      </c>
      <c r="H1740" s="255">
        <v>200.6</v>
      </c>
      <c r="I1740" s="254"/>
    </row>
    <row r="1741" spans="1:9" ht="48.75" customHeight="1">
      <c r="A1741" s="251" t="s">
        <v>4219</v>
      </c>
      <c r="B1741" s="251"/>
      <c r="C1741" s="252" t="s">
        <v>4220</v>
      </c>
      <c r="D1741" s="252"/>
      <c r="E1741" s="252"/>
      <c r="F1741" s="252"/>
      <c r="G1741" s="251" t="s">
        <v>1059</v>
      </c>
      <c r="H1741" s="255">
        <v>167.14</v>
      </c>
      <c r="I1741" s="254"/>
    </row>
    <row r="1742" spans="1:9" ht="36.55" customHeight="1">
      <c r="A1742" s="251" t="s">
        <v>4221</v>
      </c>
      <c r="B1742" s="251"/>
      <c r="C1742" s="252" t="s">
        <v>4222</v>
      </c>
      <c r="D1742" s="252"/>
      <c r="E1742" s="252"/>
      <c r="F1742" s="252"/>
      <c r="G1742" s="251" t="s">
        <v>1059</v>
      </c>
      <c r="H1742" s="255">
        <v>198.56</v>
      </c>
      <c r="I1742" s="254"/>
    </row>
    <row r="1743" spans="1:9" ht="36.55" customHeight="1">
      <c r="A1743" s="251" t="s">
        <v>4223</v>
      </c>
      <c r="B1743" s="251"/>
      <c r="C1743" s="252" t="s">
        <v>4224</v>
      </c>
      <c r="D1743" s="252"/>
      <c r="E1743" s="252"/>
      <c r="F1743" s="252"/>
      <c r="G1743" s="251" t="s">
        <v>1059</v>
      </c>
      <c r="H1743" s="255">
        <v>158.88</v>
      </c>
      <c r="I1743" s="254"/>
    </row>
    <row r="1744" spans="1:9" ht="36.55" customHeight="1">
      <c r="A1744" s="251" t="s">
        <v>4225</v>
      </c>
      <c r="B1744" s="251"/>
      <c r="C1744" s="252" t="s">
        <v>4226</v>
      </c>
      <c r="D1744" s="252"/>
      <c r="E1744" s="252"/>
      <c r="F1744" s="252"/>
      <c r="G1744" s="251" t="s">
        <v>1059</v>
      </c>
      <c r="H1744" s="255">
        <v>289.71</v>
      </c>
      <c r="I1744" s="254"/>
    </row>
    <row r="1745" spans="1:9" ht="36.55" customHeight="1">
      <c r="A1745" s="251" t="s">
        <v>4227</v>
      </c>
      <c r="B1745" s="251"/>
      <c r="C1745" s="252" t="s">
        <v>4228</v>
      </c>
      <c r="D1745" s="252"/>
      <c r="E1745" s="252"/>
      <c r="F1745" s="252"/>
      <c r="G1745" s="251" t="s">
        <v>1059</v>
      </c>
      <c r="H1745" s="255">
        <v>158.2</v>
      </c>
      <c r="I1745" s="254"/>
    </row>
    <row r="1746" spans="1:9" ht="36.55" customHeight="1">
      <c r="A1746" s="251" t="s">
        <v>4229</v>
      </c>
      <c r="B1746" s="251"/>
      <c r="C1746" s="252" t="s">
        <v>4230</v>
      </c>
      <c r="D1746" s="252"/>
      <c r="E1746" s="252"/>
      <c r="F1746" s="252"/>
      <c r="G1746" s="251" t="s">
        <v>1059</v>
      </c>
      <c r="H1746" s="255">
        <v>123.78</v>
      </c>
      <c r="I1746" s="254"/>
    </row>
    <row r="1747" spans="1:9" ht="48.75" customHeight="1">
      <c r="A1747" s="251" t="s">
        <v>4231</v>
      </c>
      <c r="B1747" s="251"/>
      <c r="C1747" s="252" t="s">
        <v>4232</v>
      </c>
      <c r="D1747" s="252"/>
      <c r="E1747" s="252"/>
      <c r="F1747" s="252"/>
      <c r="G1747" s="251" t="s">
        <v>1059</v>
      </c>
      <c r="H1747" s="256">
        <v>79.38</v>
      </c>
      <c r="I1747" s="254"/>
    </row>
    <row r="1748" spans="1:9" ht="48.75" customHeight="1">
      <c r="A1748" s="251" t="s">
        <v>4233</v>
      </c>
      <c r="B1748" s="251"/>
      <c r="C1748" s="252" t="s">
        <v>4234</v>
      </c>
      <c r="D1748" s="252"/>
      <c r="E1748" s="252"/>
      <c r="F1748" s="252"/>
      <c r="G1748" s="251" t="s">
        <v>1059</v>
      </c>
      <c r="H1748" s="256">
        <v>75.72</v>
      </c>
      <c r="I1748" s="254"/>
    </row>
    <row r="1749" spans="1:9" ht="48.75" customHeight="1">
      <c r="A1749" s="251" t="s">
        <v>4235</v>
      </c>
      <c r="B1749" s="251"/>
      <c r="C1749" s="252" t="s">
        <v>4236</v>
      </c>
      <c r="D1749" s="252"/>
      <c r="E1749" s="252"/>
      <c r="F1749" s="252"/>
      <c r="G1749" s="251" t="s">
        <v>1059</v>
      </c>
      <c r="H1749" s="256">
        <v>68.05</v>
      </c>
      <c r="I1749" s="254"/>
    </row>
    <row r="1750" spans="1:9" ht="36.55" customHeight="1">
      <c r="A1750" s="251" t="s">
        <v>4237</v>
      </c>
      <c r="B1750" s="251"/>
      <c r="C1750" s="252" t="s">
        <v>4238</v>
      </c>
      <c r="D1750" s="252"/>
      <c r="E1750" s="252"/>
      <c r="F1750" s="252"/>
      <c r="G1750" s="251" t="s">
        <v>1059</v>
      </c>
      <c r="H1750" s="256">
        <v>15.72</v>
      </c>
      <c r="I1750" s="254"/>
    </row>
    <row r="1751" spans="1:9" ht="24.35" customHeight="1">
      <c r="A1751" s="251" t="s">
        <v>4239</v>
      </c>
      <c r="B1751" s="251"/>
      <c r="C1751" s="252" t="s">
        <v>4240</v>
      </c>
      <c r="D1751" s="252"/>
      <c r="E1751" s="252"/>
      <c r="F1751" s="252"/>
      <c r="G1751" s="251" t="s">
        <v>1059</v>
      </c>
      <c r="H1751" s="255">
        <v>231.08</v>
      </c>
      <c r="I1751" s="254"/>
    </row>
    <row r="1752" spans="1:9" ht="24.35" customHeight="1">
      <c r="A1752" s="251" t="s">
        <v>4241</v>
      </c>
      <c r="B1752" s="251"/>
      <c r="C1752" s="252" t="s">
        <v>4242</v>
      </c>
      <c r="D1752" s="252"/>
      <c r="E1752" s="252"/>
      <c r="F1752" s="252"/>
      <c r="G1752" s="251" t="s">
        <v>1059</v>
      </c>
      <c r="H1752" s="255">
        <v>297.77</v>
      </c>
      <c r="I1752" s="254"/>
    </row>
    <row r="1753" spans="1:9" ht="48.75" customHeight="1">
      <c r="A1753" s="251" t="s">
        <v>4243</v>
      </c>
      <c r="B1753" s="251"/>
      <c r="C1753" s="252" t="s">
        <v>4244</v>
      </c>
      <c r="D1753" s="252"/>
      <c r="E1753" s="252"/>
      <c r="F1753" s="252"/>
      <c r="G1753" s="251" t="s">
        <v>1059</v>
      </c>
      <c r="H1753" s="255">
        <v>102.35</v>
      </c>
      <c r="I1753" s="254"/>
    </row>
    <row r="1754" spans="1:9" ht="48.75" customHeight="1">
      <c r="A1754" s="251" t="s">
        <v>4245</v>
      </c>
      <c r="B1754" s="251"/>
      <c r="C1754" s="252" t="s">
        <v>4246</v>
      </c>
      <c r="D1754" s="252"/>
      <c r="E1754" s="252"/>
      <c r="F1754" s="252"/>
      <c r="G1754" s="251" t="s">
        <v>1059</v>
      </c>
      <c r="H1754" s="256">
        <v>98.69</v>
      </c>
      <c r="I1754" s="254"/>
    </row>
    <row r="1755" spans="1:9" ht="36.55" customHeight="1">
      <c r="A1755" s="251" t="s">
        <v>4247</v>
      </c>
      <c r="B1755" s="251"/>
      <c r="C1755" s="252" t="s">
        <v>4248</v>
      </c>
      <c r="D1755" s="252"/>
      <c r="E1755" s="252"/>
      <c r="F1755" s="252"/>
      <c r="G1755" s="251" t="s">
        <v>1059</v>
      </c>
      <c r="H1755" s="256">
        <v>78.61</v>
      </c>
      <c r="I1755" s="254"/>
    </row>
    <row r="1756" spans="1:9" ht="24.35" customHeight="1">
      <c r="A1756" s="251" t="s">
        <v>4249</v>
      </c>
      <c r="B1756" s="251"/>
      <c r="C1756" s="252" t="s">
        <v>4250</v>
      </c>
      <c r="D1756" s="252"/>
      <c r="E1756" s="252"/>
      <c r="F1756" s="252"/>
      <c r="G1756" s="251" t="s">
        <v>1059</v>
      </c>
      <c r="H1756" s="255">
        <v>169.6</v>
      </c>
      <c r="I1756" s="254"/>
    </row>
    <row r="1757" spans="1:9" ht="24.35" customHeight="1">
      <c r="A1757" s="251" t="s">
        <v>4251</v>
      </c>
      <c r="B1757" s="251"/>
      <c r="C1757" s="252" t="s">
        <v>4252</v>
      </c>
      <c r="D1757" s="252"/>
      <c r="E1757" s="252"/>
      <c r="F1757" s="252"/>
      <c r="G1757" s="251" t="s">
        <v>1059</v>
      </c>
      <c r="H1757" s="255">
        <v>226.47</v>
      </c>
      <c r="I1757" s="254"/>
    </row>
    <row r="1758" spans="1:9" ht="12.15" customHeight="1">
      <c r="A1758" s="247">
        <v>8933</v>
      </c>
      <c r="B1758" s="248"/>
      <c r="C1758" s="249" t="s">
        <v>4253</v>
      </c>
      <c r="D1758" s="249"/>
      <c r="E1758" s="249"/>
      <c r="F1758" s="249"/>
      <c r="G1758" s="248"/>
      <c r="H1758" s="250"/>
      <c r="I1758" s="250"/>
    </row>
    <row r="1759" spans="1:9" ht="36.55" customHeight="1">
      <c r="A1759" s="251" t="s">
        <v>4254</v>
      </c>
      <c r="B1759" s="251"/>
      <c r="C1759" s="252" t="s">
        <v>4255</v>
      </c>
      <c r="D1759" s="252"/>
      <c r="E1759" s="252"/>
      <c r="F1759" s="252"/>
      <c r="G1759" s="251" t="s">
        <v>1059</v>
      </c>
      <c r="H1759" s="256">
        <v>63.77</v>
      </c>
      <c r="I1759" s="254"/>
    </row>
    <row r="1760" spans="1:9" ht="36.55" customHeight="1">
      <c r="A1760" s="251" t="s">
        <v>4256</v>
      </c>
      <c r="B1760" s="251"/>
      <c r="C1760" s="252" t="s">
        <v>4257</v>
      </c>
      <c r="D1760" s="252"/>
      <c r="E1760" s="252"/>
      <c r="F1760" s="252"/>
      <c r="G1760" s="251" t="s">
        <v>1059</v>
      </c>
      <c r="H1760" s="256">
        <v>64.19</v>
      </c>
      <c r="I1760" s="254"/>
    </row>
    <row r="1761" spans="1:9" ht="36.55" customHeight="1">
      <c r="A1761" s="251" t="s">
        <v>4258</v>
      </c>
      <c r="B1761" s="251"/>
      <c r="C1761" s="252" t="s">
        <v>4259</v>
      </c>
      <c r="D1761" s="252"/>
      <c r="E1761" s="252"/>
      <c r="F1761" s="252"/>
      <c r="G1761" s="251" t="s">
        <v>1059</v>
      </c>
      <c r="H1761" s="256">
        <v>63.81</v>
      </c>
      <c r="I1761" s="254"/>
    </row>
    <row r="1762" spans="1:9" ht="36.55" customHeight="1">
      <c r="A1762" s="251" t="s">
        <v>4260</v>
      </c>
      <c r="B1762" s="251"/>
      <c r="C1762" s="252" t="s">
        <v>4261</v>
      </c>
      <c r="D1762" s="252"/>
      <c r="E1762" s="252"/>
      <c r="F1762" s="252"/>
      <c r="G1762" s="251" t="s">
        <v>1059</v>
      </c>
      <c r="H1762" s="256">
        <v>64.17</v>
      </c>
      <c r="I1762" s="254"/>
    </row>
    <row r="1763" spans="1:9" ht="36.55" customHeight="1">
      <c r="A1763" s="251" t="s">
        <v>4262</v>
      </c>
      <c r="B1763" s="251"/>
      <c r="C1763" s="252" t="s">
        <v>4263</v>
      </c>
      <c r="D1763" s="252"/>
      <c r="E1763" s="252"/>
      <c r="F1763" s="252"/>
      <c r="G1763" s="251" t="s">
        <v>1059</v>
      </c>
      <c r="H1763" s="256">
        <v>58.3</v>
      </c>
      <c r="I1763" s="254"/>
    </row>
    <row r="1764" spans="1:9" ht="36.55" customHeight="1">
      <c r="A1764" s="251" t="s">
        <v>4264</v>
      </c>
      <c r="B1764" s="251"/>
      <c r="C1764" s="252" t="s">
        <v>4265</v>
      </c>
      <c r="D1764" s="252"/>
      <c r="E1764" s="252"/>
      <c r="F1764" s="252"/>
      <c r="G1764" s="251" t="s">
        <v>1059</v>
      </c>
      <c r="H1764" s="256">
        <v>58.33</v>
      </c>
      <c r="I1764" s="254"/>
    </row>
    <row r="1765" spans="1:9" ht="36.55" customHeight="1">
      <c r="A1765" s="251" t="s">
        <v>4266</v>
      </c>
      <c r="B1765" s="251"/>
      <c r="C1765" s="252" t="s">
        <v>4267</v>
      </c>
      <c r="D1765" s="252"/>
      <c r="E1765" s="252"/>
      <c r="F1765" s="252"/>
      <c r="G1765" s="251" t="s">
        <v>1059</v>
      </c>
      <c r="H1765" s="256">
        <v>58.67</v>
      </c>
      <c r="I1765" s="254"/>
    </row>
    <row r="1766" spans="1:9" ht="36.55" customHeight="1">
      <c r="A1766" s="251" t="s">
        <v>4268</v>
      </c>
      <c r="B1766" s="251"/>
      <c r="C1766" s="252" t="s">
        <v>4269</v>
      </c>
      <c r="D1766" s="252"/>
      <c r="E1766" s="252"/>
      <c r="F1766" s="252"/>
      <c r="G1766" s="251" t="s">
        <v>1059</v>
      </c>
      <c r="H1766" s="256">
        <v>58.65</v>
      </c>
      <c r="I1766" s="254"/>
    </row>
    <row r="1767" spans="1:9" ht="12.15" customHeight="1">
      <c r="A1767" s="247">
        <v>8934</v>
      </c>
      <c r="B1767" s="248"/>
      <c r="C1767" s="249" t="s">
        <v>4270</v>
      </c>
      <c r="D1767" s="249"/>
      <c r="E1767" s="249"/>
      <c r="F1767" s="249"/>
      <c r="G1767" s="248"/>
      <c r="H1767" s="250"/>
      <c r="I1767" s="250"/>
    </row>
    <row r="1768" spans="1:9" ht="36.55" customHeight="1">
      <c r="A1768" s="251" t="s">
        <v>4271</v>
      </c>
      <c r="B1768" s="251"/>
      <c r="C1768" s="252" t="s">
        <v>4272</v>
      </c>
      <c r="D1768" s="252"/>
      <c r="E1768" s="252"/>
      <c r="F1768" s="252"/>
      <c r="G1768" s="251" t="s">
        <v>1059</v>
      </c>
      <c r="H1768" s="256">
        <v>11.33</v>
      </c>
      <c r="I1768" s="254"/>
    </row>
    <row r="1769" spans="1:9" ht="36.55" customHeight="1">
      <c r="A1769" s="251" t="s">
        <v>4273</v>
      </c>
      <c r="B1769" s="251"/>
      <c r="C1769" s="252" t="s">
        <v>4274</v>
      </c>
      <c r="D1769" s="252"/>
      <c r="E1769" s="252"/>
      <c r="F1769" s="252"/>
      <c r="G1769" s="251" t="s">
        <v>1059</v>
      </c>
      <c r="H1769" s="256">
        <v>18.19</v>
      </c>
      <c r="I1769" s="254"/>
    </row>
    <row r="1770" spans="1:9" ht="36.55" customHeight="1">
      <c r="A1770" s="251" t="s">
        <v>4275</v>
      </c>
      <c r="B1770" s="251"/>
      <c r="C1770" s="252" t="s">
        <v>4276</v>
      </c>
      <c r="D1770" s="252"/>
      <c r="E1770" s="252"/>
      <c r="F1770" s="252"/>
      <c r="G1770" s="251" t="s">
        <v>1059</v>
      </c>
      <c r="H1770" s="253">
        <v>7.67</v>
      </c>
      <c r="I1770" s="254"/>
    </row>
    <row r="1771" spans="1:9" ht="36.55" customHeight="1">
      <c r="A1771" s="251" t="s">
        <v>4277</v>
      </c>
      <c r="B1771" s="251"/>
      <c r="C1771" s="252" t="s">
        <v>4278</v>
      </c>
      <c r="D1771" s="252"/>
      <c r="E1771" s="252"/>
      <c r="F1771" s="252"/>
      <c r="G1771" s="251" t="s">
        <v>1059</v>
      </c>
      <c r="H1771" s="256">
        <v>32.49</v>
      </c>
      <c r="I1771" s="254"/>
    </row>
    <row r="1772" spans="1:9" ht="24.35" customHeight="1">
      <c r="A1772" s="251" t="s">
        <v>4279</v>
      </c>
      <c r="B1772" s="251"/>
      <c r="C1772" s="252" t="s">
        <v>4280</v>
      </c>
      <c r="D1772" s="252"/>
      <c r="E1772" s="252"/>
      <c r="F1772" s="252"/>
      <c r="G1772" s="251" t="s">
        <v>1059</v>
      </c>
      <c r="H1772" s="256">
        <v>38.05</v>
      </c>
      <c r="I1772" s="254"/>
    </row>
    <row r="1773" spans="1:9" ht="36.55" customHeight="1">
      <c r="A1773" s="251" t="s">
        <v>4281</v>
      </c>
      <c r="B1773" s="251"/>
      <c r="C1773" s="252" t="s">
        <v>4282</v>
      </c>
      <c r="D1773" s="252"/>
      <c r="E1773" s="252"/>
      <c r="F1773" s="252"/>
      <c r="G1773" s="251" t="s">
        <v>1059</v>
      </c>
      <c r="H1773" s="256">
        <v>19.19</v>
      </c>
      <c r="I1773" s="254"/>
    </row>
    <row r="1774" spans="1:9" ht="36.55" customHeight="1">
      <c r="A1774" s="251" t="s">
        <v>4283</v>
      </c>
      <c r="B1774" s="251"/>
      <c r="C1774" s="252" t="s">
        <v>4284</v>
      </c>
      <c r="D1774" s="252"/>
      <c r="E1774" s="252"/>
      <c r="F1774" s="252"/>
      <c r="G1774" s="251" t="s">
        <v>1059</v>
      </c>
      <c r="H1774" s="256">
        <v>46.08</v>
      </c>
      <c r="I1774" s="254"/>
    </row>
    <row r="1775" spans="1:9" ht="36.55" customHeight="1">
      <c r="A1775" s="251" t="s">
        <v>4285</v>
      </c>
      <c r="B1775" s="251"/>
      <c r="C1775" s="252" t="s">
        <v>4286</v>
      </c>
      <c r="D1775" s="252"/>
      <c r="E1775" s="252"/>
      <c r="F1775" s="252"/>
      <c r="G1775" s="251" t="s">
        <v>1059</v>
      </c>
      <c r="H1775" s="256">
        <v>20.15</v>
      </c>
      <c r="I1775" s="254"/>
    </row>
    <row r="1776" spans="1:9" ht="24.35" customHeight="1">
      <c r="A1776" s="251" t="s">
        <v>4287</v>
      </c>
      <c r="B1776" s="251"/>
      <c r="C1776" s="252" t="s">
        <v>4288</v>
      </c>
      <c r="D1776" s="252"/>
      <c r="E1776" s="252"/>
      <c r="F1776" s="252"/>
      <c r="G1776" s="251" t="s">
        <v>1059</v>
      </c>
      <c r="H1776" s="256">
        <v>12.41</v>
      </c>
      <c r="I1776" s="254"/>
    </row>
    <row r="1777" spans="1:9" ht="12.15" customHeight="1">
      <c r="A1777" s="247">
        <v>8935</v>
      </c>
      <c r="B1777" s="248"/>
      <c r="C1777" s="249" t="s">
        <v>4289</v>
      </c>
      <c r="D1777" s="249"/>
      <c r="E1777" s="249"/>
      <c r="F1777" s="249"/>
      <c r="G1777" s="248"/>
      <c r="H1777" s="250"/>
      <c r="I1777" s="250"/>
    </row>
    <row r="1778" spans="1:9" ht="36.55" customHeight="1">
      <c r="A1778" s="251" t="s">
        <v>4290</v>
      </c>
      <c r="B1778" s="251"/>
      <c r="C1778" s="252" t="s">
        <v>4291</v>
      </c>
      <c r="D1778" s="252"/>
      <c r="E1778" s="252"/>
      <c r="F1778" s="252"/>
      <c r="G1778" s="251" t="s">
        <v>1059</v>
      </c>
      <c r="H1778" s="256">
        <v>23.21</v>
      </c>
      <c r="I1778" s="254"/>
    </row>
    <row r="1779" spans="1:9" ht="12.15" customHeight="1">
      <c r="A1779" s="247">
        <v>8936</v>
      </c>
      <c r="B1779" s="248"/>
      <c r="C1779" s="249" t="s">
        <v>4292</v>
      </c>
      <c r="D1779" s="249"/>
      <c r="E1779" s="249"/>
      <c r="F1779" s="249"/>
      <c r="G1779" s="248"/>
      <c r="H1779" s="250"/>
      <c r="I1779" s="250"/>
    </row>
    <row r="1780" spans="1:9" ht="36.55" customHeight="1">
      <c r="A1780" s="251" t="s">
        <v>4293</v>
      </c>
      <c r="B1780" s="251"/>
      <c r="C1780" s="252" t="s">
        <v>4294</v>
      </c>
      <c r="D1780" s="252"/>
      <c r="E1780" s="252"/>
      <c r="F1780" s="252"/>
      <c r="G1780" s="251" t="s">
        <v>1077</v>
      </c>
      <c r="H1780" s="253">
        <v>9.78</v>
      </c>
      <c r="I1780" s="254"/>
    </row>
    <row r="1781" spans="1:9" ht="36.55" customHeight="1">
      <c r="A1781" s="251" t="s">
        <v>4295</v>
      </c>
      <c r="B1781" s="251"/>
      <c r="C1781" s="252" t="s">
        <v>4296</v>
      </c>
      <c r="D1781" s="252"/>
      <c r="E1781" s="252"/>
      <c r="F1781" s="252"/>
      <c r="G1781" s="251" t="s">
        <v>1077</v>
      </c>
      <c r="H1781" s="253">
        <v>7.76</v>
      </c>
      <c r="I1781" s="254"/>
    </row>
    <row r="1782" spans="1:9" ht="36.55" customHeight="1">
      <c r="A1782" s="251" t="s">
        <v>4297</v>
      </c>
      <c r="B1782" s="251"/>
      <c r="C1782" s="252" t="s">
        <v>4298</v>
      </c>
      <c r="D1782" s="252"/>
      <c r="E1782" s="252"/>
      <c r="F1782" s="252"/>
      <c r="G1782" s="251" t="s">
        <v>1077</v>
      </c>
      <c r="H1782" s="256">
        <v>13.08</v>
      </c>
      <c r="I1782" s="254"/>
    </row>
    <row r="1783" spans="1:9" ht="36.55" customHeight="1">
      <c r="A1783" s="251" t="s">
        <v>4299</v>
      </c>
      <c r="B1783" s="251"/>
      <c r="C1783" s="252" t="s">
        <v>4300</v>
      </c>
      <c r="D1783" s="252"/>
      <c r="E1783" s="252"/>
      <c r="F1783" s="252"/>
      <c r="G1783" s="251" t="s">
        <v>1077</v>
      </c>
      <c r="H1783" s="256">
        <v>17.92</v>
      </c>
      <c r="I1783" s="254"/>
    </row>
    <row r="1784" spans="1:9" ht="36.55" customHeight="1">
      <c r="A1784" s="251" t="s">
        <v>4301</v>
      </c>
      <c r="B1784" s="251"/>
      <c r="C1784" s="252" t="s">
        <v>4302</v>
      </c>
      <c r="D1784" s="252"/>
      <c r="E1784" s="252"/>
      <c r="F1784" s="252"/>
      <c r="G1784" s="251" t="s">
        <v>1077</v>
      </c>
      <c r="H1784" s="256">
        <v>24.22</v>
      </c>
      <c r="I1784" s="254"/>
    </row>
    <row r="1785" spans="1:9" ht="36.55" customHeight="1">
      <c r="A1785" s="251" t="s">
        <v>4303</v>
      </c>
      <c r="B1785" s="251"/>
      <c r="C1785" s="252" t="s">
        <v>4304</v>
      </c>
      <c r="D1785" s="252"/>
      <c r="E1785" s="252"/>
      <c r="F1785" s="252"/>
      <c r="G1785" s="251" t="s">
        <v>1077</v>
      </c>
      <c r="H1785" s="256">
        <v>31.01</v>
      </c>
      <c r="I1785" s="254"/>
    </row>
    <row r="1786" spans="1:9" ht="36.55" customHeight="1">
      <c r="A1786" s="251" t="s">
        <v>4305</v>
      </c>
      <c r="B1786" s="251"/>
      <c r="C1786" s="252" t="s">
        <v>4306</v>
      </c>
      <c r="D1786" s="252"/>
      <c r="E1786" s="252"/>
      <c r="F1786" s="252"/>
      <c r="G1786" s="251" t="s">
        <v>1077</v>
      </c>
      <c r="H1786" s="256">
        <v>39.2</v>
      </c>
      <c r="I1786" s="254"/>
    </row>
    <row r="1787" spans="1:9" ht="12.15" customHeight="1">
      <c r="A1787" s="247">
        <v>8938</v>
      </c>
      <c r="B1787" s="248"/>
      <c r="C1787" s="249" t="s">
        <v>4307</v>
      </c>
      <c r="D1787" s="249"/>
      <c r="E1787" s="249"/>
      <c r="F1787" s="249"/>
      <c r="G1787" s="248"/>
      <c r="H1787" s="250"/>
      <c r="I1787" s="250"/>
    </row>
    <row r="1788" spans="1:9" ht="36.55" customHeight="1">
      <c r="A1788" s="251" t="s">
        <v>4308</v>
      </c>
      <c r="B1788" s="251"/>
      <c r="C1788" s="252" t="s">
        <v>4309</v>
      </c>
      <c r="D1788" s="252"/>
      <c r="E1788" s="252"/>
      <c r="F1788" s="252"/>
      <c r="G1788" s="251" t="s">
        <v>1059</v>
      </c>
      <c r="H1788" s="256">
        <v>38.26</v>
      </c>
      <c r="I1788" s="254"/>
    </row>
    <row r="1789" spans="1:9" ht="48.75" customHeight="1">
      <c r="A1789" s="251" t="s">
        <v>4310</v>
      </c>
      <c r="B1789" s="251"/>
      <c r="C1789" s="252" t="s">
        <v>4311</v>
      </c>
      <c r="D1789" s="252"/>
      <c r="E1789" s="252"/>
      <c r="F1789" s="252"/>
      <c r="G1789" s="251" t="s">
        <v>1059</v>
      </c>
      <c r="H1789" s="257">
        <v>2776.67</v>
      </c>
      <c r="I1789" s="254"/>
    </row>
    <row r="1790" spans="1:9" ht="48.75" customHeight="1">
      <c r="A1790" s="251" t="s">
        <v>4312</v>
      </c>
      <c r="B1790" s="251"/>
      <c r="C1790" s="252" t="s">
        <v>4313</v>
      </c>
      <c r="D1790" s="252"/>
      <c r="E1790" s="252"/>
      <c r="F1790" s="252"/>
      <c r="G1790" s="251" t="s">
        <v>1059</v>
      </c>
      <c r="H1790" s="257">
        <v>2860.78</v>
      </c>
      <c r="I1790" s="254"/>
    </row>
    <row r="1791" spans="1:9" ht="48.75" customHeight="1">
      <c r="A1791" s="251" t="s">
        <v>4314</v>
      </c>
      <c r="B1791" s="251"/>
      <c r="C1791" s="252" t="s">
        <v>4315</v>
      </c>
      <c r="D1791" s="252"/>
      <c r="E1791" s="252"/>
      <c r="F1791" s="252"/>
      <c r="G1791" s="251" t="s">
        <v>1059</v>
      </c>
      <c r="H1791" s="257">
        <v>3042.16</v>
      </c>
      <c r="I1791" s="254"/>
    </row>
    <row r="1792" spans="1:9" ht="48.75" customHeight="1">
      <c r="A1792" s="251" t="s">
        <v>4316</v>
      </c>
      <c r="B1792" s="251"/>
      <c r="C1792" s="252" t="s">
        <v>4317</v>
      </c>
      <c r="D1792" s="252"/>
      <c r="E1792" s="252"/>
      <c r="F1792" s="252"/>
      <c r="G1792" s="251" t="s">
        <v>1059</v>
      </c>
      <c r="H1792" s="257">
        <v>3158.36</v>
      </c>
      <c r="I1792" s="254"/>
    </row>
    <row r="1793" spans="1:9" ht="48.75" customHeight="1">
      <c r="A1793" s="251" t="s">
        <v>4318</v>
      </c>
      <c r="B1793" s="251"/>
      <c r="C1793" s="252" t="s">
        <v>4319</v>
      </c>
      <c r="D1793" s="252"/>
      <c r="E1793" s="252"/>
      <c r="F1793" s="252"/>
      <c r="G1793" s="251" t="s">
        <v>1059</v>
      </c>
      <c r="H1793" s="257">
        <v>3203.56</v>
      </c>
      <c r="I1793" s="254"/>
    </row>
    <row r="1794" spans="1:9" ht="48.75" customHeight="1">
      <c r="A1794" s="251" t="s">
        <v>4320</v>
      </c>
      <c r="B1794" s="251"/>
      <c r="C1794" s="252" t="s">
        <v>4321</v>
      </c>
      <c r="D1794" s="252"/>
      <c r="E1794" s="252"/>
      <c r="F1794" s="252"/>
      <c r="G1794" s="251" t="s">
        <v>1059</v>
      </c>
      <c r="H1794" s="257">
        <v>3927.52</v>
      </c>
      <c r="I1794" s="254"/>
    </row>
    <row r="1795" spans="1:9" ht="48.75" customHeight="1">
      <c r="A1795" s="251" t="s">
        <v>4322</v>
      </c>
      <c r="B1795" s="251"/>
      <c r="C1795" s="252" t="s">
        <v>4323</v>
      </c>
      <c r="D1795" s="252"/>
      <c r="E1795" s="252"/>
      <c r="F1795" s="252"/>
      <c r="G1795" s="251" t="s">
        <v>1059</v>
      </c>
      <c r="H1795" s="257">
        <v>4241.55</v>
      </c>
      <c r="I1795" s="254"/>
    </row>
    <row r="1796" spans="1:9" ht="48.75" customHeight="1">
      <c r="A1796" s="251" t="s">
        <v>4324</v>
      </c>
      <c r="B1796" s="251"/>
      <c r="C1796" s="252" t="s">
        <v>4325</v>
      </c>
      <c r="D1796" s="252"/>
      <c r="E1796" s="252"/>
      <c r="F1796" s="252"/>
      <c r="G1796" s="251" t="s">
        <v>1059</v>
      </c>
      <c r="H1796" s="257">
        <v>5516.52</v>
      </c>
      <c r="I1796" s="254"/>
    </row>
    <row r="1797" spans="1:9" ht="48.75" customHeight="1">
      <c r="A1797" s="251" t="s">
        <v>4326</v>
      </c>
      <c r="B1797" s="251"/>
      <c r="C1797" s="252" t="s">
        <v>4327</v>
      </c>
      <c r="D1797" s="252"/>
      <c r="E1797" s="252"/>
      <c r="F1797" s="252"/>
      <c r="G1797" s="251" t="s">
        <v>1059</v>
      </c>
      <c r="H1797" s="257">
        <v>5670.39</v>
      </c>
      <c r="I1797" s="254"/>
    </row>
    <row r="1798" spans="1:9" ht="48.75" customHeight="1">
      <c r="A1798" s="251" t="s">
        <v>4328</v>
      </c>
      <c r="B1798" s="251"/>
      <c r="C1798" s="252" t="s">
        <v>4329</v>
      </c>
      <c r="D1798" s="252"/>
      <c r="E1798" s="252"/>
      <c r="F1798" s="252"/>
      <c r="G1798" s="251" t="s">
        <v>1059</v>
      </c>
      <c r="H1798" s="257">
        <v>5499.13</v>
      </c>
      <c r="I1798" s="254"/>
    </row>
    <row r="1799" spans="1:9" ht="48.75" customHeight="1">
      <c r="A1799" s="251" t="s">
        <v>4330</v>
      </c>
      <c r="B1799" s="251"/>
      <c r="C1799" s="252" t="s">
        <v>4331</v>
      </c>
      <c r="D1799" s="252"/>
      <c r="E1799" s="252"/>
      <c r="F1799" s="252"/>
      <c r="G1799" s="251" t="s">
        <v>1059</v>
      </c>
      <c r="H1799" s="258">
        <v>10332.49</v>
      </c>
      <c r="I1799" s="254"/>
    </row>
    <row r="1800" spans="1:9" ht="48.75" customHeight="1">
      <c r="A1800" s="251" t="s">
        <v>4332</v>
      </c>
      <c r="B1800" s="251"/>
      <c r="C1800" s="252" t="s">
        <v>4333</v>
      </c>
      <c r="D1800" s="252"/>
      <c r="E1800" s="252"/>
      <c r="F1800" s="252"/>
      <c r="G1800" s="251" t="s">
        <v>1059</v>
      </c>
      <c r="H1800" s="258">
        <v>10467.77</v>
      </c>
      <c r="I1800" s="254"/>
    </row>
    <row r="1801" spans="1:9" ht="48.75" customHeight="1">
      <c r="A1801" s="251" t="s">
        <v>4334</v>
      </c>
      <c r="B1801" s="251"/>
      <c r="C1801" s="252" t="s">
        <v>4335</v>
      </c>
      <c r="D1801" s="252"/>
      <c r="E1801" s="252"/>
      <c r="F1801" s="252"/>
      <c r="G1801" s="251" t="s">
        <v>1059</v>
      </c>
      <c r="H1801" s="258">
        <v>11512.82</v>
      </c>
      <c r="I1801" s="254"/>
    </row>
    <row r="1802" spans="1:9" ht="48.75" customHeight="1">
      <c r="A1802" s="251" t="s">
        <v>4336</v>
      </c>
      <c r="B1802" s="251"/>
      <c r="C1802" s="252" t="s">
        <v>4337</v>
      </c>
      <c r="D1802" s="252"/>
      <c r="E1802" s="252"/>
      <c r="F1802" s="252"/>
      <c r="G1802" s="251" t="s">
        <v>1059</v>
      </c>
      <c r="H1802" s="258">
        <v>11580.35</v>
      </c>
      <c r="I1802" s="254"/>
    </row>
    <row r="1803" spans="1:9" ht="48.75" customHeight="1">
      <c r="A1803" s="251" t="s">
        <v>4338</v>
      </c>
      <c r="B1803" s="251"/>
      <c r="C1803" s="252" t="s">
        <v>4339</v>
      </c>
      <c r="D1803" s="252"/>
      <c r="E1803" s="252"/>
      <c r="F1803" s="252"/>
      <c r="G1803" s="251" t="s">
        <v>1059</v>
      </c>
      <c r="H1803" s="258">
        <v>12719.18</v>
      </c>
      <c r="I1803" s="254"/>
    </row>
    <row r="1804" spans="1:9" ht="48.75" customHeight="1">
      <c r="A1804" s="251" t="s">
        <v>4340</v>
      </c>
      <c r="B1804" s="251"/>
      <c r="C1804" s="252" t="s">
        <v>4341</v>
      </c>
      <c r="D1804" s="252"/>
      <c r="E1804" s="252"/>
      <c r="F1804" s="252"/>
      <c r="G1804" s="251" t="s">
        <v>1059</v>
      </c>
      <c r="H1804" s="258">
        <v>13548.42</v>
      </c>
      <c r="I1804" s="254"/>
    </row>
    <row r="1805" spans="1:9" ht="48.75" customHeight="1">
      <c r="A1805" s="251" t="s">
        <v>4342</v>
      </c>
      <c r="B1805" s="251"/>
      <c r="C1805" s="252" t="s">
        <v>4343</v>
      </c>
      <c r="D1805" s="252"/>
      <c r="E1805" s="252"/>
      <c r="F1805" s="252"/>
      <c r="G1805" s="251" t="s">
        <v>1059</v>
      </c>
      <c r="H1805" s="258">
        <v>13505.22</v>
      </c>
      <c r="I1805" s="254"/>
    </row>
    <row r="1806" spans="1:9" ht="48.75" customHeight="1">
      <c r="A1806" s="251" t="s">
        <v>4344</v>
      </c>
      <c r="B1806" s="251"/>
      <c r="C1806" s="252" t="s">
        <v>4345</v>
      </c>
      <c r="D1806" s="252"/>
      <c r="E1806" s="252"/>
      <c r="F1806" s="252"/>
      <c r="G1806" s="251" t="s">
        <v>1059</v>
      </c>
      <c r="H1806" s="258">
        <v>14882.19</v>
      </c>
      <c r="I1806" s="254"/>
    </row>
    <row r="1807" spans="1:9" ht="48.75" customHeight="1">
      <c r="A1807" s="251" t="s">
        <v>4346</v>
      </c>
      <c r="B1807" s="251"/>
      <c r="C1807" s="252" t="s">
        <v>4347</v>
      </c>
      <c r="D1807" s="252"/>
      <c r="E1807" s="252"/>
      <c r="F1807" s="252"/>
      <c r="G1807" s="251" t="s">
        <v>1059</v>
      </c>
      <c r="H1807" s="258">
        <v>16228.4</v>
      </c>
      <c r="I1807" s="254"/>
    </row>
    <row r="1808" spans="1:9" ht="24.35" customHeight="1">
      <c r="A1808" s="251" t="s">
        <v>4348</v>
      </c>
      <c r="B1808" s="251"/>
      <c r="C1808" s="252" t="s">
        <v>4349</v>
      </c>
      <c r="D1808" s="252"/>
      <c r="E1808" s="252"/>
      <c r="F1808" s="252"/>
      <c r="G1808" s="251" t="s">
        <v>1059</v>
      </c>
      <c r="H1808" s="256">
        <v>12.94</v>
      </c>
      <c r="I1808" s="254"/>
    </row>
    <row r="1809" spans="1:9" ht="12.15" customHeight="1">
      <c r="A1809" s="247">
        <v>8939</v>
      </c>
      <c r="B1809" s="248"/>
      <c r="C1809" s="249" t="s">
        <v>4350</v>
      </c>
      <c r="D1809" s="249"/>
      <c r="E1809" s="249"/>
      <c r="F1809" s="249"/>
      <c r="G1809" s="248"/>
      <c r="H1809" s="250"/>
      <c r="I1809" s="250"/>
    </row>
    <row r="1810" spans="1:9" ht="36.55" customHeight="1">
      <c r="A1810" s="251" t="s">
        <v>4351</v>
      </c>
      <c r="B1810" s="251"/>
      <c r="C1810" s="252" t="s">
        <v>4352</v>
      </c>
      <c r="D1810" s="252"/>
      <c r="E1810" s="252"/>
      <c r="F1810" s="252"/>
      <c r="G1810" s="251" t="s">
        <v>1077</v>
      </c>
      <c r="H1810" s="256">
        <v>14.39</v>
      </c>
      <c r="I1810" s="254"/>
    </row>
    <row r="1811" spans="1:9" ht="36.55" customHeight="1">
      <c r="A1811" s="251" t="s">
        <v>4353</v>
      </c>
      <c r="B1811" s="251"/>
      <c r="C1811" s="252" t="s">
        <v>4354</v>
      </c>
      <c r="D1811" s="252"/>
      <c r="E1811" s="252"/>
      <c r="F1811" s="252"/>
      <c r="G1811" s="251" t="s">
        <v>1077</v>
      </c>
      <c r="H1811" s="256">
        <v>23.81</v>
      </c>
      <c r="I1811" s="254"/>
    </row>
    <row r="1812" spans="1:9" ht="12.15" customHeight="1">
      <c r="A1812" s="247">
        <v>8942</v>
      </c>
      <c r="B1812" s="248"/>
      <c r="C1812" s="249" t="s">
        <v>4355</v>
      </c>
      <c r="D1812" s="249"/>
      <c r="E1812" s="249"/>
      <c r="F1812" s="249"/>
      <c r="G1812" s="248"/>
      <c r="H1812" s="250"/>
      <c r="I1812" s="250"/>
    </row>
    <row r="1813" spans="1:9" ht="24.35" customHeight="1">
      <c r="A1813" s="251" t="s">
        <v>4356</v>
      </c>
      <c r="B1813" s="251"/>
      <c r="C1813" s="252" t="s">
        <v>4357</v>
      </c>
      <c r="D1813" s="252"/>
      <c r="E1813" s="252"/>
      <c r="F1813" s="252"/>
      <c r="G1813" s="251" t="s">
        <v>1059</v>
      </c>
      <c r="H1813" s="257">
        <v>3875.28</v>
      </c>
      <c r="I1813" s="254"/>
    </row>
    <row r="1814" spans="1:9" ht="36.55" customHeight="1">
      <c r="A1814" s="251" t="s">
        <v>4358</v>
      </c>
      <c r="B1814" s="251"/>
      <c r="C1814" s="252" t="s">
        <v>4359</v>
      </c>
      <c r="D1814" s="252"/>
      <c r="E1814" s="252"/>
      <c r="F1814" s="252"/>
      <c r="G1814" s="251" t="s">
        <v>1059</v>
      </c>
      <c r="H1814" s="255">
        <v>286.27</v>
      </c>
      <c r="I1814" s="254"/>
    </row>
    <row r="1815" spans="1:9" ht="36.55" customHeight="1">
      <c r="A1815" s="251" t="s">
        <v>4360</v>
      </c>
      <c r="B1815" s="251"/>
      <c r="C1815" s="252" t="s">
        <v>4361</v>
      </c>
      <c r="D1815" s="252"/>
      <c r="E1815" s="252"/>
      <c r="F1815" s="252"/>
      <c r="G1815" s="251" t="s">
        <v>1059</v>
      </c>
      <c r="H1815" s="257">
        <v>4660.24</v>
      </c>
      <c r="I1815" s="254"/>
    </row>
    <row r="1816" spans="1:9" ht="48.75" customHeight="1">
      <c r="A1816" s="251" t="s">
        <v>4362</v>
      </c>
      <c r="B1816" s="251"/>
      <c r="C1816" s="252" t="s">
        <v>4363</v>
      </c>
      <c r="D1816" s="252"/>
      <c r="E1816" s="252"/>
      <c r="F1816" s="252"/>
      <c r="G1816" s="251" t="s">
        <v>1059</v>
      </c>
      <c r="H1816" s="257">
        <v>6844.63</v>
      </c>
      <c r="I1816" s="254"/>
    </row>
    <row r="1817" spans="1:9" ht="48.75" customHeight="1">
      <c r="A1817" s="251" t="s">
        <v>4364</v>
      </c>
      <c r="B1817" s="251"/>
      <c r="C1817" s="252" t="s">
        <v>4365</v>
      </c>
      <c r="D1817" s="252"/>
      <c r="E1817" s="252"/>
      <c r="F1817" s="252"/>
      <c r="G1817" s="251" t="s">
        <v>1059</v>
      </c>
      <c r="H1817" s="257">
        <v>5820.59</v>
      </c>
      <c r="I1817" s="254"/>
    </row>
    <row r="1818" spans="1:9" ht="48.75" customHeight="1">
      <c r="A1818" s="251" t="s">
        <v>4366</v>
      </c>
      <c r="B1818" s="251"/>
      <c r="C1818" s="252" t="s">
        <v>4367</v>
      </c>
      <c r="D1818" s="252"/>
      <c r="E1818" s="252"/>
      <c r="F1818" s="252"/>
      <c r="G1818" s="251" t="s">
        <v>1059</v>
      </c>
      <c r="H1818" s="257">
        <v>6348.34</v>
      </c>
      <c r="I1818" s="254"/>
    </row>
    <row r="1819" spans="1:9" ht="36.55" customHeight="1">
      <c r="A1819" s="251" t="s">
        <v>4368</v>
      </c>
      <c r="B1819" s="251"/>
      <c r="C1819" s="252" t="s">
        <v>4369</v>
      </c>
      <c r="D1819" s="252"/>
      <c r="E1819" s="252"/>
      <c r="F1819" s="252"/>
      <c r="G1819" s="251" t="s">
        <v>1059</v>
      </c>
      <c r="H1819" s="255">
        <v>484.24</v>
      </c>
      <c r="I1819" s="254"/>
    </row>
    <row r="1820" spans="1:9" ht="24.35" customHeight="1">
      <c r="A1820" s="251" t="s">
        <v>4370</v>
      </c>
      <c r="B1820" s="251"/>
      <c r="C1820" s="252" t="s">
        <v>4371</v>
      </c>
      <c r="D1820" s="252"/>
      <c r="E1820" s="252"/>
      <c r="F1820" s="252"/>
      <c r="G1820" s="251" t="s">
        <v>1059</v>
      </c>
      <c r="H1820" s="255">
        <v>281.22</v>
      </c>
      <c r="I1820" s="254"/>
    </row>
    <row r="1821" spans="1:9" ht="36.55" customHeight="1">
      <c r="A1821" s="251" t="s">
        <v>4372</v>
      </c>
      <c r="B1821" s="251"/>
      <c r="C1821" s="252" t="s">
        <v>4373</v>
      </c>
      <c r="D1821" s="252"/>
      <c r="E1821" s="252"/>
      <c r="F1821" s="252"/>
      <c r="G1821" s="251" t="s">
        <v>1059</v>
      </c>
      <c r="H1821" s="255">
        <v>376.54</v>
      </c>
      <c r="I1821" s="254"/>
    </row>
    <row r="1822" spans="1:9" ht="24.35" customHeight="1">
      <c r="A1822" s="251" t="s">
        <v>4374</v>
      </c>
      <c r="B1822" s="251"/>
      <c r="C1822" s="252" t="s">
        <v>4375</v>
      </c>
      <c r="D1822" s="252"/>
      <c r="E1822" s="252"/>
      <c r="F1822" s="252"/>
      <c r="G1822" s="251" t="s">
        <v>1059</v>
      </c>
      <c r="H1822" s="255">
        <v>664.14</v>
      </c>
      <c r="I1822" s="254"/>
    </row>
    <row r="1823" spans="1:9" ht="24.35" customHeight="1">
      <c r="A1823" s="251" t="s">
        <v>4376</v>
      </c>
      <c r="B1823" s="251"/>
      <c r="C1823" s="252" t="s">
        <v>4377</v>
      </c>
      <c r="D1823" s="252"/>
      <c r="E1823" s="252"/>
      <c r="F1823" s="252"/>
      <c r="G1823" s="251" t="s">
        <v>1059</v>
      </c>
      <c r="H1823" s="257">
        <v>4205.06</v>
      </c>
      <c r="I1823" s="254"/>
    </row>
    <row r="1824" spans="1:9" ht="36.55" customHeight="1">
      <c r="A1824" s="251" t="s">
        <v>4378</v>
      </c>
      <c r="B1824" s="251"/>
      <c r="C1824" s="252" t="s">
        <v>4379</v>
      </c>
      <c r="D1824" s="252"/>
      <c r="E1824" s="252"/>
      <c r="F1824" s="252"/>
      <c r="G1824" s="251" t="s">
        <v>1059</v>
      </c>
      <c r="H1824" s="255">
        <v>284.11</v>
      </c>
      <c r="I1824" s="254"/>
    </row>
    <row r="1825" spans="1:9" ht="12.15" customHeight="1">
      <c r="A1825" s="247">
        <v>8943</v>
      </c>
      <c r="B1825" s="248"/>
      <c r="C1825" s="249" t="s">
        <v>4380</v>
      </c>
      <c r="D1825" s="249"/>
      <c r="E1825" s="249"/>
      <c r="F1825" s="249"/>
      <c r="G1825" s="248"/>
      <c r="H1825" s="250"/>
      <c r="I1825" s="250"/>
    </row>
    <row r="1826" spans="1:9" ht="12.15" customHeight="1">
      <c r="A1826" s="251" t="s">
        <v>4381</v>
      </c>
      <c r="B1826" s="251"/>
      <c r="C1826" s="252" t="s">
        <v>4382</v>
      </c>
      <c r="D1826" s="252"/>
      <c r="E1826" s="252"/>
      <c r="F1826" s="252"/>
      <c r="G1826" s="251" t="s">
        <v>1077</v>
      </c>
      <c r="H1826" s="255">
        <v>305.29</v>
      </c>
      <c r="I1826" s="254"/>
    </row>
    <row r="1827" spans="1:9" ht="24.35" customHeight="1">
      <c r="A1827" s="251" t="s">
        <v>4383</v>
      </c>
      <c r="B1827" s="251"/>
      <c r="C1827" s="252" t="s">
        <v>4384</v>
      </c>
      <c r="D1827" s="252"/>
      <c r="E1827" s="252"/>
      <c r="F1827" s="252"/>
      <c r="G1827" s="251" t="s">
        <v>1077</v>
      </c>
      <c r="H1827" s="255">
        <v>102.41</v>
      </c>
      <c r="I1827" s="254"/>
    </row>
    <row r="1828" spans="1:9" ht="24.35" customHeight="1">
      <c r="A1828" s="251" t="s">
        <v>4385</v>
      </c>
      <c r="B1828" s="251"/>
      <c r="C1828" s="252" t="s">
        <v>4386</v>
      </c>
      <c r="D1828" s="252"/>
      <c r="E1828" s="252"/>
      <c r="F1828" s="252"/>
      <c r="G1828" s="251" t="s">
        <v>1077</v>
      </c>
      <c r="H1828" s="255">
        <v>313.71</v>
      </c>
      <c r="I1828" s="254"/>
    </row>
    <row r="1829" spans="1:9" ht="36.55" customHeight="1">
      <c r="A1829" s="251" t="s">
        <v>4387</v>
      </c>
      <c r="B1829" s="251"/>
      <c r="C1829" s="252" t="s">
        <v>4388</v>
      </c>
      <c r="D1829" s="252"/>
      <c r="E1829" s="252"/>
      <c r="F1829" s="252"/>
      <c r="G1829" s="251" t="s">
        <v>1059</v>
      </c>
      <c r="H1829" s="255">
        <v>415.55</v>
      </c>
      <c r="I1829" s="254"/>
    </row>
    <row r="1830" spans="1:9" ht="36.55" customHeight="1">
      <c r="A1830" s="251" t="s">
        <v>4389</v>
      </c>
      <c r="B1830" s="251"/>
      <c r="C1830" s="252" t="s">
        <v>4390</v>
      </c>
      <c r="D1830" s="252"/>
      <c r="E1830" s="252"/>
      <c r="F1830" s="252"/>
      <c r="G1830" s="251" t="s">
        <v>1059</v>
      </c>
      <c r="H1830" s="255">
        <v>699.41</v>
      </c>
      <c r="I1830" s="254"/>
    </row>
    <row r="1831" spans="1:9" ht="36.55" customHeight="1">
      <c r="A1831" s="251" t="s">
        <v>4391</v>
      </c>
      <c r="B1831" s="251"/>
      <c r="C1831" s="252" t="s">
        <v>4392</v>
      </c>
      <c r="D1831" s="252"/>
      <c r="E1831" s="252"/>
      <c r="F1831" s="252"/>
      <c r="G1831" s="251" t="s">
        <v>1059</v>
      </c>
      <c r="H1831" s="255">
        <v>698.88</v>
      </c>
      <c r="I1831" s="254"/>
    </row>
    <row r="1832" spans="1:9" ht="36.55" customHeight="1">
      <c r="A1832" s="251" t="s">
        <v>4393</v>
      </c>
      <c r="B1832" s="251"/>
      <c r="C1832" s="252" t="s">
        <v>4394</v>
      </c>
      <c r="D1832" s="252"/>
      <c r="E1832" s="252"/>
      <c r="F1832" s="252"/>
      <c r="G1832" s="251" t="s">
        <v>1059</v>
      </c>
      <c r="H1832" s="255">
        <v>711.28</v>
      </c>
      <c r="I1832" s="254"/>
    </row>
    <row r="1833" spans="1:9" ht="36.55" customHeight="1">
      <c r="A1833" s="251" t="s">
        <v>4395</v>
      </c>
      <c r="B1833" s="251"/>
      <c r="C1833" s="252" t="s">
        <v>4396</v>
      </c>
      <c r="D1833" s="252"/>
      <c r="E1833" s="252"/>
      <c r="F1833" s="252"/>
      <c r="G1833" s="251" t="s">
        <v>1059</v>
      </c>
      <c r="H1833" s="255">
        <v>720.57</v>
      </c>
      <c r="I1833" s="254"/>
    </row>
    <row r="1834" spans="1:9" ht="36.55" customHeight="1">
      <c r="A1834" s="251" t="s">
        <v>4397</v>
      </c>
      <c r="B1834" s="251"/>
      <c r="C1834" s="252" t="s">
        <v>4398</v>
      </c>
      <c r="D1834" s="252"/>
      <c r="E1834" s="252"/>
      <c r="F1834" s="252"/>
      <c r="G1834" s="251" t="s">
        <v>1059</v>
      </c>
      <c r="H1834" s="257">
        <v>1190.19</v>
      </c>
      <c r="I1834" s="254"/>
    </row>
    <row r="1835" spans="1:9" ht="36.55" customHeight="1">
      <c r="A1835" s="251" t="s">
        <v>4399</v>
      </c>
      <c r="B1835" s="251"/>
      <c r="C1835" s="252" t="s">
        <v>4400</v>
      </c>
      <c r="D1835" s="252"/>
      <c r="E1835" s="252"/>
      <c r="F1835" s="252"/>
      <c r="G1835" s="251" t="s">
        <v>1059</v>
      </c>
      <c r="H1835" s="257">
        <v>1229.05</v>
      </c>
      <c r="I1835" s="254"/>
    </row>
    <row r="1836" spans="1:9" ht="36.55" customHeight="1">
      <c r="A1836" s="251" t="s">
        <v>4401</v>
      </c>
      <c r="B1836" s="251"/>
      <c r="C1836" s="252" t="s">
        <v>4402</v>
      </c>
      <c r="D1836" s="252"/>
      <c r="E1836" s="252"/>
      <c r="F1836" s="252"/>
      <c r="G1836" s="251" t="s">
        <v>1059</v>
      </c>
      <c r="H1836" s="257">
        <v>1480.14</v>
      </c>
      <c r="I1836" s="254"/>
    </row>
    <row r="1837" spans="1:9" ht="36.55" customHeight="1">
      <c r="A1837" s="251" t="s">
        <v>4403</v>
      </c>
      <c r="B1837" s="251"/>
      <c r="C1837" s="252" t="s">
        <v>4404</v>
      </c>
      <c r="D1837" s="252"/>
      <c r="E1837" s="252"/>
      <c r="F1837" s="252"/>
      <c r="G1837" s="251" t="s">
        <v>1059</v>
      </c>
      <c r="H1837" s="255">
        <v>201.07</v>
      </c>
      <c r="I1837" s="254"/>
    </row>
    <row r="1838" spans="1:9" ht="36.55" customHeight="1">
      <c r="A1838" s="251" t="s">
        <v>4405</v>
      </c>
      <c r="B1838" s="251"/>
      <c r="C1838" s="252" t="s">
        <v>4406</v>
      </c>
      <c r="D1838" s="252"/>
      <c r="E1838" s="252"/>
      <c r="F1838" s="252"/>
      <c r="G1838" s="251" t="s">
        <v>1059</v>
      </c>
      <c r="H1838" s="255">
        <v>241.43</v>
      </c>
      <c r="I1838" s="254"/>
    </row>
    <row r="1839" spans="1:9" ht="36.55" customHeight="1">
      <c r="A1839" s="251" t="s">
        <v>4407</v>
      </c>
      <c r="B1839" s="251"/>
      <c r="C1839" s="252" t="s">
        <v>4408</v>
      </c>
      <c r="D1839" s="252"/>
      <c r="E1839" s="252"/>
      <c r="F1839" s="252"/>
      <c r="G1839" s="251" t="s">
        <v>1059</v>
      </c>
      <c r="H1839" s="256">
        <v>93.1</v>
      </c>
      <c r="I1839" s="254"/>
    </row>
    <row r="1840" spans="1:9" ht="36.55" customHeight="1">
      <c r="A1840" s="251" t="s">
        <v>4409</v>
      </c>
      <c r="B1840" s="251"/>
      <c r="C1840" s="252" t="s">
        <v>4410</v>
      </c>
      <c r="D1840" s="252"/>
      <c r="E1840" s="252"/>
      <c r="F1840" s="252"/>
      <c r="G1840" s="251" t="s">
        <v>1059</v>
      </c>
      <c r="H1840" s="255">
        <v>120.17</v>
      </c>
      <c r="I1840" s="254"/>
    </row>
    <row r="1841" spans="1:9" ht="36.55" customHeight="1">
      <c r="A1841" s="251" t="s">
        <v>4411</v>
      </c>
      <c r="B1841" s="251"/>
      <c r="C1841" s="252" t="s">
        <v>4412</v>
      </c>
      <c r="D1841" s="252"/>
      <c r="E1841" s="252"/>
      <c r="F1841" s="252"/>
      <c r="G1841" s="251" t="s">
        <v>1059</v>
      </c>
      <c r="H1841" s="255">
        <v>377.59</v>
      </c>
      <c r="I1841" s="254"/>
    </row>
    <row r="1842" spans="1:9" ht="36.55" customHeight="1">
      <c r="A1842" s="251" t="s">
        <v>4413</v>
      </c>
      <c r="B1842" s="251"/>
      <c r="C1842" s="252" t="s">
        <v>4414</v>
      </c>
      <c r="D1842" s="252"/>
      <c r="E1842" s="252"/>
      <c r="F1842" s="252"/>
      <c r="G1842" s="251" t="s">
        <v>1059</v>
      </c>
      <c r="H1842" s="255">
        <v>450.33</v>
      </c>
      <c r="I1842" s="254"/>
    </row>
    <row r="1843" spans="1:9" ht="36.55" customHeight="1">
      <c r="A1843" s="251" t="s">
        <v>4415</v>
      </c>
      <c r="B1843" s="251"/>
      <c r="C1843" s="252" t="s">
        <v>4416</v>
      </c>
      <c r="D1843" s="252"/>
      <c r="E1843" s="252"/>
      <c r="F1843" s="252"/>
      <c r="G1843" s="251" t="s">
        <v>1059</v>
      </c>
      <c r="H1843" s="255">
        <v>624.92</v>
      </c>
      <c r="I1843" s="254"/>
    </row>
    <row r="1844" spans="1:9" ht="36.55" customHeight="1">
      <c r="A1844" s="251" t="s">
        <v>4417</v>
      </c>
      <c r="B1844" s="251"/>
      <c r="C1844" s="252" t="s">
        <v>4418</v>
      </c>
      <c r="D1844" s="252"/>
      <c r="E1844" s="252"/>
      <c r="F1844" s="252"/>
      <c r="G1844" s="251" t="s">
        <v>1059</v>
      </c>
      <c r="H1844" s="255">
        <v>603.26</v>
      </c>
      <c r="I1844" s="254"/>
    </row>
    <row r="1845" spans="1:9" ht="36.55" customHeight="1">
      <c r="A1845" s="251" t="s">
        <v>4419</v>
      </c>
      <c r="B1845" s="251"/>
      <c r="C1845" s="252" t="s">
        <v>4420</v>
      </c>
      <c r="D1845" s="252"/>
      <c r="E1845" s="252"/>
      <c r="F1845" s="252"/>
      <c r="G1845" s="251" t="s">
        <v>1059</v>
      </c>
      <c r="H1845" s="255">
        <v>917.4</v>
      </c>
      <c r="I1845" s="254"/>
    </row>
    <row r="1846" spans="1:9" ht="36.55" customHeight="1">
      <c r="A1846" s="251" t="s">
        <v>4421</v>
      </c>
      <c r="B1846" s="251"/>
      <c r="C1846" s="252" t="s">
        <v>4422</v>
      </c>
      <c r="D1846" s="252"/>
      <c r="E1846" s="252"/>
      <c r="F1846" s="252"/>
      <c r="G1846" s="251" t="s">
        <v>1059</v>
      </c>
      <c r="H1846" s="255">
        <v>726.2</v>
      </c>
      <c r="I1846" s="254"/>
    </row>
    <row r="1847" spans="1:9" ht="36.55" customHeight="1">
      <c r="A1847" s="251" t="s">
        <v>4423</v>
      </c>
      <c r="B1847" s="251"/>
      <c r="C1847" s="252" t="s">
        <v>4424</v>
      </c>
      <c r="D1847" s="252"/>
      <c r="E1847" s="252"/>
      <c r="F1847" s="252"/>
      <c r="G1847" s="251" t="s">
        <v>1059</v>
      </c>
      <c r="H1847" s="255">
        <v>887.41</v>
      </c>
      <c r="I1847" s="254"/>
    </row>
    <row r="1848" spans="1:9" ht="36.55" customHeight="1">
      <c r="A1848" s="251" t="s">
        <v>4425</v>
      </c>
      <c r="B1848" s="251"/>
      <c r="C1848" s="252" t="s">
        <v>4426</v>
      </c>
      <c r="D1848" s="252"/>
      <c r="E1848" s="252"/>
      <c r="F1848" s="252"/>
      <c r="G1848" s="251" t="s">
        <v>1059</v>
      </c>
      <c r="H1848" s="257">
        <v>1223.78</v>
      </c>
      <c r="I1848" s="254"/>
    </row>
    <row r="1849" spans="1:9" ht="36.55" customHeight="1">
      <c r="A1849" s="251" t="s">
        <v>4427</v>
      </c>
      <c r="B1849" s="251"/>
      <c r="C1849" s="252" t="s">
        <v>4428</v>
      </c>
      <c r="D1849" s="252"/>
      <c r="E1849" s="252"/>
      <c r="F1849" s="252"/>
      <c r="G1849" s="251" t="s">
        <v>1059</v>
      </c>
      <c r="H1849" s="257">
        <v>1356.72</v>
      </c>
      <c r="I1849" s="254"/>
    </row>
    <row r="1850" spans="1:9" ht="36.55" customHeight="1">
      <c r="A1850" s="251" t="s">
        <v>4429</v>
      </c>
      <c r="B1850" s="251"/>
      <c r="C1850" s="252" t="s">
        <v>4430</v>
      </c>
      <c r="D1850" s="252"/>
      <c r="E1850" s="252"/>
      <c r="F1850" s="252"/>
      <c r="G1850" s="251" t="s">
        <v>1059</v>
      </c>
      <c r="H1850" s="255">
        <v>135.99</v>
      </c>
      <c r="I1850" s="254"/>
    </row>
    <row r="1851" spans="1:9" ht="36.55" customHeight="1">
      <c r="A1851" s="251" t="s">
        <v>4431</v>
      </c>
      <c r="B1851" s="251"/>
      <c r="C1851" s="252" t="s">
        <v>4432</v>
      </c>
      <c r="D1851" s="252"/>
      <c r="E1851" s="252"/>
      <c r="F1851" s="252"/>
      <c r="G1851" s="251" t="s">
        <v>1059</v>
      </c>
      <c r="H1851" s="255">
        <v>204.17</v>
      </c>
      <c r="I1851" s="254"/>
    </row>
    <row r="1852" spans="1:9" ht="36.55" customHeight="1">
      <c r="A1852" s="251" t="s">
        <v>4433</v>
      </c>
      <c r="B1852" s="251"/>
      <c r="C1852" s="252" t="s">
        <v>4434</v>
      </c>
      <c r="D1852" s="252"/>
      <c r="E1852" s="252"/>
      <c r="F1852" s="252"/>
      <c r="G1852" s="251" t="s">
        <v>1059</v>
      </c>
      <c r="H1852" s="256">
        <v>79.74</v>
      </c>
      <c r="I1852" s="254"/>
    </row>
    <row r="1853" spans="1:9" ht="36.55" customHeight="1">
      <c r="A1853" s="251" t="s">
        <v>4435</v>
      </c>
      <c r="B1853" s="251"/>
      <c r="C1853" s="252" t="s">
        <v>4436</v>
      </c>
      <c r="D1853" s="252"/>
      <c r="E1853" s="252"/>
      <c r="F1853" s="252"/>
      <c r="G1853" s="251" t="s">
        <v>1059</v>
      </c>
      <c r="H1853" s="255">
        <v>102.2</v>
      </c>
      <c r="I1853" s="254"/>
    </row>
    <row r="1854" spans="1:9" ht="12.15" customHeight="1">
      <c r="A1854" s="247">
        <v>8944</v>
      </c>
      <c r="B1854" s="248"/>
      <c r="C1854" s="249" t="s">
        <v>4437</v>
      </c>
      <c r="D1854" s="249"/>
      <c r="E1854" s="249"/>
      <c r="F1854" s="249"/>
      <c r="G1854" s="248"/>
      <c r="H1854" s="250"/>
      <c r="I1854" s="250"/>
    </row>
    <row r="1855" spans="1:9" ht="24.35" customHeight="1">
      <c r="A1855" s="251" t="s">
        <v>4438</v>
      </c>
      <c r="B1855" s="251"/>
      <c r="C1855" s="252" t="s">
        <v>4439</v>
      </c>
      <c r="D1855" s="252"/>
      <c r="E1855" s="252"/>
      <c r="F1855" s="252"/>
      <c r="G1855" s="251" t="s">
        <v>1059</v>
      </c>
      <c r="H1855" s="256">
        <v>52.66</v>
      </c>
      <c r="I1855" s="254"/>
    </row>
    <row r="1856" spans="1:9" ht="24.35" customHeight="1">
      <c r="A1856" s="251" t="s">
        <v>4440</v>
      </c>
      <c r="B1856" s="251"/>
      <c r="C1856" s="252" t="s">
        <v>4441</v>
      </c>
      <c r="D1856" s="252"/>
      <c r="E1856" s="252"/>
      <c r="F1856" s="252"/>
      <c r="G1856" s="251" t="s">
        <v>1059</v>
      </c>
      <c r="H1856" s="255">
        <v>153.83</v>
      </c>
      <c r="I1856" s="254"/>
    </row>
    <row r="1857" spans="1:9" ht="36.55" customHeight="1">
      <c r="A1857" s="251" t="s">
        <v>4442</v>
      </c>
      <c r="B1857" s="251"/>
      <c r="C1857" s="252" t="s">
        <v>4443</v>
      </c>
      <c r="D1857" s="252"/>
      <c r="E1857" s="252"/>
      <c r="F1857" s="252"/>
      <c r="G1857" s="251" t="s">
        <v>1059</v>
      </c>
      <c r="H1857" s="255">
        <v>163.49</v>
      </c>
      <c r="I1857" s="254"/>
    </row>
    <row r="1858" spans="1:9" ht="24.35" customHeight="1">
      <c r="A1858" s="251" t="s">
        <v>4444</v>
      </c>
      <c r="B1858" s="251"/>
      <c r="C1858" s="252" t="s">
        <v>4445</v>
      </c>
      <c r="D1858" s="252"/>
      <c r="E1858" s="252"/>
      <c r="F1858" s="252"/>
      <c r="G1858" s="251" t="s">
        <v>1059</v>
      </c>
      <c r="H1858" s="256">
        <v>42.94</v>
      </c>
      <c r="I1858" s="254"/>
    </row>
    <row r="1859" spans="1:9" ht="24.35" customHeight="1">
      <c r="A1859" s="251" t="s">
        <v>4446</v>
      </c>
      <c r="B1859" s="251"/>
      <c r="C1859" s="252" t="s">
        <v>4447</v>
      </c>
      <c r="D1859" s="252"/>
      <c r="E1859" s="252"/>
      <c r="F1859" s="252"/>
      <c r="G1859" s="251" t="s">
        <v>1059</v>
      </c>
      <c r="H1859" s="256">
        <v>48.98</v>
      </c>
      <c r="I1859" s="254"/>
    </row>
    <row r="1860" spans="1:9" ht="24.35" customHeight="1">
      <c r="A1860" s="251" t="s">
        <v>4448</v>
      </c>
      <c r="B1860" s="251"/>
      <c r="C1860" s="252" t="s">
        <v>4449</v>
      </c>
      <c r="D1860" s="252"/>
      <c r="E1860" s="252"/>
      <c r="F1860" s="252"/>
      <c r="G1860" s="251" t="s">
        <v>1059</v>
      </c>
      <c r="H1860" s="256">
        <v>46.03</v>
      </c>
      <c r="I1860" s="254"/>
    </row>
    <row r="1861" spans="1:9" ht="24.35" customHeight="1">
      <c r="A1861" s="251" t="s">
        <v>4450</v>
      </c>
      <c r="B1861" s="251"/>
      <c r="C1861" s="252" t="s">
        <v>4451</v>
      </c>
      <c r="D1861" s="252"/>
      <c r="E1861" s="252"/>
      <c r="F1861" s="252"/>
      <c r="G1861" s="251" t="s">
        <v>1059</v>
      </c>
      <c r="H1861" s="256">
        <v>55.2</v>
      </c>
      <c r="I1861" s="254"/>
    </row>
    <row r="1862" spans="1:9" ht="24.35" customHeight="1">
      <c r="A1862" s="251" t="s">
        <v>4452</v>
      </c>
      <c r="B1862" s="251"/>
      <c r="C1862" s="252" t="s">
        <v>4453</v>
      </c>
      <c r="D1862" s="252"/>
      <c r="E1862" s="252"/>
      <c r="F1862" s="252"/>
      <c r="G1862" s="251" t="s">
        <v>1059</v>
      </c>
      <c r="H1862" s="256">
        <v>49.53</v>
      </c>
      <c r="I1862" s="254"/>
    </row>
    <row r="1863" spans="1:9" ht="24.35" customHeight="1">
      <c r="A1863" s="251" t="s">
        <v>4454</v>
      </c>
      <c r="B1863" s="251"/>
      <c r="C1863" s="252" t="s">
        <v>4455</v>
      </c>
      <c r="D1863" s="252"/>
      <c r="E1863" s="252"/>
      <c r="F1863" s="252"/>
      <c r="G1863" s="251" t="s">
        <v>1059</v>
      </c>
      <c r="H1863" s="256">
        <v>42.9</v>
      </c>
      <c r="I1863" s="254"/>
    </row>
    <row r="1864" spans="1:9" ht="24.35" customHeight="1">
      <c r="A1864" s="251" t="s">
        <v>4456</v>
      </c>
      <c r="B1864" s="251"/>
      <c r="C1864" s="252" t="s">
        <v>4457</v>
      </c>
      <c r="D1864" s="252"/>
      <c r="E1864" s="252"/>
      <c r="F1864" s="252"/>
      <c r="G1864" s="251" t="s">
        <v>1059</v>
      </c>
      <c r="H1864" s="256">
        <v>48.17</v>
      </c>
      <c r="I1864" s="254"/>
    </row>
    <row r="1865" spans="1:9" ht="24.35" customHeight="1">
      <c r="A1865" s="251" t="s">
        <v>4458</v>
      </c>
      <c r="B1865" s="251"/>
      <c r="C1865" s="252" t="s">
        <v>4459</v>
      </c>
      <c r="D1865" s="252"/>
      <c r="E1865" s="252"/>
      <c r="F1865" s="252"/>
      <c r="G1865" s="251" t="s">
        <v>1059</v>
      </c>
      <c r="H1865" s="256">
        <v>54.02</v>
      </c>
      <c r="I1865" s="254"/>
    </row>
    <row r="1866" spans="1:9" ht="24.35" customHeight="1">
      <c r="A1866" s="251" t="s">
        <v>4460</v>
      </c>
      <c r="B1866" s="251"/>
      <c r="C1866" s="252" t="s">
        <v>4461</v>
      </c>
      <c r="D1866" s="252"/>
      <c r="E1866" s="252"/>
      <c r="F1866" s="252"/>
      <c r="G1866" s="251" t="s">
        <v>1059</v>
      </c>
      <c r="H1866" s="256">
        <v>80.82</v>
      </c>
      <c r="I1866" s="254"/>
    </row>
    <row r="1867" spans="1:9" ht="24.35" customHeight="1">
      <c r="A1867" s="251" t="s">
        <v>4462</v>
      </c>
      <c r="B1867" s="251"/>
      <c r="C1867" s="252" t="s">
        <v>4463</v>
      </c>
      <c r="D1867" s="252"/>
      <c r="E1867" s="252"/>
      <c r="F1867" s="252"/>
      <c r="G1867" s="251" t="s">
        <v>1059</v>
      </c>
      <c r="H1867" s="255">
        <v>150.87</v>
      </c>
      <c r="I1867" s="254"/>
    </row>
    <row r="1868" spans="1:9" ht="48.75" customHeight="1">
      <c r="A1868" s="251" t="s">
        <v>4464</v>
      </c>
      <c r="B1868" s="251"/>
      <c r="C1868" s="252" t="s">
        <v>4465</v>
      </c>
      <c r="D1868" s="252"/>
      <c r="E1868" s="252"/>
      <c r="F1868" s="252"/>
      <c r="G1868" s="251" t="s">
        <v>1059</v>
      </c>
      <c r="H1868" s="255">
        <v>245.51</v>
      </c>
      <c r="I1868" s="254"/>
    </row>
    <row r="1869" spans="1:9" ht="48.75" customHeight="1">
      <c r="A1869" s="251" t="s">
        <v>4466</v>
      </c>
      <c r="B1869" s="251"/>
      <c r="C1869" s="252" t="s">
        <v>4467</v>
      </c>
      <c r="D1869" s="252"/>
      <c r="E1869" s="252"/>
      <c r="F1869" s="252"/>
      <c r="G1869" s="251" t="s">
        <v>1059</v>
      </c>
      <c r="H1869" s="255">
        <v>133.6</v>
      </c>
      <c r="I1869" s="254"/>
    </row>
    <row r="1870" spans="1:9" ht="48.75" customHeight="1">
      <c r="A1870" s="251" t="s">
        <v>4468</v>
      </c>
      <c r="B1870" s="251"/>
      <c r="C1870" s="252" t="s">
        <v>4469</v>
      </c>
      <c r="D1870" s="252"/>
      <c r="E1870" s="252"/>
      <c r="F1870" s="252"/>
      <c r="G1870" s="251" t="s">
        <v>1059</v>
      </c>
      <c r="H1870" s="255">
        <v>155.09</v>
      </c>
      <c r="I1870" s="254"/>
    </row>
    <row r="1871" spans="1:9" ht="48.75" customHeight="1">
      <c r="A1871" s="251" t="s">
        <v>4470</v>
      </c>
      <c r="B1871" s="251"/>
      <c r="C1871" s="252" t="s">
        <v>4471</v>
      </c>
      <c r="D1871" s="252"/>
      <c r="E1871" s="252"/>
      <c r="F1871" s="252"/>
      <c r="G1871" s="251" t="s">
        <v>1059</v>
      </c>
      <c r="H1871" s="255">
        <v>165.87</v>
      </c>
      <c r="I1871" s="254"/>
    </row>
    <row r="1872" spans="1:9" ht="48.75" customHeight="1">
      <c r="A1872" s="251" t="s">
        <v>4472</v>
      </c>
      <c r="B1872" s="251"/>
      <c r="C1872" s="252" t="s">
        <v>4473</v>
      </c>
      <c r="D1872" s="252"/>
      <c r="E1872" s="252"/>
      <c r="F1872" s="252"/>
      <c r="G1872" s="251" t="s">
        <v>1059</v>
      </c>
      <c r="H1872" s="255">
        <v>213.36</v>
      </c>
      <c r="I1872" s="254"/>
    </row>
    <row r="1873" spans="1:9" ht="48.75" customHeight="1">
      <c r="A1873" s="251" t="s">
        <v>4474</v>
      </c>
      <c r="B1873" s="251"/>
      <c r="C1873" s="252" t="s">
        <v>4475</v>
      </c>
      <c r="D1873" s="252"/>
      <c r="E1873" s="252"/>
      <c r="F1873" s="252"/>
      <c r="G1873" s="251" t="s">
        <v>1059</v>
      </c>
      <c r="H1873" s="255">
        <v>441.29</v>
      </c>
      <c r="I1873" s="254"/>
    </row>
    <row r="1874" spans="1:9" ht="48.75" customHeight="1">
      <c r="A1874" s="251" t="s">
        <v>4476</v>
      </c>
      <c r="B1874" s="251"/>
      <c r="C1874" s="252" t="s">
        <v>4477</v>
      </c>
      <c r="D1874" s="252"/>
      <c r="E1874" s="252"/>
      <c r="F1874" s="252"/>
      <c r="G1874" s="251" t="s">
        <v>1059</v>
      </c>
      <c r="H1874" s="257">
        <v>1033.52</v>
      </c>
      <c r="I1874" s="254"/>
    </row>
    <row r="1875" spans="1:9" ht="48.75" customHeight="1">
      <c r="A1875" s="251" t="s">
        <v>4478</v>
      </c>
      <c r="B1875" s="251"/>
      <c r="C1875" s="252" t="s">
        <v>4479</v>
      </c>
      <c r="D1875" s="252"/>
      <c r="E1875" s="252"/>
      <c r="F1875" s="252"/>
      <c r="G1875" s="251" t="s">
        <v>1059</v>
      </c>
      <c r="H1875" s="255">
        <v>254.12</v>
      </c>
      <c r="I1875" s="254"/>
    </row>
    <row r="1876" spans="1:9" ht="48.75" customHeight="1">
      <c r="A1876" s="251" t="s">
        <v>4480</v>
      </c>
      <c r="B1876" s="251"/>
      <c r="C1876" s="252" t="s">
        <v>4481</v>
      </c>
      <c r="D1876" s="252"/>
      <c r="E1876" s="252"/>
      <c r="F1876" s="252"/>
      <c r="G1876" s="251" t="s">
        <v>1059</v>
      </c>
      <c r="H1876" s="255">
        <v>271.04</v>
      </c>
      <c r="I1876" s="254"/>
    </row>
    <row r="1877" spans="1:9" ht="48.75" customHeight="1">
      <c r="A1877" s="251" t="s">
        <v>4482</v>
      </c>
      <c r="B1877" s="251"/>
      <c r="C1877" s="252" t="s">
        <v>4483</v>
      </c>
      <c r="D1877" s="252"/>
      <c r="E1877" s="252"/>
      <c r="F1877" s="252"/>
      <c r="G1877" s="251" t="s">
        <v>1059</v>
      </c>
      <c r="H1877" s="255">
        <v>278.92</v>
      </c>
      <c r="I1877" s="254"/>
    </row>
    <row r="1878" spans="1:9" ht="48.75" customHeight="1">
      <c r="A1878" s="251" t="s">
        <v>4484</v>
      </c>
      <c r="B1878" s="251"/>
      <c r="C1878" s="252" t="s">
        <v>4485</v>
      </c>
      <c r="D1878" s="252"/>
      <c r="E1878" s="252"/>
      <c r="F1878" s="252"/>
      <c r="G1878" s="251" t="s">
        <v>1059</v>
      </c>
      <c r="H1878" s="255">
        <v>423.39</v>
      </c>
      <c r="I1878" s="254"/>
    </row>
    <row r="1879" spans="1:9" ht="24.35" customHeight="1">
      <c r="A1879" s="251" t="s">
        <v>4486</v>
      </c>
      <c r="B1879" s="251"/>
      <c r="C1879" s="252" t="s">
        <v>4487</v>
      </c>
      <c r="D1879" s="252"/>
      <c r="E1879" s="252"/>
      <c r="F1879" s="252"/>
      <c r="G1879" s="251" t="s">
        <v>1059</v>
      </c>
      <c r="H1879" s="256">
        <v>16.35</v>
      </c>
      <c r="I1879" s="254"/>
    </row>
    <row r="1880" spans="1:9" ht="24.35" customHeight="1">
      <c r="A1880" s="251" t="s">
        <v>4488</v>
      </c>
      <c r="B1880" s="251"/>
      <c r="C1880" s="252" t="s">
        <v>4489</v>
      </c>
      <c r="D1880" s="252"/>
      <c r="E1880" s="252"/>
      <c r="F1880" s="252"/>
      <c r="G1880" s="251" t="s">
        <v>1059</v>
      </c>
      <c r="H1880" s="256">
        <v>73.86</v>
      </c>
      <c r="I1880" s="254"/>
    </row>
    <row r="1881" spans="1:9" ht="36.55" customHeight="1">
      <c r="A1881" s="251" t="s">
        <v>4490</v>
      </c>
      <c r="B1881" s="251"/>
      <c r="C1881" s="252" t="s">
        <v>4491</v>
      </c>
      <c r="D1881" s="252"/>
      <c r="E1881" s="252"/>
      <c r="F1881" s="252"/>
      <c r="G1881" s="251" t="s">
        <v>1059</v>
      </c>
      <c r="H1881" s="256">
        <v>83.93</v>
      </c>
      <c r="I1881" s="254"/>
    </row>
    <row r="1882" spans="1:9" ht="24.35" customHeight="1">
      <c r="A1882" s="251" t="s">
        <v>4492</v>
      </c>
      <c r="B1882" s="251"/>
      <c r="C1882" s="252" t="s">
        <v>4493</v>
      </c>
      <c r="D1882" s="252"/>
      <c r="E1882" s="252"/>
      <c r="F1882" s="252"/>
      <c r="G1882" s="251" t="s">
        <v>1059</v>
      </c>
      <c r="H1882" s="256">
        <v>16.44</v>
      </c>
      <c r="I1882" s="254"/>
    </row>
    <row r="1883" spans="1:9" ht="24.35" customHeight="1">
      <c r="A1883" s="251" t="s">
        <v>4494</v>
      </c>
      <c r="B1883" s="251"/>
      <c r="C1883" s="252" t="s">
        <v>4495</v>
      </c>
      <c r="D1883" s="252"/>
      <c r="E1883" s="252"/>
      <c r="F1883" s="252"/>
      <c r="G1883" s="251" t="s">
        <v>1059</v>
      </c>
      <c r="H1883" s="256">
        <v>16.14</v>
      </c>
      <c r="I1883" s="254"/>
    </row>
    <row r="1884" spans="1:9" ht="24.35" customHeight="1">
      <c r="A1884" s="251" t="s">
        <v>4496</v>
      </c>
      <c r="B1884" s="251"/>
      <c r="C1884" s="252" t="s">
        <v>4497</v>
      </c>
      <c r="D1884" s="252"/>
      <c r="E1884" s="252"/>
      <c r="F1884" s="252"/>
      <c r="G1884" s="251" t="s">
        <v>1059</v>
      </c>
      <c r="H1884" s="256">
        <v>17.41</v>
      </c>
      <c r="I1884" s="254"/>
    </row>
    <row r="1885" spans="1:9" ht="24.35" customHeight="1">
      <c r="A1885" s="251" t="s">
        <v>4498</v>
      </c>
      <c r="B1885" s="251"/>
      <c r="C1885" s="252" t="s">
        <v>4499</v>
      </c>
      <c r="D1885" s="252"/>
      <c r="E1885" s="252"/>
      <c r="F1885" s="252"/>
      <c r="G1885" s="251" t="s">
        <v>1059</v>
      </c>
      <c r="H1885" s="256">
        <v>17.4</v>
      </c>
      <c r="I1885" s="254"/>
    </row>
    <row r="1886" spans="1:9" ht="24.35" customHeight="1">
      <c r="A1886" s="251" t="s">
        <v>4500</v>
      </c>
      <c r="B1886" s="251"/>
      <c r="C1886" s="252" t="s">
        <v>4501</v>
      </c>
      <c r="D1886" s="252"/>
      <c r="E1886" s="252"/>
      <c r="F1886" s="252"/>
      <c r="G1886" s="251" t="s">
        <v>1059</v>
      </c>
      <c r="H1886" s="256">
        <v>20.61</v>
      </c>
      <c r="I1886" s="254"/>
    </row>
    <row r="1887" spans="1:9" ht="24.35" customHeight="1">
      <c r="A1887" s="251" t="s">
        <v>4502</v>
      </c>
      <c r="B1887" s="251"/>
      <c r="C1887" s="252" t="s">
        <v>4503</v>
      </c>
      <c r="D1887" s="252"/>
      <c r="E1887" s="252"/>
      <c r="F1887" s="252"/>
      <c r="G1887" s="251" t="s">
        <v>1059</v>
      </c>
      <c r="H1887" s="256">
        <v>20.72</v>
      </c>
      <c r="I1887" s="254"/>
    </row>
    <row r="1888" spans="1:9" ht="24.35" customHeight="1">
      <c r="A1888" s="251" t="s">
        <v>4504</v>
      </c>
      <c r="B1888" s="251"/>
      <c r="C1888" s="252" t="s">
        <v>4505</v>
      </c>
      <c r="D1888" s="252"/>
      <c r="E1888" s="252"/>
      <c r="F1888" s="252"/>
      <c r="G1888" s="251" t="s">
        <v>1059</v>
      </c>
      <c r="H1888" s="256">
        <v>21.58</v>
      </c>
      <c r="I1888" s="254"/>
    </row>
    <row r="1889" spans="1:9" ht="24.35" customHeight="1">
      <c r="A1889" s="251" t="s">
        <v>4506</v>
      </c>
      <c r="B1889" s="251"/>
      <c r="C1889" s="252" t="s">
        <v>4507</v>
      </c>
      <c r="D1889" s="252"/>
      <c r="E1889" s="252"/>
      <c r="F1889" s="252"/>
      <c r="G1889" s="251" t="s">
        <v>1059</v>
      </c>
      <c r="H1889" s="256">
        <v>22.61</v>
      </c>
      <c r="I1889" s="254"/>
    </row>
    <row r="1890" spans="1:9" ht="24.35" customHeight="1">
      <c r="A1890" s="251" t="s">
        <v>4508</v>
      </c>
      <c r="B1890" s="251"/>
      <c r="C1890" s="252" t="s">
        <v>4509</v>
      </c>
      <c r="D1890" s="252"/>
      <c r="E1890" s="252"/>
      <c r="F1890" s="252"/>
      <c r="G1890" s="251" t="s">
        <v>1059</v>
      </c>
      <c r="H1890" s="256">
        <v>30.56</v>
      </c>
      <c r="I1890" s="254"/>
    </row>
    <row r="1891" spans="1:9" ht="24.35" customHeight="1">
      <c r="A1891" s="251" t="s">
        <v>4510</v>
      </c>
      <c r="B1891" s="251"/>
      <c r="C1891" s="252" t="s">
        <v>4511</v>
      </c>
      <c r="D1891" s="252"/>
      <c r="E1891" s="252"/>
      <c r="F1891" s="252"/>
      <c r="G1891" s="251" t="s">
        <v>1059</v>
      </c>
      <c r="H1891" s="256">
        <v>71.26</v>
      </c>
      <c r="I1891" s="254"/>
    </row>
    <row r="1892" spans="1:9" ht="36.55" customHeight="1">
      <c r="A1892" s="251" t="s">
        <v>4512</v>
      </c>
      <c r="B1892" s="251"/>
      <c r="C1892" s="252" t="s">
        <v>4513</v>
      </c>
      <c r="D1892" s="252"/>
      <c r="E1892" s="252"/>
      <c r="F1892" s="252"/>
      <c r="G1892" s="251" t="s">
        <v>1059</v>
      </c>
      <c r="H1892" s="255">
        <v>422.49</v>
      </c>
      <c r="I1892" s="254"/>
    </row>
    <row r="1893" spans="1:9" ht="36.55" customHeight="1">
      <c r="A1893" s="251" t="s">
        <v>4514</v>
      </c>
      <c r="B1893" s="251"/>
      <c r="C1893" s="252" t="s">
        <v>4515</v>
      </c>
      <c r="D1893" s="252"/>
      <c r="E1893" s="252"/>
      <c r="F1893" s="252"/>
      <c r="G1893" s="251" t="s">
        <v>1059</v>
      </c>
      <c r="H1893" s="255">
        <v>470.73</v>
      </c>
      <c r="I1893" s="254"/>
    </row>
    <row r="1894" spans="1:9" ht="36.55" customHeight="1">
      <c r="A1894" s="251" t="s">
        <v>4516</v>
      </c>
      <c r="B1894" s="251"/>
      <c r="C1894" s="252" t="s">
        <v>4517</v>
      </c>
      <c r="D1894" s="252"/>
      <c r="E1894" s="252"/>
      <c r="F1894" s="252"/>
      <c r="G1894" s="251" t="s">
        <v>1059</v>
      </c>
      <c r="H1894" s="255">
        <v>596.1</v>
      </c>
      <c r="I1894" s="254"/>
    </row>
    <row r="1895" spans="1:9" ht="36.55" customHeight="1">
      <c r="A1895" s="251" t="s">
        <v>4518</v>
      </c>
      <c r="B1895" s="251"/>
      <c r="C1895" s="252" t="s">
        <v>4519</v>
      </c>
      <c r="D1895" s="252"/>
      <c r="E1895" s="252"/>
      <c r="F1895" s="252"/>
      <c r="G1895" s="251" t="s">
        <v>1059</v>
      </c>
      <c r="H1895" s="255">
        <v>638.33</v>
      </c>
      <c r="I1895" s="254"/>
    </row>
    <row r="1896" spans="1:9" ht="36.55" customHeight="1">
      <c r="A1896" s="251" t="s">
        <v>4520</v>
      </c>
      <c r="B1896" s="251"/>
      <c r="C1896" s="252" t="s">
        <v>4521</v>
      </c>
      <c r="D1896" s="252"/>
      <c r="E1896" s="252"/>
      <c r="F1896" s="252"/>
      <c r="G1896" s="251" t="s">
        <v>1059</v>
      </c>
      <c r="H1896" s="255">
        <v>657.01</v>
      </c>
      <c r="I1896" s="254"/>
    </row>
    <row r="1897" spans="1:9" ht="36.55" customHeight="1">
      <c r="A1897" s="251" t="s">
        <v>4522</v>
      </c>
      <c r="B1897" s="251"/>
      <c r="C1897" s="252" t="s">
        <v>4523</v>
      </c>
      <c r="D1897" s="252"/>
      <c r="E1897" s="252"/>
      <c r="F1897" s="252"/>
      <c r="G1897" s="251" t="s">
        <v>1059</v>
      </c>
      <c r="H1897" s="255">
        <v>474.06</v>
      </c>
      <c r="I1897" s="254"/>
    </row>
    <row r="1898" spans="1:9" ht="36.55" customHeight="1">
      <c r="A1898" s="251" t="s">
        <v>4524</v>
      </c>
      <c r="B1898" s="251"/>
      <c r="C1898" s="252" t="s">
        <v>4525</v>
      </c>
      <c r="D1898" s="252"/>
      <c r="E1898" s="252"/>
      <c r="F1898" s="252"/>
      <c r="G1898" s="251" t="s">
        <v>1059</v>
      </c>
      <c r="H1898" s="255">
        <v>626</v>
      </c>
      <c r="I1898" s="254"/>
    </row>
    <row r="1899" spans="1:9" ht="36.55" customHeight="1">
      <c r="A1899" s="251" t="s">
        <v>4526</v>
      </c>
      <c r="B1899" s="251"/>
      <c r="C1899" s="252" t="s">
        <v>4527</v>
      </c>
      <c r="D1899" s="252"/>
      <c r="E1899" s="252"/>
      <c r="F1899" s="252"/>
      <c r="G1899" s="251" t="s">
        <v>1059</v>
      </c>
      <c r="H1899" s="255">
        <v>636.92</v>
      </c>
      <c r="I1899" s="254"/>
    </row>
    <row r="1900" spans="1:9" ht="36.55" customHeight="1">
      <c r="A1900" s="251" t="s">
        <v>4528</v>
      </c>
      <c r="B1900" s="251"/>
      <c r="C1900" s="252" t="s">
        <v>4529</v>
      </c>
      <c r="D1900" s="252"/>
      <c r="E1900" s="252"/>
      <c r="F1900" s="252"/>
      <c r="G1900" s="251" t="s">
        <v>1059</v>
      </c>
      <c r="H1900" s="257">
        <v>1541.55</v>
      </c>
      <c r="I1900" s="254"/>
    </row>
    <row r="1901" spans="1:9" ht="36.55" customHeight="1">
      <c r="A1901" s="251" t="s">
        <v>4530</v>
      </c>
      <c r="B1901" s="251"/>
      <c r="C1901" s="252" t="s">
        <v>4531</v>
      </c>
      <c r="D1901" s="252"/>
      <c r="E1901" s="252"/>
      <c r="F1901" s="252"/>
      <c r="G1901" s="251" t="s">
        <v>1059</v>
      </c>
      <c r="H1901" s="257">
        <v>1466.16</v>
      </c>
      <c r="I1901" s="254"/>
    </row>
    <row r="1902" spans="1:9" ht="24.35" customHeight="1">
      <c r="A1902" s="251" t="s">
        <v>4532</v>
      </c>
      <c r="B1902" s="251"/>
      <c r="C1902" s="252" t="s">
        <v>4533</v>
      </c>
      <c r="D1902" s="252"/>
      <c r="E1902" s="252"/>
      <c r="F1902" s="252"/>
      <c r="G1902" s="251" t="s">
        <v>1059</v>
      </c>
      <c r="H1902" s="256">
        <v>81.41</v>
      </c>
      <c r="I1902" s="254"/>
    </row>
    <row r="1903" spans="1:9" ht="24.35" customHeight="1">
      <c r="A1903" s="251" t="s">
        <v>4534</v>
      </c>
      <c r="B1903" s="251"/>
      <c r="C1903" s="252" t="s">
        <v>4535</v>
      </c>
      <c r="D1903" s="252"/>
      <c r="E1903" s="252"/>
      <c r="F1903" s="252"/>
      <c r="G1903" s="251" t="s">
        <v>1059</v>
      </c>
      <c r="H1903" s="255">
        <v>222.1</v>
      </c>
      <c r="I1903" s="254"/>
    </row>
    <row r="1904" spans="1:9" ht="36.55" customHeight="1">
      <c r="A1904" s="251" t="s">
        <v>4536</v>
      </c>
      <c r="B1904" s="251"/>
      <c r="C1904" s="252" t="s">
        <v>4537</v>
      </c>
      <c r="D1904" s="252"/>
      <c r="E1904" s="252"/>
      <c r="F1904" s="252"/>
      <c r="G1904" s="251" t="s">
        <v>1059</v>
      </c>
      <c r="H1904" s="255">
        <v>364.7</v>
      </c>
      <c r="I1904" s="254"/>
    </row>
    <row r="1905" spans="1:9" ht="24.35" customHeight="1">
      <c r="A1905" s="251" t="s">
        <v>4538</v>
      </c>
      <c r="B1905" s="251"/>
      <c r="C1905" s="252" t="s">
        <v>4539</v>
      </c>
      <c r="D1905" s="252"/>
      <c r="E1905" s="252"/>
      <c r="F1905" s="252"/>
      <c r="G1905" s="251" t="s">
        <v>1059</v>
      </c>
      <c r="H1905" s="256">
        <v>79.26</v>
      </c>
      <c r="I1905" s="254"/>
    </row>
    <row r="1906" spans="1:9" ht="24.35" customHeight="1">
      <c r="A1906" s="251" t="s">
        <v>4540</v>
      </c>
      <c r="B1906" s="251"/>
      <c r="C1906" s="252" t="s">
        <v>4541</v>
      </c>
      <c r="D1906" s="252"/>
      <c r="E1906" s="252"/>
      <c r="F1906" s="252"/>
      <c r="G1906" s="251" t="s">
        <v>1059</v>
      </c>
      <c r="H1906" s="256">
        <v>83.22</v>
      </c>
      <c r="I1906" s="254"/>
    </row>
    <row r="1907" spans="1:9" ht="24.35" customHeight="1">
      <c r="A1907" s="251" t="s">
        <v>4542</v>
      </c>
      <c r="B1907" s="251"/>
      <c r="C1907" s="252" t="s">
        <v>4543</v>
      </c>
      <c r="D1907" s="252"/>
      <c r="E1907" s="252"/>
      <c r="F1907" s="252"/>
      <c r="G1907" s="251" t="s">
        <v>1059</v>
      </c>
      <c r="H1907" s="256">
        <v>75.23</v>
      </c>
      <c r="I1907" s="254"/>
    </row>
    <row r="1908" spans="1:9" ht="24.35" customHeight="1">
      <c r="A1908" s="251" t="s">
        <v>4544</v>
      </c>
      <c r="B1908" s="251"/>
      <c r="C1908" s="252" t="s">
        <v>4545</v>
      </c>
      <c r="D1908" s="252"/>
      <c r="E1908" s="252"/>
      <c r="F1908" s="252"/>
      <c r="G1908" s="251" t="s">
        <v>1059</v>
      </c>
      <c r="H1908" s="256">
        <v>73.61</v>
      </c>
      <c r="I1908" s="254"/>
    </row>
    <row r="1909" spans="1:9" ht="24.35" customHeight="1">
      <c r="A1909" s="251" t="s">
        <v>4546</v>
      </c>
      <c r="B1909" s="251"/>
      <c r="C1909" s="252" t="s">
        <v>4547</v>
      </c>
      <c r="D1909" s="252"/>
      <c r="E1909" s="252"/>
      <c r="F1909" s="252"/>
      <c r="G1909" s="251" t="s">
        <v>1059</v>
      </c>
      <c r="H1909" s="256">
        <v>80.79</v>
      </c>
      <c r="I1909" s="254"/>
    </row>
    <row r="1910" spans="1:9" ht="24.35" customHeight="1">
      <c r="A1910" s="251" t="s">
        <v>4548</v>
      </c>
      <c r="B1910" s="251"/>
      <c r="C1910" s="252" t="s">
        <v>4549</v>
      </c>
      <c r="D1910" s="252"/>
      <c r="E1910" s="252"/>
      <c r="F1910" s="252"/>
      <c r="G1910" s="251" t="s">
        <v>1059</v>
      </c>
      <c r="H1910" s="256">
        <v>90.43</v>
      </c>
      <c r="I1910" s="254"/>
    </row>
    <row r="1911" spans="1:9" ht="24.35" customHeight="1">
      <c r="A1911" s="251" t="s">
        <v>4550</v>
      </c>
      <c r="B1911" s="251"/>
      <c r="C1911" s="252" t="s">
        <v>4551</v>
      </c>
      <c r="D1911" s="252"/>
      <c r="E1911" s="252"/>
      <c r="F1911" s="252"/>
      <c r="G1911" s="251" t="s">
        <v>1059</v>
      </c>
      <c r="H1911" s="255">
        <v>114.97</v>
      </c>
      <c r="I1911" s="254"/>
    </row>
    <row r="1912" spans="1:9" ht="24.35" customHeight="1">
      <c r="A1912" s="251" t="s">
        <v>4552</v>
      </c>
      <c r="B1912" s="251"/>
      <c r="C1912" s="252" t="s">
        <v>4553</v>
      </c>
      <c r="D1912" s="252"/>
      <c r="E1912" s="252"/>
      <c r="F1912" s="252"/>
      <c r="G1912" s="251" t="s">
        <v>1059</v>
      </c>
      <c r="H1912" s="256">
        <v>98.08</v>
      </c>
      <c r="I1912" s="254"/>
    </row>
    <row r="1913" spans="1:9" ht="24.35" customHeight="1">
      <c r="A1913" s="251" t="s">
        <v>4554</v>
      </c>
      <c r="B1913" s="251"/>
      <c r="C1913" s="252" t="s">
        <v>4555</v>
      </c>
      <c r="D1913" s="252"/>
      <c r="E1913" s="252"/>
      <c r="F1913" s="252"/>
      <c r="G1913" s="251" t="s">
        <v>1059</v>
      </c>
      <c r="H1913" s="255">
        <v>122.24</v>
      </c>
      <c r="I1913" s="254"/>
    </row>
    <row r="1914" spans="1:9" ht="24.35" customHeight="1">
      <c r="A1914" s="251" t="s">
        <v>4556</v>
      </c>
      <c r="B1914" s="251"/>
      <c r="C1914" s="252" t="s">
        <v>4557</v>
      </c>
      <c r="D1914" s="252"/>
      <c r="E1914" s="252"/>
      <c r="F1914" s="252"/>
      <c r="G1914" s="251" t="s">
        <v>1059</v>
      </c>
      <c r="H1914" s="255">
        <v>222.21</v>
      </c>
      <c r="I1914" s="254"/>
    </row>
    <row r="1915" spans="1:9" ht="12.15" customHeight="1">
      <c r="A1915" s="247">
        <v>8945</v>
      </c>
      <c r="B1915" s="248"/>
      <c r="C1915" s="249" t="s">
        <v>4558</v>
      </c>
      <c r="D1915" s="249"/>
      <c r="E1915" s="249"/>
      <c r="F1915" s="249"/>
      <c r="G1915" s="248"/>
      <c r="H1915" s="250"/>
      <c r="I1915" s="250"/>
    </row>
    <row r="1916" spans="1:9" ht="36.55" customHeight="1">
      <c r="A1916" s="251" t="s">
        <v>4559</v>
      </c>
      <c r="B1916" s="251"/>
      <c r="C1916" s="252" t="s">
        <v>4560</v>
      </c>
      <c r="D1916" s="252"/>
      <c r="E1916" s="252"/>
      <c r="F1916" s="252"/>
      <c r="G1916" s="251" t="s">
        <v>1059</v>
      </c>
      <c r="H1916" s="256">
        <v>49.47</v>
      </c>
      <c r="I1916" s="254"/>
    </row>
    <row r="1917" spans="1:9" ht="36.55" customHeight="1">
      <c r="A1917" s="251" t="s">
        <v>4561</v>
      </c>
      <c r="B1917" s="251"/>
      <c r="C1917" s="252" t="s">
        <v>4562</v>
      </c>
      <c r="D1917" s="252"/>
      <c r="E1917" s="252"/>
      <c r="F1917" s="252"/>
      <c r="G1917" s="251" t="s">
        <v>1059</v>
      </c>
      <c r="H1917" s="256">
        <v>58.39</v>
      </c>
      <c r="I1917" s="254"/>
    </row>
    <row r="1918" spans="1:9" ht="36.55" customHeight="1">
      <c r="A1918" s="251" t="s">
        <v>4563</v>
      </c>
      <c r="B1918" s="251"/>
      <c r="C1918" s="252" t="s">
        <v>4564</v>
      </c>
      <c r="D1918" s="252"/>
      <c r="E1918" s="252"/>
      <c r="F1918" s="252"/>
      <c r="G1918" s="251" t="s">
        <v>1059</v>
      </c>
      <c r="H1918" s="256">
        <v>80.62</v>
      </c>
      <c r="I1918" s="254"/>
    </row>
    <row r="1919" spans="1:9" ht="12.15" customHeight="1">
      <c r="A1919" s="247">
        <v>8947</v>
      </c>
      <c r="B1919" s="248"/>
      <c r="C1919" s="249" t="s">
        <v>4565</v>
      </c>
      <c r="D1919" s="249"/>
      <c r="E1919" s="249"/>
      <c r="F1919" s="249"/>
      <c r="G1919" s="248"/>
      <c r="H1919" s="250"/>
      <c r="I1919" s="250"/>
    </row>
    <row r="1920" spans="1:9" ht="36.55" customHeight="1">
      <c r="A1920" s="251" t="s">
        <v>4566</v>
      </c>
      <c r="B1920" s="251"/>
      <c r="C1920" s="252" t="s">
        <v>4567</v>
      </c>
      <c r="D1920" s="252"/>
      <c r="E1920" s="252"/>
      <c r="F1920" s="252"/>
      <c r="G1920" s="251" t="s">
        <v>1059</v>
      </c>
      <c r="H1920" s="257">
        <v>1045.22</v>
      </c>
      <c r="I1920" s="254"/>
    </row>
    <row r="1921" spans="1:9" ht="36.55" customHeight="1">
      <c r="A1921" s="251" t="s">
        <v>4568</v>
      </c>
      <c r="B1921" s="251"/>
      <c r="C1921" s="252" t="s">
        <v>4569</v>
      </c>
      <c r="D1921" s="252"/>
      <c r="E1921" s="252"/>
      <c r="F1921" s="252"/>
      <c r="G1921" s="251" t="s">
        <v>1059</v>
      </c>
      <c r="H1921" s="257">
        <v>1052.41</v>
      </c>
      <c r="I1921" s="254"/>
    </row>
    <row r="1922" spans="1:9" ht="36.55" customHeight="1">
      <c r="A1922" s="251" t="s">
        <v>4570</v>
      </c>
      <c r="B1922" s="251"/>
      <c r="C1922" s="252" t="s">
        <v>4571</v>
      </c>
      <c r="D1922" s="252"/>
      <c r="E1922" s="252"/>
      <c r="F1922" s="252"/>
      <c r="G1922" s="251" t="s">
        <v>1059</v>
      </c>
      <c r="H1922" s="257">
        <v>1071.6</v>
      </c>
      <c r="I1922" s="254"/>
    </row>
    <row r="1923" spans="1:9" ht="36.55" customHeight="1">
      <c r="A1923" s="251" t="s">
        <v>4572</v>
      </c>
      <c r="B1923" s="251"/>
      <c r="C1923" s="252" t="s">
        <v>4573</v>
      </c>
      <c r="D1923" s="252"/>
      <c r="E1923" s="252"/>
      <c r="F1923" s="252"/>
      <c r="G1923" s="251" t="s">
        <v>1059</v>
      </c>
      <c r="H1923" s="257">
        <v>1063.03</v>
      </c>
      <c r="I1923" s="254"/>
    </row>
    <row r="1924" spans="1:9" ht="36.55" customHeight="1">
      <c r="A1924" s="251" t="s">
        <v>4574</v>
      </c>
      <c r="B1924" s="251"/>
      <c r="C1924" s="252" t="s">
        <v>4575</v>
      </c>
      <c r="D1924" s="252"/>
      <c r="E1924" s="252"/>
      <c r="F1924" s="252"/>
      <c r="G1924" s="251" t="s">
        <v>1059</v>
      </c>
      <c r="H1924" s="257">
        <v>1091.56</v>
      </c>
      <c r="I1924" s="254"/>
    </row>
    <row r="1925" spans="1:9" ht="36.55" customHeight="1">
      <c r="A1925" s="251" t="s">
        <v>4576</v>
      </c>
      <c r="B1925" s="251"/>
      <c r="C1925" s="252" t="s">
        <v>4577</v>
      </c>
      <c r="D1925" s="252"/>
      <c r="E1925" s="252"/>
      <c r="F1925" s="252"/>
      <c r="G1925" s="251" t="s">
        <v>1059</v>
      </c>
      <c r="H1925" s="257">
        <v>1173.65</v>
      </c>
      <c r="I1925" s="254"/>
    </row>
    <row r="1926" spans="1:9" ht="36.55" customHeight="1">
      <c r="A1926" s="251" t="s">
        <v>4578</v>
      </c>
      <c r="B1926" s="251"/>
      <c r="C1926" s="252" t="s">
        <v>4579</v>
      </c>
      <c r="D1926" s="252"/>
      <c r="E1926" s="252"/>
      <c r="F1926" s="252"/>
      <c r="G1926" s="251" t="s">
        <v>1059</v>
      </c>
      <c r="H1926" s="257">
        <v>1174.56</v>
      </c>
      <c r="I1926" s="254"/>
    </row>
    <row r="1927" spans="1:9" ht="36.55" customHeight="1">
      <c r="A1927" s="251" t="s">
        <v>4580</v>
      </c>
      <c r="B1927" s="251"/>
      <c r="C1927" s="252" t="s">
        <v>4581</v>
      </c>
      <c r="D1927" s="252"/>
      <c r="E1927" s="252"/>
      <c r="F1927" s="252"/>
      <c r="G1927" s="251" t="s">
        <v>1059</v>
      </c>
      <c r="H1927" s="257">
        <v>1300.02</v>
      </c>
      <c r="I1927" s="254"/>
    </row>
    <row r="1928" spans="1:9" ht="36.55" customHeight="1">
      <c r="A1928" s="251" t="s">
        <v>4582</v>
      </c>
      <c r="B1928" s="251"/>
      <c r="C1928" s="252" t="s">
        <v>4583</v>
      </c>
      <c r="D1928" s="252"/>
      <c r="E1928" s="252"/>
      <c r="F1928" s="252"/>
      <c r="G1928" s="251" t="s">
        <v>1059</v>
      </c>
      <c r="H1928" s="257">
        <v>1540.96</v>
      </c>
      <c r="I1928" s="254"/>
    </row>
    <row r="1929" spans="1:9" ht="12.15" customHeight="1">
      <c r="A1929" s="247">
        <v>8949</v>
      </c>
      <c r="B1929" s="248"/>
      <c r="C1929" s="249" t="s">
        <v>4584</v>
      </c>
      <c r="D1929" s="249"/>
      <c r="E1929" s="249"/>
      <c r="F1929" s="249"/>
      <c r="G1929" s="248"/>
      <c r="H1929" s="250"/>
      <c r="I1929" s="250"/>
    </row>
    <row r="1930" spans="1:9" ht="12.15" customHeight="1">
      <c r="A1930" s="251" t="s">
        <v>4585</v>
      </c>
      <c r="B1930" s="251"/>
      <c r="C1930" s="252" t="s">
        <v>4586</v>
      </c>
      <c r="D1930" s="252"/>
      <c r="E1930" s="252"/>
      <c r="F1930" s="252"/>
      <c r="G1930" s="251" t="s">
        <v>1059</v>
      </c>
      <c r="H1930" s="253">
        <v>3.4</v>
      </c>
      <c r="I1930" s="254"/>
    </row>
    <row r="1931" spans="1:9" ht="12.15" customHeight="1">
      <c r="A1931" s="251" t="s">
        <v>4587</v>
      </c>
      <c r="B1931" s="251"/>
      <c r="C1931" s="252" t="s">
        <v>4588</v>
      </c>
      <c r="D1931" s="252"/>
      <c r="E1931" s="252"/>
      <c r="F1931" s="252"/>
      <c r="G1931" s="251" t="s">
        <v>1059</v>
      </c>
      <c r="H1931" s="253">
        <v>2.14</v>
      </c>
      <c r="I1931" s="254"/>
    </row>
    <row r="1932" spans="1:9" ht="12.15" customHeight="1">
      <c r="A1932" s="251" t="s">
        <v>4589</v>
      </c>
      <c r="B1932" s="251"/>
      <c r="C1932" s="252" t="s">
        <v>4590</v>
      </c>
      <c r="D1932" s="252"/>
      <c r="E1932" s="252"/>
      <c r="F1932" s="252"/>
      <c r="G1932" s="251" t="s">
        <v>1059</v>
      </c>
      <c r="H1932" s="253">
        <v>3.56</v>
      </c>
      <c r="I1932" s="254"/>
    </row>
    <row r="1933" spans="1:9" ht="12.15" customHeight="1">
      <c r="A1933" s="251" t="s">
        <v>4591</v>
      </c>
      <c r="B1933" s="251"/>
      <c r="C1933" s="252" t="s">
        <v>4592</v>
      </c>
      <c r="D1933" s="252"/>
      <c r="E1933" s="252"/>
      <c r="F1933" s="252"/>
      <c r="G1933" s="251" t="s">
        <v>1059</v>
      </c>
      <c r="H1933" s="253">
        <v>2.19</v>
      </c>
      <c r="I1933" s="254"/>
    </row>
    <row r="1934" spans="1:9" ht="12.15" customHeight="1">
      <c r="A1934" s="251" t="s">
        <v>4593</v>
      </c>
      <c r="B1934" s="251"/>
      <c r="C1934" s="252" t="s">
        <v>4594</v>
      </c>
      <c r="D1934" s="252"/>
      <c r="E1934" s="252"/>
      <c r="F1934" s="252"/>
      <c r="G1934" s="251" t="s">
        <v>1059</v>
      </c>
      <c r="H1934" s="253">
        <v>4.81</v>
      </c>
      <c r="I1934" s="254"/>
    </row>
    <row r="1935" spans="1:9" ht="12.15" customHeight="1">
      <c r="A1935" s="251" t="s">
        <v>4595</v>
      </c>
      <c r="B1935" s="251"/>
      <c r="C1935" s="252" t="s">
        <v>4596</v>
      </c>
      <c r="D1935" s="252"/>
      <c r="E1935" s="252"/>
      <c r="F1935" s="252"/>
      <c r="G1935" s="251" t="s">
        <v>1059</v>
      </c>
      <c r="H1935" s="253">
        <v>5.09</v>
      </c>
      <c r="I1935" s="254"/>
    </row>
    <row r="1936" spans="1:9" ht="12.15" customHeight="1">
      <c r="A1936" s="251" t="s">
        <v>4597</v>
      </c>
      <c r="B1936" s="251"/>
      <c r="C1936" s="252" t="s">
        <v>4598</v>
      </c>
      <c r="D1936" s="252"/>
      <c r="E1936" s="252"/>
      <c r="F1936" s="252"/>
      <c r="G1936" s="251" t="s">
        <v>1059</v>
      </c>
      <c r="H1936" s="253">
        <v>2.21</v>
      </c>
      <c r="I1936" s="254"/>
    </row>
    <row r="1937" spans="1:9" ht="12.15" customHeight="1">
      <c r="A1937" s="251" t="s">
        <v>4599</v>
      </c>
      <c r="B1937" s="251"/>
      <c r="C1937" s="252" t="s">
        <v>4600</v>
      </c>
      <c r="D1937" s="252"/>
      <c r="E1937" s="252"/>
      <c r="F1937" s="252"/>
      <c r="G1937" s="251" t="s">
        <v>1059</v>
      </c>
      <c r="H1937" s="253">
        <v>2.23</v>
      </c>
      <c r="I1937" s="254"/>
    </row>
    <row r="1938" spans="1:9" ht="12.15" customHeight="1">
      <c r="A1938" s="247">
        <v>8950</v>
      </c>
      <c r="B1938" s="248"/>
      <c r="C1938" s="249" t="s">
        <v>4601</v>
      </c>
      <c r="D1938" s="249"/>
      <c r="E1938" s="249"/>
      <c r="F1938" s="249"/>
      <c r="G1938" s="248"/>
      <c r="H1938" s="250"/>
      <c r="I1938" s="250"/>
    </row>
    <row r="1939" spans="1:9" ht="36.55" customHeight="1">
      <c r="A1939" s="251" t="s">
        <v>4602</v>
      </c>
      <c r="B1939" s="251"/>
      <c r="C1939" s="252" t="s">
        <v>4603</v>
      </c>
      <c r="D1939" s="252"/>
      <c r="E1939" s="252"/>
      <c r="F1939" s="252"/>
      <c r="G1939" s="251" t="s">
        <v>1059</v>
      </c>
      <c r="H1939" s="257">
        <v>1610.54</v>
      </c>
      <c r="I1939" s="254"/>
    </row>
    <row r="1940" spans="1:9" ht="36.55" customHeight="1">
      <c r="A1940" s="251" t="s">
        <v>4604</v>
      </c>
      <c r="B1940" s="251"/>
      <c r="C1940" s="252" t="s">
        <v>4605</v>
      </c>
      <c r="D1940" s="252"/>
      <c r="E1940" s="252"/>
      <c r="F1940" s="252"/>
      <c r="G1940" s="251" t="s">
        <v>1059</v>
      </c>
      <c r="H1940" s="257">
        <v>1963.56</v>
      </c>
      <c r="I1940" s="254"/>
    </row>
    <row r="1941" spans="1:9" ht="36.55" customHeight="1">
      <c r="A1941" s="251" t="s">
        <v>4606</v>
      </c>
      <c r="B1941" s="251"/>
      <c r="C1941" s="252" t="s">
        <v>4607</v>
      </c>
      <c r="D1941" s="252"/>
      <c r="E1941" s="252"/>
      <c r="F1941" s="252"/>
      <c r="G1941" s="251" t="s">
        <v>1059</v>
      </c>
      <c r="H1941" s="257">
        <v>2754.51</v>
      </c>
      <c r="I1941" s="254"/>
    </row>
    <row r="1942" spans="1:9" ht="48.75" customHeight="1">
      <c r="A1942" s="251" t="s">
        <v>4608</v>
      </c>
      <c r="B1942" s="251"/>
      <c r="C1942" s="252" t="s">
        <v>4609</v>
      </c>
      <c r="D1942" s="252"/>
      <c r="E1942" s="252"/>
      <c r="F1942" s="252"/>
      <c r="G1942" s="251" t="s">
        <v>1059</v>
      </c>
      <c r="H1942" s="257">
        <v>1966.15</v>
      </c>
      <c r="I1942" s="254"/>
    </row>
    <row r="1943" spans="1:9" ht="48.75" customHeight="1">
      <c r="A1943" s="251" t="s">
        <v>4610</v>
      </c>
      <c r="B1943" s="251"/>
      <c r="C1943" s="252" t="s">
        <v>4611</v>
      </c>
      <c r="D1943" s="252"/>
      <c r="E1943" s="252"/>
      <c r="F1943" s="252"/>
      <c r="G1943" s="251" t="s">
        <v>1059</v>
      </c>
      <c r="H1943" s="257">
        <v>1685.76</v>
      </c>
      <c r="I1943" s="254"/>
    </row>
    <row r="1944" spans="1:9" ht="36.55" customHeight="1">
      <c r="A1944" s="251" t="s">
        <v>4612</v>
      </c>
      <c r="B1944" s="251"/>
      <c r="C1944" s="252" t="s">
        <v>4613</v>
      </c>
      <c r="D1944" s="252"/>
      <c r="E1944" s="252"/>
      <c r="F1944" s="252"/>
      <c r="G1944" s="251" t="s">
        <v>1059</v>
      </c>
      <c r="H1944" s="257">
        <v>6551.29</v>
      </c>
      <c r="I1944" s="254"/>
    </row>
    <row r="1945" spans="1:9" ht="36.55" customHeight="1">
      <c r="A1945" s="251" t="s">
        <v>4614</v>
      </c>
      <c r="B1945" s="251"/>
      <c r="C1945" s="252" t="s">
        <v>4615</v>
      </c>
      <c r="D1945" s="252"/>
      <c r="E1945" s="252"/>
      <c r="F1945" s="252"/>
      <c r="G1945" s="251" t="s">
        <v>1059</v>
      </c>
      <c r="H1945" s="257">
        <v>5708.48</v>
      </c>
      <c r="I1945" s="254"/>
    </row>
    <row r="1946" spans="1:9" ht="48.75" customHeight="1">
      <c r="A1946" s="251" t="s">
        <v>4616</v>
      </c>
      <c r="B1946" s="251"/>
      <c r="C1946" s="252" t="s">
        <v>4617</v>
      </c>
      <c r="D1946" s="252"/>
      <c r="E1946" s="252"/>
      <c r="F1946" s="252"/>
      <c r="G1946" s="251" t="s">
        <v>1059</v>
      </c>
      <c r="H1946" s="257">
        <v>3318.46</v>
      </c>
      <c r="I1946" s="254"/>
    </row>
    <row r="1947" spans="1:9" ht="48.75" customHeight="1">
      <c r="A1947" s="251" t="s">
        <v>4618</v>
      </c>
      <c r="B1947" s="251"/>
      <c r="C1947" s="252" t="s">
        <v>4619</v>
      </c>
      <c r="D1947" s="252"/>
      <c r="E1947" s="252"/>
      <c r="F1947" s="252"/>
      <c r="G1947" s="251" t="s">
        <v>1059</v>
      </c>
      <c r="H1947" s="257">
        <v>2721.54</v>
      </c>
      <c r="I1947" s="254"/>
    </row>
    <row r="1948" spans="1:9" ht="24.35" customHeight="1">
      <c r="A1948" s="251" t="s">
        <v>4620</v>
      </c>
      <c r="B1948" s="251"/>
      <c r="C1948" s="252" t="s">
        <v>4621</v>
      </c>
      <c r="D1948" s="252"/>
      <c r="E1948" s="252"/>
      <c r="F1948" s="252"/>
      <c r="G1948" s="251" t="s">
        <v>1059</v>
      </c>
      <c r="H1948" s="257">
        <v>1762.31</v>
      </c>
      <c r="I1948" s="254"/>
    </row>
    <row r="1949" spans="1:9" ht="24.35" customHeight="1">
      <c r="A1949" s="251" t="s">
        <v>4622</v>
      </c>
      <c r="B1949" s="251"/>
      <c r="C1949" s="252" t="s">
        <v>4623</v>
      </c>
      <c r="D1949" s="252"/>
      <c r="E1949" s="252"/>
      <c r="F1949" s="252"/>
      <c r="G1949" s="251" t="s">
        <v>1059</v>
      </c>
      <c r="H1949" s="256">
        <v>53.96</v>
      </c>
      <c r="I1949" s="254"/>
    </row>
    <row r="1950" spans="1:9" ht="24.35" customHeight="1">
      <c r="A1950" s="251" t="s">
        <v>4624</v>
      </c>
      <c r="B1950" s="251"/>
      <c r="C1950" s="252" t="s">
        <v>4625</v>
      </c>
      <c r="D1950" s="252"/>
      <c r="E1950" s="252"/>
      <c r="F1950" s="252"/>
      <c r="G1950" s="251" t="s">
        <v>1059</v>
      </c>
      <c r="H1950" s="256">
        <v>49.37</v>
      </c>
      <c r="I1950" s="254"/>
    </row>
    <row r="1951" spans="1:9" ht="12.15" customHeight="1">
      <c r="A1951" s="247">
        <v>8951</v>
      </c>
      <c r="B1951" s="248"/>
      <c r="C1951" s="249" t="s">
        <v>4626</v>
      </c>
      <c r="D1951" s="249"/>
      <c r="E1951" s="249"/>
      <c r="F1951" s="249"/>
      <c r="G1951" s="248"/>
      <c r="H1951" s="250"/>
      <c r="I1951" s="250"/>
    </row>
    <row r="1952" spans="1:9" ht="24.35" customHeight="1">
      <c r="A1952" s="251" t="s">
        <v>4627</v>
      </c>
      <c r="B1952" s="251"/>
      <c r="C1952" s="252" t="s">
        <v>4628</v>
      </c>
      <c r="D1952" s="252"/>
      <c r="E1952" s="252"/>
      <c r="F1952" s="252"/>
      <c r="G1952" s="251" t="s">
        <v>1059</v>
      </c>
      <c r="H1952" s="255">
        <v>235.34</v>
      </c>
      <c r="I1952" s="254"/>
    </row>
    <row r="1953" spans="1:9" ht="12.15" customHeight="1">
      <c r="A1953" s="251" t="s">
        <v>4629</v>
      </c>
      <c r="B1953" s="251"/>
      <c r="C1953" s="252" t="s">
        <v>4630</v>
      </c>
      <c r="D1953" s="252"/>
      <c r="E1953" s="252"/>
      <c r="F1953" s="252"/>
      <c r="G1953" s="251" t="s">
        <v>1059</v>
      </c>
      <c r="H1953" s="255">
        <v>478.22</v>
      </c>
      <c r="I1953" s="254"/>
    </row>
    <row r="1954" spans="1:9" ht="12.15" customHeight="1">
      <c r="A1954" s="251" t="s">
        <v>4631</v>
      </c>
      <c r="B1954" s="251"/>
      <c r="C1954" s="252" t="s">
        <v>4632</v>
      </c>
      <c r="D1954" s="252"/>
      <c r="E1954" s="252"/>
      <c r="F1954" s="252"/>
      <c r="G1954" s="251" t="s">
        <v>1059</v>
      </c>
      <c r="H1954" s="256">
        <v>74.33</v>
      </c>
      <c r="I1954" s="254"/>
    </row>
    <row r="1955" spans="1:9" ht="12.15" customHeight="1">
      <c r="A1955" s="251" t="s">
        <v>4633</v>
      </c>
      <c r="B1955" s="251"/>
      <c r="C1955" s="252" t="s">
        <v>4634</v>
      </c>
      <c r="D1955" s="252"/>
      <c r="E1955" s="252"/>
      <c r="F1955" s="252"/>
      <c r="G1955" s="251" t="s">
        <v>1059</v>
      </c>
      <c r="H1955" s="257">
        <v>1299.4</v>
      </c>
      <c r="I1955" s="254"/>
    </row>
    <row r="1956" spans="1:9" ht="12.15" customHeight="1">
      <c r="A1956" s="247">
        <v>8952</v>
      </c>
      <c r="B1956" s="248"/>
      <c r="C1956" s="249" t="s">
        <v>4635</v>
      </c>
      <c r="D1956" s="249"/>
      <c r="E1956" s="249"/>
      <c r="F1956" s="249"/>
      <c r="G1956" s="248"/>
      <c r="H1956" s="250"/>
      <c r="I1956" s="250"/>
    </row>
    <row r="1957" spans="1:9" ht="36.55" customHeight="1">
      <c r="A1957" s="251" t="s">
        <v>4636</v>
      </c>
      <c r="B1957" s="251"/>
      <c r="C1957" s="252" t="s">
        <v>4637</v>
      </c>
      <c r="D1957" s="252"/>
      <c r="E1957" s="252"/>
      <c r="F1957" s="252"/>
      <c r="G1957" s="251" t="s">
        <v>1059</v>
      </c>
      <c r="H1957" s="257">
        <v>2095.2</v>
      </c>
      <c r="I1957" s="254"/>
    </row>
    <row r="1958" spans="1:9" ht="12.15" customHeight="1">
      <c r="A1958" s="259">
        <v>10715</v>
      </c>
      <c r="B1958" s="248"/>
      <c r="C1958" s="249" t="s">
        <v>4638</v>
      </c>
      <c r="D1958" s="249"/>
      <c r="E1958" s="249"/>
      <c r="F1958" s="249"/>
      <c r="G1958" s="248"/>
      <c r="H1958" s="250"/>
      <c r="I1958" s="250"/>
    </row>
    <row r="1959" spans="1:9" ht="36.55" customHeight="1">
      <c r="A1959" s="251" t="s">
        <v>4639</v>
      </c>
      <c r="B1959" s="251"/>
      <c r="C1959" s="252" t="s">
        <v>4640</v>
      </c>
      <c r="D1959" s="252"/>
      <c r="E1959" s="252"/>
      <c r="F1959" s="252"/>
      <c r="G1959" s="251" t="s">
        <v>1059</v>
      </c>
      <c r="H1959" s="256">
        <v>25.91</v>
      </c>
      <c r="I1959" s="254"/>
    </row>
    <row r="1960" spans="1:9" ht="36.55" customHeight="1">
      <c r="A1960" s="251" t="s">
        <v>4641</v>
      </c>
      <c r="B1960" s="251"/>
      <c r="C1960" s="252" t="s">
        <v>4642</v>
      </c>
      <c r="D1960" s="252"/>
      <c r="E1960" s="252"/>
      <c r="F1960" s="252"/>
      <c r="G1960" s="251" t="s">
        <v>1059</v>
      </c>
      <c r="H1960" s="256">
        <v>22.09</v>
      </c>
      <c r="I1960" s="254"/>
    </row>
    <row r="1961" spans="1:9" ht="12.15" customHeight="1">
      <c r="A1961" s="259">
        <v>10716</v>
      </c>
      <c r="B1961" s="248"/>
      <c r="C1961" s="249" t="s">
        <v>4643</v>
      </c>
      <c r="D1961" s="249"/>
      <c r="E1961" s="249"/>
      <c r="F1961" s="249"/>
      <c r="G1961" s="248"/>
      <c r="H1961" s="250"/>
      <c r="I1961" s="250"/>
    </row>
    <row r="1962" spans="1:9" ht="24.35" customHeight="1">
      <c r="A1962" s="251" t="s">
        <v>4644</v>
      </c>
      <c r="B1962" s="251"/>
      <c r="C1962" s="252" t="s">
        <v>4645</v>
      </c>
      <c r="D1962" s="252"/>
      <c r="E1962" s="252"/>
      <c r="F1962" s="252"/>
      <c r="G1962" s="251" t="s">
        <v>1077</v>
      </c>
      <c r="H1962" s="253">
        <v>6.29</v>
      </c>
      <c r="I1962" s="254"/>
    </row>
    <row r="1963" spans="1:9" ht="12.15" customHeight="1">
      <c r="A1963" s="247">
        <v>8682</v>
      </c>
      <c r="B1963" s="248"/>
      <c r="C1963" s="249" t="s">
        <v>4646</v>
      </c>
      <c r="D1963" s="249"/>
      <c r="E1963" s="249"/>
      <c r="F1963" s="249"/>
      <c r="G1963" s="248"/>
      <c r="H1963" s="250"/>
      <c r="I1963" s="250"/>
    </row>
    <row r="1964" spans="1:9" ht="12.15" customHeight="1">
      <c r="A1964" s="247">
        <v>8954</v>
      </c>
      <c r="B1964" s="248"/>
      <c r="C1964" s="249" t="s">
        <v>4647</v>
      </c>
      <c r="D1964" s="249"/>
      <c r="E1964" s="249"/>
      <c r="F1964" s="249"/>
      <c r="G1964" s="248"/>
      <c r="H1964" s="250"/>
      <c r="I1964" s="250"/>
    </row>
    <row r="1965" spans="1:9" ht="48.75" customHeight="1">
      <c r="A1965" s="251" t="s">
        <v>4648</v>
      </c>
      <c r="B1965" s="251"/>
      <c r="C1965" s="252" t="s">
        <v>4649</v>
      </c>
      <c r="D1965" s="252"/>
      <c r="E1965" s="252"/>
      <c r="F1965" s="252"/>
      <c r="G1965" s="251" t="s">
        <v>1077</v>
      </c>
      <c r="H1965" s="253">
        <v>6.85</v>
      </c>
      <c r="I1965" s="254"/>
    </row>
    <row r="1966" spans="1:9" ht="24.35" customHeight="1">
      <c r="A1966" s="251" t="s">
        <v>4650</v>
      </c>
      <c r="B1966" s="251"/>
      <c r="C1966" s="252" t="s">
        <v>4651</v>
      </c>
      <c r="D1966" s="252"/>
      <c r="E1966" s="252"/>
      <c r="F1966" s="252"/>
      <c r="G1966" s="251" t="s">
        <v>1059</v>
      </c>
      <c r="H1966" s="253">
        <v>2.78</v>
      </c>
      <c r="I1966" s="254"/>
    </row>
    <row r="1967" spans="1:9" ht="12.15" customHeight="1">
      <c r="A1967" s="247">
        <v>8955</v>
      </c>
      <c r="B1967" s="248"/>
      <c r="C1967" s="249" t="s">
        <v>4652</v>
      </c>
      <c r="D1967" s="249"/>
      <c r="E1967" s="249"/>
      <c r="F1967" s="249"/>
      <c r="G1967" s="248"/>
      <c r="H1967" s="250"/>
      <c r="I1967" s="250"/>
    </row>
    <row r="1968" spans="1:9" ht="48.75" customHeight="1">
      <c r="A1968" s="251" t="s">
        <v>4653</v>
      </c>
      <c r="B1968" s="251"/>
      <c r="C1968" s="252" t="s">
        <v>4654</v>
      </c>
      <c r="D1968" s="252"/>
      <c r="E1968" s="252"/>
      <c r="F1968" s="252"/>
      <c r="G1968" s="251" t="s">
        <v>1077</v>
      </c>
      <c r="H1968" s="255">
        <v>147.76</v>
      </c>
      <c r="I1968" s="254"/>
    </row>
    <row r="1969" spans="1:9" ht="36.55" customHeight="1">
      <c r="A1969" s="251" t="s">
        <v>4655</v>
      </c>
      <c r="B1969" s="251"/>
      <c r="C1969" s="252" t="s">
        <v>4656</v>
      </c>
      <c r="D1969" s="252"/>
      <c r="E1969" s="252"/>
      <c r="F1969" s="252"/>
      <c r="G1969" s="251" t="s">
        <v>1077</v>
      </c>
      <c r="H1969" s="256">
        <v>29.2</v>
      </c>
      <c r="I1969" s="254"/>
    </row>
    <row r="1970" spans="1:9" ht="48.75" customHeight="1">
      <c r="A1970" s="251" t="s">
        <v>4657</v>
      </c>
      <c r="B1970" s="251"/>
      <c r="C1970" s="252" t="s">
        <v>4658</v>
      </c>
      <c r="D1970" s="252"/>
      <c r="E1970" s="252"/>
      <c r="F1970" s="252"/>
      <c r="G1970" s="251" t="s">
        <v>1077</v>
      </c>
      <c r="H1970" s="255">
        <v>109.69</v>
      </c>
      <c r="I1970" s="254"/>
    </row>
    <row r="1971" spans="1:9" ht="48.75" customHeight="1">
      <c r="A1971" s="251" t="s">
        <v>4659</v>
      </c>
      <c r="B1971" s="251"/>
      <c r="C1971" s="252" t="s">
        <v>4660</v>
      </c>
      <c r="D1971" s="252"/>
      <c r="E1971" s="252"/>
      <c r="F1971" s="252"/>
      <c r="G1971" s="251" t="s">
        <v>1077</v>
      </c>
      <c r="H1971" s="256">
        <v>62.43</v>
      </c>
      <c r="I1971" s="254"/>
    </row>
    <row r="1972" spans="1:9" ht="36.55" customHeight="1">
      <c r="A1972" s="251" t="s">
        <v>4661</v>
      </c>
      <c r="B1972" s="251"/>
      <c r="C1972" s="252" t="s">
        <v>4662</v>
      </c>
      <c r="D1972" s="252"/>
      <c r="E1972" s="252"/>
      <c r="F1972" s="252"/>
      <c r="G1972" s="251" t="s">
        <v>1077</v>
      </c>
      <c r="H1972" s="256">
        <v>28.91</v>
      </c>
      <c r="I1972" s="254"/>
    </row>
    <row r="1973" spans="1:9" ht="36.55" customHeight="1">
      <c r="A1973" s="251" t="s">
        <v>4663</v>
      </c>
      <c r="B1973" s="251"/>
      <c r="C1973" s="252" t="s">
        <v>4664</v>
      </c>
      <c r="D1973" s="252"/>
      <c r="E1973" s="252"/>
      <c r="F1973" s="252"/>
      <c r="G1973" s="251" t="s">
        <v>1077</v>
      </c>
      <c r="H1973" s="256">
        <v>29.48</v>
      </c>
      <c r="I1973" s="254"/>
    </row>
    <row r="1974" spans="1:9" ht="36.55" customHeight="1">
      <c r="A1974" s="251" t="s">
        <v>4665</v>
      </c>
      <c r="B1974" s="251"/>
      <c r="C1974" s="252" t="s">
        <v>4666</v>
      </c>
      <c r="D1974" s="252"/>
      <c r="E1974" s="252"/>
      <c r="F1974" s="252"/>
      <c r="G1974" s="251" t="s">
        <v>1077</v>
      </c>
      <c r="H1974" s="256">
        <v>28.41</v>
      </c>
      <c r="I1974" s="254"/>
    </row>
    <row r="1975" spans="1:9" ht="48.75" customHeight="1">
      <c r="A1975" s="251" t="s">
        <v>4667</v>
      </c>
      <c r="B1975" s="251"/>
      <c r="C1975" s="252" t="s">
        <v>4668</v>
      </c>
      <c r="D1975" s="252"/>
      <c r="E1975" s="252"/>
      <c r="F1975" s="252"/>
      <c r="G1975" s="251" t="s">
        <v>1077</v>
      </c>
      <c r="H1975" s="256">
        <v>83.96</v>
      </c>
      <c r="I1975" s="254"/>
    </row>
    <row r="1976" spans="1:9" ht="36.55" customHeight="1">
      <c r="A1976" s="251" t="s">
        <v>4669</v>
      </c>
      <c r="B1976" s="251"/>
      <c r="C1976" s="252" t="s">
        <v>4670</v>
      </c>
      <c r="D1976" s="252"/>
      <c r="E1976" s="252"/>
      <c r="F1976" s="252"/>
      <c r="G1976" s="251" t="s">
        <v>1077</v>
      </c>
      <c r="H1976" s="256">
        <v>27.18</v>
      </c>
      <c r="I1976" s="254"/>
    </row>
    <row r="1977" spans="1:9" ht="48.75" customHeight="1">
      <c r="A1977" s="251" t="s">
        <v>4671</v>
      </c>
      <c r="B1977" s="251"/>
      <c r="C1977" s="252" t="s">
        <v>4672</v>
      </c>
      <c r="D1977" s="252"/>
      <c r="E1977" s="252"/>
      <c r="F1977" s="252"/>
      <c r="G1977" s="251" t="s">
        <v>1077</v>
      </c>
      <c r="H1977" s="256">
        <v>72.2</v>
      </c>
      <c r="I1977" s="254"/>
    </row>
    <row r="1978" spans="1:9" ht="36.55" customHeight="1">
      <c r="A1978" s="251" t="s">
        <v>4673</v>
      </c>
      <c r="B1978" s="251"/>
      <c r="C1978" s="252" t="s">
        <v>4674</v>
      </c>
      <c r="D1978" s="252"/>
      <c r="E1978" s="252"/>
      <c r="F1978" s="252"/>
      <c r="G1978" s="251" t="s">
        <v>1077</v>
      </c>
      <c r="H1978" s="256">
        <v>84.68</v>
      </c>
      <c r="I1978" s="254"/>
    </row>
    <row r="1979" spans="1:9" ht="36.55" customHeight="1">
      <c r="A1979" s="251" t="s">
        <v>4675</v>
      </c>
      <c r="B1979" s="251"/>
      <c r="C1979" s="252" t="s">
        <v>4676</v>
      </c>
      <c r="D1979" s="252"/>
      <c r="E1979" s="252"/>
      <c r="F1979" s="252"/>
      <c r="G1979" s="251" t="s">
        <v>1077</v>
      </c>
      <c r="H1979" s="256">
        <v>48.67</v>
      </c>
      <c r="I1979" s="254"/>
    </row>
    <row r="1980" spans="1:9" ht="36.55" customHeight="1">
      <c r="A1980" s="251" t="s">
        <v>4677</v>
      </c>
      <c r="B1980" s="251"/>
      <c r="C1980" s="252" t="s">
        <v>4678</v>
      </c>
      <c r="D1980" s="252"/>
      <c r="E1980" s="252"/>
      <c r="F1980" s="252"/>
      <c r="G1980" s="251" t="s">
        <v>1077</v>
      </c>
      <c r="H1980" s="256">
        <v>13.86</v>
      </c>
      <c r="I1980" s="254"/>
    </row>
    <row r="1981" spans="1:9" ht="36.55" customHeight="1">
      <c r="A1981" s="251" t="s">
        <v>4679</v>
      </c>
      <c r="B1981" s="251"/>
      <c r="C1981" s="252" t="s">
        <v>4680</v>
      </c>
      <c r="D1981" s="252"/>
      <c r="E1981" s="252"/>
      <c r="F1981" s="252"/>
      <c r="G1981" s="251" t="s">
        <v>1077</v>
      </c>
      <c r="H1981" s="256">
        <v>36.81</v>
      </c>
      <c r="I1981" s="254"/>
    </row>
    <row r="1982" spans="1:9" ht="36.55" customHeight="1">
      <c r="A1982" s="251" t="s">
        <v>4681</v>
      </c>
      <c r="B1982" s="251"/>
      <c r="C1982" s="252" t="s">
        <v>4682</v>
      </c>
      <c r="D1982" s="252"/>
      <c r="E1982" s="252"/>
      <c r="F1982" s="252"/>
      <c r="G1982" s="251" t="s">
        <v>1077</v>
      </c>
      <c r="H1982" s="256">
        <v>25.63</v>
      </c>
      <c r="I1982" s="254"/>
    </row>
    <row r="1983" spans="1:9" ht="36.55" customHeight="1">
      <c r="A1983" s="251" t="s">
        <v>4683</v>
      </c>
      <c r="B1983" s="251"/>
      <c r="C1983" s="252" t="s">
        <v>4684</v>
      </c>
      <c r="D1983" s="252"/>
      <c r="E1983" s="252"/>
      <c r="F1983" s="252"/>
      <c r="G1983" s="251" t="s">
        <v>1077</v>
      </c>
      <c r="H1983" s="253">
        <v>5.47</v>
      </c>
      <c r="I1983" s="254"/>
    </row>
    <row r="1984" spans="1:9" ht="36.55" customHeight="1">
      <c r="A1984" s="251" t="s">
        <v>4685</v>
      </c>
      <c r="B1984" s="251"/>
      <c r="C1984" s="252" t="s">
        <v>4686</v>
      </c>
      <c r="D1984" s="252"/>
      <c r="E1984" s="252"/>
      <c r="F1984" s="252"/>
      <c r="G1984" s="251" t="s">
        <v>1077</v>
      </c>
      <c r="H1984" s="253">
        <v>4.29</v>
      </c>
      <c r="I1984" s="254"/>
    </row>
    <row r="1985" spans="1:9" ht="12.15" customHeight="1">
      <c r="A1985" s="247">
        <v>8956</v>
      </c>
      <c r="B1985" s="248"/>
      <c r="C1985" s="249" t="s">
        <v>4687</v>
      </c>
      <c r="D1985" s="249"/>
      <c r="E1985" s="249"/>
      <c r="F1985" s="249"/>
      <c r="G1985" s="248"/>
      <c r="H1985" s="250"/>
      <c r="I1985" s="250"/>
    </row>
    <row r="1986" spans="1:9" ht="36.55" customHeight="1">
      <c r="A1986" s="251" t="s">
        <v>4688</v>
      </c>
      <c r="B1986" s="251"/>
      <c r="C1986" s="252" t="s">
        <v>4689</v>
      </c>
      <c r="D1986" s="252"/>
      <c r="E1986" s="252"/>
      <c r="F1986" s="252"/>
      <c r="G1986" s="251" t="s">
        <v>1059</v>
      </c>
      <c r="H1986" s="256">
        <v>75.79</v>
      </c>
      <c r="I1986" s="254"/>
    </row>
    <row r="1987" spans="1:9" ht="36.55" customHeight="1">
      <c r="A1987" s="251" t="s">
        <v>4690</v>
      </c>
      <c r="B1987" s="251"/>
      <c r="C1987" s="252" t="s">
        <v>4691</v>
      </c>
      <c r="D1987" s="252"/>
      <c r="E1987" s="252"/>
      <c r="F1987" s="252"/>
      <c r="G1987" s="251" t="s">
        <v>1059</v>
      </c>
      <c r="H1987" s="255">
        <v>169</v>
      </c>
      <c r="I1987" s="254"/>
    </row>
    <row r="1988" spans="1:9" ht="36.55" customHeight="1">
      <c r="A1988" s="251" t="s">
        <v>4692</v>
      </c>
      <c r="B1988" s="251"/>
      <c r="C1988" s="252" t="s">
        <v>4693</v>
      </c>
      <c r="D1988" s="252"/>
      <c r="E1988" s="252"/>
      <c r="F1988" s="252"/>
      <c r="G1988" s="251" t="s">
        <v>1059</v>
      </c>
      <c r="H1988" s="255">
        <v>177.3</v>
      </c>
      <c r="I1988" s="254"/>
    </row>
    <row r="1989" spans="1:9" ht="36.55" customHeight="1">
      <c r="A1989" s="251" t="s">
        <v>4694</v>
      </c>
      <c r="B1989" s="251"/>
      <c r="C1989" s="252" t="s">
        <v>4695</v>
      </c>
      <c r="D1989" s="252"/>
      <c r="E1989" s="252"/>
      <c r="F1989" s="252"/>
      <c r="G1989" s="251" t="s">
        <v>1059</v>
      </c>
      <c r="H1989" s="256">
        <v>71.9</v>
      </c>
      <c r="I1989" s="254"/>
    </row>
    <row r="1990" spans="1:9" ht="36.55" customHeight="1">
      <c r="A1990" s="251" t="s">
        <v>4696</v>
      </c>
      <c r="B1990" s="251"/>
      <c r="C1990" s="252" t="s">
        <v>4697</v>
      </c>
      <c r="D1990" s="252"/>
      <c r="E1990" s="252"/>
      <c r="F1990" s="252"/>
      <c r="G1990" s="251" t="s">
        <v>1059</v>
      </c>
      <c r="H1990" s="256">
        <v>92.94</v>
      </c>
      <c r="I1990" s="254"/>
    </row>
    <row r="1991" spans="1:9" ht="36.55" customHeight="1">
      <c r="A1991" s="251" t="s">
        <v>4698</v>
      </c>
      <c r="B1991" s="251"/>
      <c r="C1991" s="252" t="s">
        <v>4699</v>
      </c>
      <c r="D1991" s="252"/>
      <c r="E1991" s="252"/>
      <c r="F1991" s="252"/>
      <c r="G1991" s="251" t="s">
        <v>1059</v>
      </c>
      <c r="H1991" s="256">
        <v>40.24</v>
      </c>
      <c r="I1991" s="254"/>
    </row>
    <row r="1992" spans="1:9" ht="48.75" customHeight="1">
      <c r="A1992" s="251" t="s">
        <v>4700</v>
      </c>
      <c r="B1992" s="251"/>
      <c r="C1992" s="252" t="s">
        <v>4701</v>
      </c>
      <c r="D1992" s="252"/>
      <c r="E1992" s="252"/>
      <c r="F1992" s="252"/>
      <c r="G1992" s="251" t="s">
        <v>1059</v>
      </c>
      <c r="H1992" s="255">
        <v>121.67</v>
      </c>
      <c r="I1992" s="254"/>
    </row>
    <row r="1993" spans="1:9" ht="60.95" customHeight="1">
      <c r="A1993" s="251" t="s">
        <v>4702</v>
      </c>
      <c r="B1993" s="251"/>
      <c r="C1993" s="252" t="s">
        <v>4703</v>
      </c>
      <c r="D1993" s="252"/>
      <c r="E1993" s="252"/>
      <c r="F1993" s="252"/>
      <c r="G1993" s="251" t="s">
        <v>1059</v>
      </c>
      <c r="H1993" s="255">
        <v>152.97</v>
      </c>
      <c r="I1993" s="254"/>
    </row>
    <row r="1994" spans="1:9" ht="60.95" customHeight="1">
      <c r="A1994" s="251" t="s">
        <v>4704</v>
      </c>
      <c r="B1994" s="251"/>
      <c r="C1994" s="252" t="s">
        <v>4705</v>
      </c>
      <c r="D1994" s="252"/>
      <c r="E1994" s="252"/>
      <c r="F1994" s="252"/>
      <c r="G1994" s="251" t="s">
        <v>1059</v>
      </c>
      <c r="H1994" s="256">
        <v>91.74</v>
      </c>
      <c r="I1994" s="254"/>
    </row>
    <row r="1995" spans="1:9" ht="60.95" customHeight="1">
      <c r="A1995" s="251" t="s">
        <v>4706</v>
      </c>
      <c r="B1995" s="251"/>
      <c r="C1995" s="252" t="s">
        <v>4707</v>
      </c>
      <c r="D1995" s="252"/>
      <c r="E1995" s="252"/>
      <c r="F1995" s="252"/>
      <c r="G1995" s="251" t="s">
        <v>1059</v>
      </c>
      <c r="H1995" s="255">
        <v>154.07</v>
      </c>
      <c r="I1995" s="254"/>
    </row>
    <row r="1996" spans="1:9" ht="60.95" customHeight="1">
      <c r="A1996" s="251" t="s">
        <v>4708</v>
      </c>
      <c r="B1996" s="251"/>
      <c r="C1996" s="252" t="s">
        <v>4709</v>
      </c>
      <c r="D1996" s="252"/>
      <c r="E1996" s="252"/>
      <c r="F1996" s="252"/>
      <c r="G1996" s="251" t="s">
        <v>1059</v>
      </c>
      <c r="H1996" s="256">
        <v>87.7</v>
      </c>
      <c r="I1996" s="254"/>
    </row>
    <row r="1997" spans="1:9" ht="24.35" customHeight="1">
      <c r="A1997" s="251" t="s">
        <v>4710</v>
      </c>
      <c r="B1997" s="251"/>
      <c r="C1997" s="252" t="s">
        <v>4711</v>
      </c>
      <c r="D1997" s="252"/>
      <c r="E1997" s="252"/>
      <c r="F1997" s="252"/>
      <c r="G1997" s="251" t="s">
        <v>1059</v>
      </c>
      <c r="H1997" s="256">
        <v>37.86</v>
      </c>
      <c r="I1997" s="254"/>
    </row>
    <row r="1998" spans="1:9" ht="24.35" customHeight="1">
      <c r="A1998" s="251" t="s">
        <v>4712</v>
      </c>
      <c r="B1998" s="251"/>
      <c r="C1998" s="252" t="s">
        <v>4713</v>
      </c>
      <c r="D1998" s="252"/>
      <c r="E1998" s="252"/>
      <c r="F1998" s="252"/>
      <c r="G1998" s="251" t="s">
        <v>1059</v>
      </c>
      <c r="H1998" s="256">
        <v>77.61</v>
      </c>
      <c r="I1998" s="254"/>
    </row>
    <row r="1999" spans="1:9" ht="24.35" customHeight="1">
      <c r="A1999" s="251" t="s">
        <v>4714</v>
      </c>
      <c r="B1999" s="251"/>
      <c r="C1999" s="252" t="s">
        <v>4715</v>
      </c>
      <c r="D1999" s="252"/>
      <c r="E1999" s="252"/>
      <c r="F1999" s="252"/>
      <c r="G1999" s="251" t="s">
        <v>1059</v>
      </c>
      <c r="H1999" s="256">
        <v>24.91</v>
      </c>
      <c r="I1999" s="254"/>
    </row>
    <row r="2000" spans="1:9" ht="12.15" customHeight="1">
      <c r="A2000" s="247">
        <v>8957</v>
      </c>
      <c r="B2000" s="248"/>
      <c r="C2000" s="249" t="s">
        <v>4716</v>
      </c>
      <c r="D2000" s="249"/>
      <c r="E2000" s="249"/>
      <c r="F2000" s="249"/>
      <c r="G2000" s="248"/>
      <c r="H2000" s="250"/>
      <c r="I2000" s="250"/>
    </row>
    <row r="2001" spans="1:9" ht="24.35" customHeight="1">
      <c r="A2001" s="251" t="s">
        <v>4717</v>
      </c>
      <c r="B2001" s="251"/>
      <c r="C2001" s="252" t="s">
        <v>4718</v>
      </c>
      <c r="D2001" s="252"/>
      <c r="E2001" s="252"/>
      <c r="F2001" s="252"/>
      <c r="G2001" s="251" t="s">
        <v>1059</v>
      </c>
      <c r="H2001" s="256">
        <v>15.72</v>
      </c>
      <c r="I2001" s="254"/>
    </row>
    <row r="2002" spans="1:9" ht="12.15" customHeight="1">
      <c r="A2002" s="247">
        <v>8958</v>
      </c>
      <c r="B2002" s="248"/>
      <c r="C2002" s="249" t="s">
        <v>4719</v>
      </c>
      <c r="D2002" s="249"/>
      <c r="E2002" s="249"/>
      <c r="F2002" s="249"/>
      <c r="G2002" s="248"/>
      <c r="H2002" s="250"/>
      <c r="I2002" s="250"/>
    </row>
    <row r="2003" spans="1:9" ht="36.55" customHeight="1">
      <c r="A2003" s="251" t="s">
        <v>4720</v>
      </c>
      <c r="B2003" s="251"/>
      <c r="C2003" s="252" t="s">
        <v>4721</v>
      </c>
      <c r="D2003" s="252"/>
      <c r="E2003" s="252"/>
      <c r="F2003" s="252"/>
      <c r="G2003" s="251" t="s">
        <v>1059</v>
      </c>
      <c r="H2003" s="255">
        <v>110.61</v>
      </c>
      <c r="I2003" s="254"/>
    </row>
    <row r="2004" spans="1:9" ht="36.55" customHeight="1">
      <c r="A2004" s="251" t="s">
        <v>4722</v>
      </c>
      <c r="B2004" s="251"/>
      <c r="C2004" s="252" t="s">
        <v>4723</v>
      </c>
      <c r="D2004" s="252"/>
      <c r="E2004" s="252"/>
      <c r="F2004" s="252"/>
      <c r="G2004" s="251" t="s">
        <v>1059</v>
      </c>
      <c r="H2004" s="256">
        <v>80.92</v>
      </c>
      <c r="I2004" s="254"/>
    </row>
    <row r="2005" spans="1:9" ht="36.55" customHeight="1">
      <c r="A2005" s="251" t="s">
        <v>4724</v>
      </c>
      <c r="B2005" s="251"/>
      <c r="C2005" s="252" t="s">
        <v>4725</v>
      </c>
      <c r="D2005" s="252"/>
      <c r="E2005" s="252"/>
      <c r="F2005" s="252"/>
      <c r="G2005" s="251" t="s">
        <v>1059</v>
      </c>
      <c r="H2005" s="255">
        <v>458.06</v>
      </c>
      <c r="I2005" s="254"/>
    </row>
    <row r="2006" spans="1:9" ht="24.35" customHeight="1">
      <c r="A2006" s="251" t="s">
        <v>4726</v>
      </c>
      <c r="B2006" s="251"/>
      <c r="C2006" s="252" t="s">
        <v>4727</v>
      </c>
      <c r="D2006" s="252"/>
      <c r="E2006" s="252"/>
      <c r="F2006" s="252"/>
      <c r="G2006" s="251" t="s">
        <v>1059</v>
      </c>
      <c r="H2006" s="256">
        <v>96.27</v>
      </c>
      <c r="I2006" s="254"/>
    </row>
    <row r="2007" spans="1:9" ht="36.55" customHeight="1">
      <c r="A2007" s="251" t="s">
        <v>4728</v>
      </c>
      <c r="B2007" s="251"/>
      <c r="C2007" s="252" t="s">
        <v>4729</v>
      </c>
      <c r="D2007" s="252"/>
      <c r="E2007" s="252"/>
      <c r="F2007" s="252"/>
      <c r="G2007" s="251" t="s">
        <v>1059</v>
      </c>
      <c r="H2007" s="256">
        <v>21.77</v>
      </c>
      <c r="I2007" s="254"/>
    </row>
    <row r="2008" spans="1:9" ht="36.55" customHeight="1">
      <c r="A2008" s="251" t="s">
        <v>4730</v>
      </c>
      <c r="B2008" s="251"/>
      <c r="C2008" s="252" t="s">
        <v>4731</v>
      </c>
      <c r="D2008" s="252"/>
      <c r="E2008" s="252"/>
      <c r="F2008" s="252"/>
      <c r="G2008" s="251" t="s">
        <v>1059</v>
      </c>
      <c r="H2008" s="256">
        <v>40.2</v>
      </c>
      <c r="I2008" s="254"/>
    </row>
    <row r="2009" spans="1:9" ht="36.55" customHeight="1">
      <c r="A2009" s="251" t="s">
        <v>4732</v>
      </c>
      <c r="B2009" s="251"/>
      <c r="C2009" s="252" t="s">
        <v>4733</v>
      </c>
      <c r="D2009" s="252"/>
      <c r="E2009" s="252"/>
      <c r="F2009" s="252"/>
      <c r="G2009" s="251" t="s">
        <v>1059</v>
      </c>
      <c r="H2009" s="257">
        <v>1901.38</v>
      </c>
      <c r="I2009" s="254"/>
    </row>
    <row r="2010" spans="1:9" ht="36.55" customHeight="1">
      <c r="A2010" s="251" t="s">
        <v>4734</v>
      </c>
      <c r="B2010" s="251"/>
      <c r="C2010" s="252" t="s">
        <v>4735</v>
      </c>
      <c r="D2010" s="252"/>
      <c r="E2010" s="252"/>
      <c r="F2010" s="252"/>
      <c r="G2010" s="251" t="s">
        <v>1059</v>
      </c>
      <c r="H2010" s="257">
        <v>1144.8</v>
      </c>
      <c r="I2010" s="254"/>
    </row>
    <row r="2011" spans="1:9" ht="24.35" customHeight="1">
      <c r="A2011" s="251" t="s">
        <v>4736</v>
      </c>
      <c r="B2011" s="251"/>
      <c r="C2011" s="252" t="s">
        <v>4737</v>
      </c>
      <c r="D2011" s="252"/>
      <c r="E2011" s="252"/>
      <c r="F2011" s="252"/>
      <c r="G2011" s="251" t="s">
        <v>1059</v>
      </c>
      <c r="H2011" s="255">
        <v>107.73</v>
      </c>
      <c r="I2011" s="254"/>
    </row>
    <row r="2012" spans="1:9" ht="24.35" customHeight="1">
      <c r="A2012" s="251" t="s">
        <v>4738</v>
      </c>
      <c r="B2012" s="251"/>
      <c r="C2012" s="252" t="s">
        <v>4739</v>
      </c>
      <c r="D2012" s="252"/>
      <c r="E2012" s="252"/>
      <c r="F2012" s="252"/>
      <c r="G2012" s="251" t="s">
        <v>1124</v>
      </c>
      <c r="H2012" s="256">
        <v>20.72</v>
      </c>
      <c r="I2012" s="254"/>
    </row>
    <row r="2013" spans="1:9" ht="12.15" customHeight="1">
      <c r="A2013" s="247">
        <v>8683</v>
      </c>
      <c r="B2013" s="248"/>
      <c r="C2013" s="249" t="s">
        <v>4740</v>
      </c>
      <c r="D2013" s="249"/>
      <c r="E2013" s="249"/>
      <c r="F2013" s="249"/>
      <c r="G2013" s="248"/>
      <c r="H2013" s="250"/>
      <c r="I2013" s="250"/>
    </row>
    <row r="2014" spans="1:9" ht="12.15" customHeight="1">
      <c r="A2014" s="247">
        <v>8960</v>
      </c>
      <c r="B2014" s="248"/>
      <c r="C2014" s="249" t="s">
        <v>4741</v>
      </c>
      <c r="D2014" s="249"/>
      <c r="E2014" s="249"/>
      <c r="F2014" s="249"/>
      <c r="G2014" s="248"/>
      <c r="H2014" s="250"/>
      <c r="I2014" s="250"/>
    </row>
    <row r="2015" spans="1:9" ht="36.55" customHeight="1">
      <c r="A2015" s="251" t="s">
        <v>4742</v>
      </c>
      <c r="B2015" s="251"/>
      <c r="C2015" s="252" t="s">
        <v>4743</v>
      </c>
      <c r="D2015" s="252"/>
      <c r="E2015" s="252"/>
      <c r="F2015" s="252"/>
      <c r="G2015" s="251" t="s">
        <v>1077</v>
      </c>
      <c r="H2015" s="253">
        <v>8.26</v>
      </c>
      <c r="I2015" s="254"/>
    </row>
    <row r="2016" spans="1:9" ht="36.55" customHeight="1">
      <c r="A2016" s="251" t="s">
        <v>4744</v>
      </c>
      <c r="B2016" s="251"/>
      <c r="C2016" s="252" t="s">
        <v>4745</v>
      </c>
      <c r="D2016" s="252"/>
      <c r="E2016" s="252"/>
      <c r="F2016" s="252"/>
      <c r="G2016" s="251" t="s">
        <v>1077</v>
      </c>
      <c r="H2016" s="253">
        <v>8.68</v>
      </c>
      <c r="I2016" s="254"/>
    </row>
    <row r="2017" spans="1:9" ht="12.15" customHeight="1">
      <c r="A2017" s="247">
        <v>8684</v>
      </c>
      <c r="B2017" s="248"/>
      <c r="C2017" s="249" t="s">
        <v>4746</v>
      </c>
      <c r="D2017" s="249"/>
      <c r="E2017" s="249"/>
      <c r="F2017" s="249"/>
      <c r="G2017" s="248"/>
      <c r="H2017" s="250"/>
      <c r="I2017" s="250"/>
    </row>
    <row r="2018" spans="1:9" ht="12.15" customHeight="1">
      <c r="A2018" s="247">
        <v>8961</v>
      </c>
      <c r="B2018" s="248"/>
      <c r="C2018" s="249" t="s">
        <v>4747</v>
      </c>
      <c r="D2018" s="249"/>
      <c r="E2018" s="249"/>
      <c r="F2018" s="249"/>
      <c r="G2018" s="248"/>
      <c r="H2018" s="250"/>
      <c r="I2018" s="250"/>
    </row>
    <row r="2019" spans="1:9" ht="48.75" customHeight="1">
      <c r="A2019" s="251" t="s">
        <v>4748</v>
      </c>
      <c r="B2019" s="251"/>
      <c r="C2019" s="252" t="s">
        <v>4749</v>
      </c>
      <c r="D2019" s="252"/>
      <c r="E2019" s="252"/>
      <c r="F2019" s="252"/>
      <c r="G2019" s="251" t="s">
        <v>1059</v>
      </c>
      <c r="H2019" s="255">
        <v>108.61</v>
      </c>
      <c r="I2019" s="254"/>
    </row>
    <row r="2020" spans="1:9" ht="60.95" customHeight="1">
      <c r="A2020" s="251" t="s">
        <v>4750</v>
      </c>
      <c r="B2020" s="251"/>
      <c r="C2020" s="252" t="s">
        <v>4751</v>
      </c>
      <c r="D2020" s="252"/>
      <c r="E2020" s="252"/>
      <c r="F2020" s="252"/>
      <c r="G2020" s="251" t="s">
        <v>1059</v>
      </c>
      <c r="H2020" s="255">
        <v>139</v>
      </c>
      <c r="I2020" s="254"/>
    </row>
    <row r="2021" spans="1:9" ht="48.75" customHeight="1">
      <c r="A2021" s="251" t="s">
        <v>4752</v>
      </c>
      <c r="B2021" s="251"/>
      <c r="C2021" s="252" t="s">
        <v>4753</v>
      </c>
      <c r="D2021" s="252"/>
      <c r="E2021" s="252"/>
      <c r="F2021" s="252"/>
      <c r="G2021" s="251" t="s">
        <v>1059</v>
      </c>
      <c r="H2021" s="255">
        <v>192.43</v>
      </c>
      <c r="I2021" s="254"/>
    </row>
    <row r="2022" spans="1:9" ht="48.75" customHeight="1">
      <c r="A2022" s="251" t="s">
        <v>4754</v>
      </c>
      <c r="B2022" s="251"/>
      <c r="C2022" s="252" t="s">
        <v>4755</v>
      </c>
      <c r="D2022" s="252"/>
      <c r="E2022" s="252"/>
      <c r="F2022" s="252"/>
      <c r="G2022" s="251" t="s">
        <v>1059</v>
      </c>
      <c r="H2022" s="255">
        <v>216.01</v>
      </c>
      <c r="I2022" s="254"/>
    </row>
    <row r="2023" spans="1:9" ht="12.15" customHeight="1">
      <c r="A2023" s="247">
        <v>8962</v>
      </c>
      <c r="B2023" s="248"/>
      <c r="C2023" s="249" t="s">
        <v>4756</v>
      </c>
      <c r="D2023" s="249"/>
      <c r="E2023" s="249"/>
      <c r="F2023" s="249"/>
      <c r="G2023" s="248"/>
      <c r="H2023" s="250"/>
      <c r="I2023" s="250"/>
    </row>
    <row r="2024" spans="1:9" ht="48.75" customHeight="1">
      <c r="A2024" s="251" t="s">
        <v>4757</v>
      </c>
      <c r="B2024" s="251"/>
      <c r="C2024" s="252" t="s">
        <v>4758</v>
      </c>
      <c r="D2024" s="252"/>
      <c r="E2024" s="252"/>
      <c r="F2024" s="252"/>
      <c r="G2024" s="251" t="s">
        <v>1059</v>
      </c>
      <c r="H2024" s="255">
        <v>216.11</v>
      </c>
      <c r="I2024" s="254"/>
    </row>
    <row r="2025" spans="1:9" ht="36.55" customHeight="1">
      <c r="A2025" s="251" t="s">
        <v>4759</v>
      </c>
      <c r="B2025" s="251"/>
      <c r="C2025" s="252" t="s">
        <v>4760</v>
      </c>
      <c r="D2025" s="252"/>
      <c r="E2025" s="252"/>
      <c r="F2025" s="252"/>
      <c r="G2025" s="251" t="s">
        <v>1059</v>
      </c>
      <c r="H2025" s="255">
        <v>129.07</v>
      </c>
      <c r="I2025" s="254"/>
    </row>
    <row r="2026" spans="1:9" ht="12.15" customHeight="1">
      <c r="A2026" s="247">
        <v>8963</v>
      </c>
      <c r="B2026" s="248"/>
      <c r="C2026" s="249" t="s">
        <v>4761</v>
      </c>
      <c r="D2026" s="249"/>
      <c r="E2026" s="249"/>
      <c r="F2026" s="249"/>
      <c r="G2026" s="248"/>
      <c r="H2026" s="250"/>
      <c r="I2026" s="250"/>
    </row>
    <row r="2027" spans="1:9" ht="36.55" customHeight="1">
      <c r="A2027" s="251" t="s">
        <v>4762</v>
      </c>
      <c r="B2027" s="251"/>
      <c r="C2027" s="252" t="s">
        <v>4763</v>
      </c>
      <c r="D2027" s="252"/>
      <c r="E2027" s="252"/>
      <c r="F2027" s="252"/>
      <c r="G2027" s="251" t="s">
        <v>1059</v>
      </c>
      <c r="H2027" s="255">
        <v>151.41</v>
      </c>
      <c r="I2027" s="254"/>
    </row>
    <row r="2028" spans="1:9" ht="12.15" customHeight="1">
      <c r="A2028" s="247">
        <v>8964</v>
      </c>
      <c r="B2028" s="248"/>
      <c r="C2028" s="249" t="s">
        <v>4764</v>
      </c>
      <c r="D2028" s="249"/>
      <c r="E2028" s="249"/>
      <c r="F2028" s="249"/>
      <c r="G2028" s="248"/>
      <c r="H2028" s="250"/>
      <c r="I2028" s="250"/>
    </row>
    <row r="2029" spans="1:9" ht="48.75" customHeight="1">
      <c r="A2029" s="251" t="s">
        <v>4765</v>
      </c>
      <c r="B2029" s="251"/>
      <c r="C2029" s="252" t="s">
        <v>4766</v>
      </c>
      <c r="D2029" s="252"/>
      <c r="E2029" s="252"/>
      <c r="F2029" s="252"/>
      <c r="G2029" s="251" t="s">
        <v>1059</v>
      </c>
      <c r="H2029" s="255">
        <v>628.74</v>
      </c>
      <c r="I2029" s="254"/>
    </row>
    <row r="2030" spans="1:9" ht="12.15" customHeight="1">
      <c r="A2030" s="247">
        <v>8966</v>
      </c>
      <c r="B2030" s="248"/>
      <c r="C2030" s="249" t="s">
        <v>4767</v>
      </c>
      <c r="D2030" s="249"/>
      <c r="E2030" s="249"/>
      <c r="F2030" s="249"/>
      <c r="G2030" s="248"/>
      <c r="H2030" s="250"/>
      <c r="I2030" s="250"/>
    </row>
    <row r="2031" spans="1:9" ht="12.15" customHeight="1">
      <c r="A2031" s="251" t="s">
        <v>4768</v>
      </c>
      <c r="B2031" s="251"/>
      <c r="C2031" s="252" t="s">
        <v>4769</v>
      </c>
      <c r="D2031" s="252"/>
      <c r="E2031" s="252"/>
      <c r="F2031" s="252"/>
      <c r="G2031" s="251" t="s">
        <v>4770</v>
      </c>
      <c r="H2031" s="256">
        <v>60.39</v>
      </c>
      <c r="I2031" s="254"/>
    </row>
    <row r="2032" spans="1:9" ht="12.15" customHeight="1">
      <c r="A2032" s="251" t="s">
        <v>4771</v>
      </c>
      <c r="B2032" s="251"/>
      <c r="C2032" s="252" t="s">
        <v>4772</v>
      </c>
      <c r="D2032" s="252"/>
      <c r="E2032" s="252"/>
      <c r="F2032" s="252"/>
      <c r="G2032" s="251" t="s">
        <v>4770</v>
      </c>
      <c r="H2032" s="256">
        <v>41.64</v>
      </c>
      <c r="I2032" s="254"/>
    </row>
    <row r="2033" spans="1:9" ht="24.35" customHeight="1">
      <c r="A2033" s="251" t="s">
        <v>4773</v>
      </c>
      <c r="B2033" s="251"/>
      <c r="C2033" s="252" t="s">
        <v>4774</v>
      </c>
      <c r="D2033" s="252"/>
      <c r="E2033" s="252"/>
      <c r="F2033" s="252"/>
      <c r="G2033" s="251" t="s">
        <v>1059</v>
      </c>
      <c r="H2033" s="256">
        <v>19.49</v>
      </c>
      <c r="I2033" s="254"/>
    </row>
    <row r="2034" spans="1:9" ht="24.35" customHeight="1">
      <c r="A2034" s="251" t="s">
        <v>4775</v>
      </c>
      <c r="B2034" s="251"/>
      <c r="C2034" s="252" t="s">
        <v>4776</v>
      </c>
      <c r="D2034" s="252"/>
      <c r="E2034" s="252"/>
      <c r="F2034" s="252"/>
      <c r="G2034" s="251" t="s">
        <v>1059</v>
      </c>
      <c r="H2034" s="256">
        <v>14.21</v>
      </c>
      <c r="I2034" s="254"/>
    </row>
    <row r="2035" spans="1:9" ht="24.35" customHeight="1">
      <c r="A2035" s="251" t="s">
        <v>4777</v>
      </c>
      <c r="B2035" s="251"/>
      <c r="C2035" s="252" t="s">
        <v>4778</v>
      </c>
      <c r="D2035" s="252"/>
      <c r="E2035" s="252"/>
      <c r="F2035" s="252"/>
      <c r="G2035" s="251" t="s">
        <v>1059</v>
      </c>
      <c r="H2035" s="256">
        <v>39.29</v>
      </c>
      <c r="I2035" s="254"/>
    </row>
    <row r="2036" spans="1:9" ht="12.15" customHeight="1">
      <c r="A2036" s="247">
        <v>8967</v>
      </c>
      <c r="B2036" s="248"/>
      <c r="C2036" s="249" t="s">
        <v>4779</v>
      </c>
      <c r="D2036" s="249"/>
      <c r="E2036" s="249"/>
      <c r="F2036" s="249"/>
      <c r="G2036" s="248"/>
      <c r="H2036" s="250"/>
      <c r="I2036" s="250"/>
    </row>
    <row r="2037" spans="1:9" ht="24.35" customHeight="1">
      <c r="A2037" s="251" t="s">
        <v>4780</v>
      </c>
      <c r="B2037" s="251"/>
      <c r="C2037" s="252" t="s">
        <v>4781</v>
      </c>
      <c r="D2037" s="252"/>
      <c r="E2037" s="252"/>
      <c r="F2037" s="252"/>
      <c r="G2037" s="251" t="s">
        <v>1059</v>
      </c>
      <c r="H2037" s="256">
        <v>73.47</v>
      </c>
      <c r="I2037" s="254"/>
    </row>
    <row r="2038" spans="1:9" ht="24.35" customHeight="1">
      <c r="A2038" s="251" t="s">
        <v>4782</v>
      </c>
      <c r="B2038" s="251"/>
      <c r="C2038" s="252" t="s">
        <v>4783</v>
      </c>
      <c r="D2038" s="252"/>
      <c r="E2038" s="252"/>
      <c r="F2038" s="252"/>
      <c r="G2038" s="251" t="s">
        <v>1059</v>
      </c>
      <c r="H2038" s="256">
        <v>53.07</v>
      </c>
      <c r="I2038" s="254"/>
    </row>
    <row r="2039" spans="1:9" ht="24.35" customHeight="1">
      <c r="A2039" s="251" t="s">
        <v>4784</v>
      </c>
      <c r="B2039" s="251"/>
      <c r="C2039" s="252" t="s">
        <v>4785</v>
      </c>
      <c r="D2039" s="252"/>
      <c r="E2039" s="252"/>
      <c r="F2039" s="252"/>
      <c r="G2039" s="251" t="s">
        <v>1059</v>
      </c>
      <c r="H2039" s="256">
        <v>60.56</v>
      </c>
      <c r="I2039" s="254"/>
    </row>
    <row r="2040" spans="1:9" ht="12.15" customHeight="1">
      <c r="A2040" s="247">
        <v>8968</v>
      </c>
      <c r="B2040" s="248"/>
      <c r="C2040" s="249" t="s">
        <v>4786</v>
      </c>
      <c r="D2040" s="249"/>
      <c r="E2040" s="249"/>
      <c r="F2040" s="249"/>
      <c r="G2040" s="248"/>
      <c r="H2040" s="250"/>
      <c r="I2040" s="250"/>
    </row>
    <row r="2041" spans="1:9" ht="36.55" customHeight="1">
      <c r="A2041" s="251" t="s">
        <v>4787</v>
      </c>
      <c r="B2041" s="251"/>
      <c r="C2041" s="252" t="s">
        <v>4788</v>
      </c>
      <c r="D2041" s="252"/>
      <c r="E2041" s="252"/>
      <c r="F2041" s="252"/>
      <c r="G2041" s="251" t="s">
        <v>1077</v>
      </c>
      <c r="H2041" s="256">
        <v>26.48</v>
      </c>
      <c r="I2041" s="254"/>
    </row>
    <row r="2042" spans="1:9" ht="36.55" customHeight="1">
      <c r="A2042" s="251" t="s">
        <v>4789</v>
      </c>
      <c r="B2042" s="251"/>
      <c r="C2042" s="252" t="s">
        <v>4790</v>
      </c>
      <c r="D2042" s="252"/>
      <c r="E2042" s="252"/>
      <c r="F2042" s="252"/>
      <c r="G2042" s="251" t="s">
        <v>1077</v>
      </c>
      <c r="H2042" s="256">
        <v>22.28</v>
      </c>
      <c r="I2042" s="254"/>
    </row>
    <row r="2043" spans="1:9" ht="12.15" customHeight="1">
      <c r="A2043" s="247">
        <v>8969</v>
      </c>
      <c r="B2043" s="248"/>
      <c r="C2043" s="249" t="s">
        <v>4791</v>
      </c>
      <c r="D2043" s="249"/>
      <c r="E2043" s="249"/>
      <c r="F2043" s="249"/>
      <c r="G2043" s="248"/>
      <c r="H2043" s="250"/>
      <c r="I2043" s="250"/>
    </row>
    <row r="2044" spans="1:9" ht="36.55" customHeight="1">
      <c r="A2044" s="251" t="s">
        <v>4792</v>
      </c>
      <c r="B2044" s="251"/>
      <c r="C2044" s="252" t="s">
        <v>4793</v>
      </c>
      <c r="D2044" s="252"/>
      <c r="E2044" s="252"/>
      <c r="F2044" s="252"/>
      <c r="G2044" s="251" t="s">
        <v>1077</v>
      </c>
      <c r="H2044" s="256">
        <v>28.82</v>
      </c>
      <c r="I2044" s="254"/>
    </row>
    <row r="2045" spans="1:9" ht="36.55" customHeight="1">
      <c r="A2045" s="251" t="s">
        <v>4794</v>
      </c>
      <c r="B2045" s="251"/>
      <c r="C2045" s="252" t="s">
        <v>4795</v>
      </c>
      <c r="D2045" s="252"/>
      <c r="E2045" s="252"/>
      <c r="F2045" s="252"/>
      <c r="G2045" s="251" t="s">
        <v>1077</v>
      </c>
      <c r="H2045" s="256">
        <v>24.9</v>
      </c>
      <c r="I2045" s="254"/>
    </row>
    <row r="2046" spans="1:9" ht="36.55" customHeight="1">
      <c r="A2046" s="251" t="s">
        <v>4796</v>
      </c>
      <c r="B2046" s="251"/>
      <c r="C2046" s="252" t="s">
        <v>4797</v>
      </c>
      <c r="D2046" s="252"/>
      <c r="E2046" s="252"/>
      <c r="F2046" s="252"/>
      <c r="G2046" s="251" t="s">
        <v>1077</v>
      </c>
      <c r="H2046" s="256">
        <v>36.75</v>
      </c>
      <c r="I2046" s="254"/>
    </row>
    <row r="2047" spans="1:9" ht="36.55" customHeight="1">
      <c r="A2047" s="251" t="s">
        <v>4798</v>
      </c>
      <c r="B2047" s="251"/>
      <c r="C2047" s="252" t="s">
        <v>4799</v>
      </c>
      <c r="D2047" s="252"/>
      <c r="E2047" s="252"/>
      <c r="F2047" s="252"/>
      <c r="G2047" s="251" t="s">
        <v>1077</v>
      </c>
      <c r="H2047" s="256">
        <v>32.83</v>
      </c>
      <c r="I2047" s="254"/>
    </row>
    <row r="2048" spans="1:9" ht="36.55" customHeight="1">
      <c r="A2048" s="251" t="s">
        <v>4800</v>
      </c>
      <c r="B2048" s="251"/>
      <c r="C2048" s="252" t="s">
        <v>4801</v>
      </c>
      <c r="D2048" s="252"/>
      <c r="E2048" s="252"/>
      <c r="F2048" s="252"/>
      <c r="G2048" s="251" t="s">
        <v>1077</v>
      </c>
      <c r="H2048" s="256">
        <v>54.7</v>
      </c>
      <c r="I2048" s="254"/>
    </row>
    <row r="2049" spans="1:9" ht="36.55" customHeight="1">
      <c r="A2049" s="251" t="s">
        <v>4802</v>
      </c>
      <c r="B2049" s="251"/>
      <c r="C2049" s="252" t="s">
        <v>4803</v>
      </c>
      <c r="D2049" s="252"/>
      <c r="E2049" s="252"/>
      <c r="F2049" s="252"/>
      <c r="G2049" s="251" t="s">
        <v>1077</v>
      </c>
      <c r="H2049" s="256">
        <v>50.92</v>
      </c>
      <c r="I2049" s="254"/>
    </row>
    <row r="2050" spans="1:9" ht="36.55" customHeight="1">
      <c r="A2050" s="251" t="s">
        <v>4804</v>
      </c>
      <c r="B2050" s="251"/>
      <c r="C2050" s="252" t="s">
        <v>4805</v>
      </c>
      <c r="D2050" s="252"/>
      <c r="E2050" s="252"/>
      <c r="F2050" s="252"/>
      <c r="G2050" s="251" t="s">
        <v>1077</v>
      </c>
      <c r="H2050" s="256">
        <v>72</v>
      </c>
      <c r="I2050" s="254"/>
    </row>
    <row r="2051" spans="1:9" ht="36.55" customHeight="1">
      <c r="A2051" s="251" t="s">
        <v>4806</v>
      </c>
      <c r="B2051" s="251"/>
      <c r="C2051" s="252" t="s">
        <v>4807</v>
      </c>
      <c r="D2051" s="252"/>
      <c r="E2051" s="252"/>
      <c r="F2051" s="252"/>
      <c r="G2051" s="251" t="s">
        <v>1077</v>
      </c>
      <c r="H2051" s="256">
        <v>68.22</v>
      </c>
      <c r="I2051" s="254"/>
    </row>
    <row r="2052" spans="1:9" ht="12.15" customHeight="1">
      <c r="A2052" s="247">
        <v>8970</v>
      </c>
      <c r="B2052" s="248"/>
      <c r="C2052" s="249" t="s">
        <v>4808</v>
      </c>
      <c r="D2052" s="249"/>
      <c r="E2052" s="249"/>
      <c r="F2052" s="249"/>
      <c r="G2052" s="248"/>
      <c r="H2052" s="250"/>
      <c r="I2052" s="250"/>
    </row>
    <row r="2053" spans="1:9" ht="24.35" customHeight="1">
      <c r="A2053" s="251" t="s">
        <v>4809</v>
      </c>
      <c r="B2053" s="251"/>
      <c r="C2053" s="252" t="s">
        <v>4810</v>
      </c>
      <c r="D2053" s="252"/>
      <c r="E2053" s="252"/>
      <c r="F2053" s="252"/>
      <c r="G2053" s="251" t="s">
        <v>1077</v>
      </c>
      <c r="H2053" s="256">
        <v>54.84</v>
      </c>
      <c r="I2053" s="254"/>
    </row>
    <row r="2054" spans="1:9" ht="24.35" customHeight="1">
      <c r="A2054" s="251" t="s">
        <v>4811</v>
      </c>
      <c r="B2054" s="251"/>
      <c r="C2054" s="252" t="s">
        <v>4812</v>
      </c>
      <c r="D2054" s="252"/>
      <c r="E2054" s="252"/>
      <c r="F2054" s="252"/>
      <c r="G2054" s="251" t="s">
        <v>1059</v>
      </c>
      <c r="H2054" s="256">
        <v>82.4</v>
      </c>
      <c r="I2054" s="254"/>
    </row>
    <row r="2055" spans="1:9" ht="12.15" customHeight="1">
      <c r="A2055" s="247">
        <v>8971</v>
      </c>
      <c r="B2055" s="248"/>
      <c r="C2055" s="249" t="s">
        <v>4813</v>
      </c>
      <c r="D2055" s="249"/>
      <c r="E2055" s="249"/>
      <c r="F2055" s="249"/>
      <c r="G2055" s="248"/>
      <c r="H2055" s="250"/>
      <c r="I2055" s="250"/>
    </row>
    <row r="2056" spans="1:9" ht="60.95" customHeight="1">
      <c r="A2056" s="251" t="s">
        <v>4814</v>
      </c>
      <c r="B2056" s="251"/>
      <c r="C2056" s="252" t="s">
        <v>4815</v>
      </c>
      <c r="D2056" s="252"/>
      <c r="E2056" s="252"/>
      <c r="F2056" s="252"/>
      <c r="G2056" s="251" t="s">
        <v>1059</v>
      </c>
      <c r="H2056" s="257">
        <v>1029.71</v>
      </c>
      <c r="I2056" s="254"/>
    </row>
    <row r="2057" spans="1:9" ht="36.55" customHeight="1">
      <c r="A2057" s="251" t="s">
        <v>4816</v>
      </c>
      <c r="B2057" s="251"/>
      <c r="C2057" s="252" t="s">
        <v>4817</v>
      </c>
      <c r="D2057" s="252"/>
      <c r="E2057" s="252"/>
      <c r="F2057" s="252"/>
      <c r="G2057" s="251" t="s">
        <v>1059</v>
      </c>
      <c r="H2057" s="255">
        <v>346.28</v>
      </c>
      <c r="I2057" s="254"/>
    </row>
    <row r="2058" spans="1:9" ht="60.95" customHeight="1">
      <c r="A2058" s="251" t="s">
        <v>4818</v>
      </c>
      <c r="B2058" s="251"/>
      <c r="C2058" s="252" t="s">
        <v>4819</v>
      </c>
      <c r="D2058" s="252"/>
      <c r="E2058" s="252"/>
      <c r="F2058" s="252"/>
      <c r="G2058" s="251" t="s">
        <v>1059</v>
      </c>
      <c r="H2058" s="257">
        <v>1572.48</v>
      </c>
      <c r="I2058" s="254"/>
    </row>
    <row r="2059" spans="1:9" ht="12.15" customHeight="1">
      <c r="A2059" s="247">
        <v>8972</v>
      </c>
      <c r="B2059" s="248"/>
      <c r="C2059" s="249" t="s">
        <v>4820</v>
      </c>
      <c r="D2059" s="249"/>
      <c r="E2059" s="249"/>
      <c r="F2059" s="249"/>
      <c r="G2059" s="248"/>
      <c r="H2059" s="250"/>
      <c r="I2059" s="250"/>
    </row>
    <row r="2060" spans="1:9" ht="36.55" customHeight="1">
      <c r="A2060" s="251" t="s">
        <v>4821</v>
      </c>
      <c r="B2060" s="251"/>
      <c r="C2060" s="252" t="s">
        <v>4822</v>
      </c>
      <c r="D2060" s="252"/>
      <c r="E2060" s="252"/>
      <c r="F2060" s="252"/>
      <c r="G2060" s="251" t="s">
        <v>1059</v>
      </c>
      <c r="H2060" s="256">
        <v>21.77</v>
      </c>
      <c r="I2060" s="254"/>
    </row>
    <row r="2061" spans="1:9" ht="36.55" customHeight="1">
      <c r="A2061" s="251" t="s">
        <v>4823</v>
      </c>
      <c r="B2061" s="251"/>
      <c r="C2061" s="252" t="s">
        <v>4824</v>
      </c>
      <c r="D2061" s="252"/>
      <c r="E2061" s="252"/>
      <c r="F2061" s="252"/>
      <c r="G2061" s="251" t="s">
        <v>1059</v>
      </c>
      <c r="H2061" s="256">
        <v>22.19</v>
      </c>
      <c r="I2061" s="254"/>
    </row>
    <row r="2062" spans="1:9" ht="36.55" customHeight="1">
      <c r="A2062" s="251" t="s">
        <v>4825</v>
      </c>
      <c r="B2062" s="251"/>
      <c r="C2062" s="252" t="s">
        <v>4826</v>
      </c>
      <c r="D2062" s="252"/>
      <c r="E2062" s="252"/>
      <c r="F2062" s="252"/>
      <c r="G2062" s="251" t="s">
        <v>1059</v>
      </c>
      <c r="H2062" s="256">
        <v>22.85</v>
      </c>
      <c r="I2062" s="254"/>
    </row>
    <row r="2063" spans="1:9" ht="36.55" customHeight="1">
      <c r="A2063" s="251" t="s">
        <v>4827</v>
      </c>
      <c r="B2063" s="251"/>
      <c r="C2063" s="252" t="s">
        <v>4828</v>
      </c>
      <c r="D2063" s="252"/>
      <c r="E2063" s="252"/>
      <c r="F2063" s="252"/>
      <c r="G2063" s="251" t="s">
        <v>1059</v>
      </c>
      <c r="H2063" s="256">
        <v>30.03</v>
      </c>
      <c r="I2063" s="254"/>
    </row>
    <row r="2064" spans="1:9" ht="12.15" customHeight="1">
      <c r="A2064" s="251" t="s">
        <v>4829</v>
      </c>
      <c r="B2064" s="251"/>
      <c r="C2064" s="252" t="s">
        <v>4830</v>
      </c>
      <c r="D2064" s="252"/>
      <c r="E2064" s="252"/>
      <c r="F2064" s="252"/>
      <c r="G2064" s="251" t="s">
        <v>1059</v>
      </c>
      <c r="H2064" s="256">
        <v>22.28</v>
      </c>
      <c r="I2064" s="254"/>
    </row>
    <row r="2065" spans="1:9" ht="12.15" customHeight="1">
      <c r="A2065" s="251" t="s">
        <v>4831</v>
      </c>
      <c r="B2065" s="251"/>
      <c r="C2065" s="252" t="s">
        <v>4832</v>
      </c>
      <c r="D2065" s="252"/>
      <c r="E2065" s="252"/>
      <c r="F2065" s="252"/>
      <c r="G2065" s="251" t="s">
        <v>1059</v>
      </c>
      <c r="H2065" s="256">
        <v>26.55</v>
      </c>
      <c r="I2065" s="254"/>
    </row>
    <row r="2066" spans="1:9" ht="12.15" customHeight="1">
      <c r="A2066" s="251" t="s">
        <v>4833</v>
      </c>
      <c r="B2066" s="251"/>
      <c r="C2066" s="252" t="s">
        <v>4834</v>
      </c>
      <c r="D2066" s="252"/>
      <c r="E2066" s="252"/>
      <c r="F2066" s="252"/>
      <c r="G2066" s="251" t="s">
        <v>1059</v>
      </c>
      <c r="H2066" s="253">
        <v>5.5</v>
      </c>
      <c r="I2066" s="254"/>
    </row>
    <row r="2067" spans="1:9" ht="12.15" customHeight="1">
      <c r="A2067" s="251" t="s">
        <v>4835</v>
      </c>
      <c r="B2067" s="251"/>
      <c r="C2067" s="252" t="s">
        <v>4836</v>
      </c>
      <c r="D2067" s="252"/>
      <c r="E2067" s="252"/>
      <c r="F2067" s="252"/>
      <c r="G2067" s="251" t="s">
        <v>1059</v>
      </c>
      <c r="H2067" s="256">
        <v>39.33</v>
      </c>
      <c r="I2067" s="254"/>
    </row>
    <row r="2068" spans="1:9" ht="12.15" customHeight="1">
      <c r="A2068" s="251" t="s">
        <v>4837</v>
      </c>
      <c r="B2068" s="251"/>
      <c r="C2068" s="252" t="s">
        <v>4838</v>
      </c>
      <c r="D2068" s="252"/>
      <c r="E2068" s="252"/>
      <c r="F2068" s="252"/>
      <c r="G2068" s="251" t="s">
        <v>1059</v>
      </c>
      <c r="H2068" s="253">
        <v>6.89</v>
      </c>
      <c r="I2068" s="254"/>
    </row>
    <row r="2069" spans="1:9" ht="12.15" customHeight="1">
      <c r="A2069" s="251" t="s">
        <v>4839</v>
      </c>
      <c r="B2069" s="251"/>
      <c r="C2069" s="252" t="s">
        <v>4840</v>
      </c>
      <c r="D2069" s="252"/>
      <c r="E2069" s="252"/>
      <c r="F2069" s="252"/>
      <c r="G2069" s="251" t="s">
        <v>1059</v>
      </c>
      <c r="H2069" s="256">
        <v>62.14</v>
      </c>
      <c r="I2069" s="254"/>
    </row>
    <row r="2070" spans="1:9" ht="12.15" customHeight="1">
      <c r="A2070" s="251" t="s">
        <v>4841</v>
      </c>
      <c r="B2070" s="251"/>
      <c r="C2070" s="252" t="s">
        <v>4842</v>
      </c>
      <c r="D2070" s="252"/>
      <c r="E2070" s="252"/>
      <c r="F2070" s="252"/>
      <c r="G2070" s="251" t="s">
        <v>1059</v>
      </c>
      <c r="H2070" s="253">
        <v>8.01</v>
      </c>
      <c r="I2070" s="254"/>
    </row>
    <row r="2071" spans="1:9" ht="12.15" customHeight="1">
      <c r="A2071" s="251" t="s">
        <v>4843</v>
      </c>
      <c r="B2071" s="251"/>
      <c r="C2071" s="252" t="s">
        <v>4844</v>
      </c>
      <c r="D2071" s="252"/>
      <c r="E2071" s="252"/>
      <c r="F2071" s="252"/>
      <c r="G2071" s="251" t="s">
        <v>1059</v>
      </c>
      <c r="H2071" s="256">
        <v>10.37</v>
      </c>
      <c r="I2071" s="254"/>
    </row>
    <row r="2072" spans="1:9" ht="12.15" customHeight="1">
      <c r="A2072" s="251" t="s">
        <v>4845</v>
      </c>
      <c r="B2072" s="251"/>
      <c r="C2072" s="252" t="s">
        <v>4846</v>
      </c>
      <c r="D2072" s="252"/>
      <c r="E2072" s="252"/>
      <c r="F2072" s="252"/>
      <c r="G2072" s="251" t="s">
        <v>1059</v>
      </c>
      <c r="H2072" s="256">
        <v>15.68</v>
      </c>
      <c r="I2072" s="254"/>
    </row>
    <row r="2073" spans="1:9" ht="12.15" customHeight="1">
      <c r="A2073" s="251" t="s">
        <v>4847</v>
      </c>
      <c r="B2073" s="251"/>
      <c r="C2073" s="252" t="s">
        <v>4848</v>
      </c>
      <c r="D2073" s="252"/>
      <c r="E2073" s="252"/>
      <c r="F2073" s="252"/>
      <c r="G2073" s="251" t="s">
        <v>1059</v>
      </c>
      <c r="H2073" s="256">
        <v>21.51</v>
      </c>
      <c r="I2073" s="254"/>
    </row>
    <row r="2074" spans="1:9" ht="12.15" customHeight="1">
      <c r="A2074" s="251" t="s">
        <v>4849</v>
      </c>
      <c r="B2074" s="251"/>
      <c r="C2074" s="252" t="s">
        <v>4850</v>
      </c>
      <c r="D2074" s="252"/>
      <c r="E2074" s="252"/>
      <c r="F2074" s="252"/>
      <c r="G2074" s="251" t="s">
        <v>1059</v>
      </c>
      <c r="H2074" s="253">
        <v>3.09</v>
      </c>
      <c r="I2074" s="254"/>
    </row>
    <row r="2075" spans="1:9" ht="48.75" customHeight="1">
      <c r="A2075" s="251" t="s">
        <v>4851</v>
      </c>
      <c r="B2075" s="251"/>
      <c r="C2075" s="252" t="s">
        <v>4852</v>
      </c>
      <c r="D2075" s="252"/>
      <c r="E2075" s="252"/>
      <c r="F2075" s="252"/>
      <c r="G2075" s="251" t="s">
        <v>1059</v>
      </c>
      <c r="H2075" s="256">
        <v>13.41</v>
      </c>
      <c r="I2075" s="254"/>
    </row>
    <row r="2076" spans="1:9" ht="12.15" customHeight="1">
      <c r="A2076" s="247">
        <v>8973</v>
      </c>
      <c r="B2076" s="248"/>
      <c r="C2076" s="249" t="s">
        <v>4853</v>
      </c>
      <c r="D2076" s="249"/>
      <c r="E2076" s="249"/>
      <c r="F2076" s="249"/>
      <c r="G2076" s="248"/>
      <c r="H2076" s="250"/>
      <c r="I2076" s="250"/>
    </row>
    <row r="2077" spans="1:9" ht="24.35" customHeight="1">
      <c r="A2077" s="251" t="s">
        <v>4854</v>
      </c>
      <c r="B2077" s="251"/>
      <c r="C2077" s="252" t="s">
        <v>4855</v>
      </c>
      <c r="D2077" s="252"/>
      <c r="E2077" s="252"/>
      <c r="F2077" s="252"/>
      <c r="G2077" s="251" t="s">
        <v>1059</v>
      </c>
      <c r="H2077" s="256">
        <v>24.11</v>
      </c>
      <c r="I2077" s="254"/>
    </row>
    <row r="2078" spans="1:9" ht="24.35" customHeight="1">
      <c r="A2078" s="251" t="s">
        <v>4856</v>
      </c>
      <c r="B2078" s="251"/>
      <c r="C2078" s="252" t="s">
        <v>4857</v>
      </c>
      <c r="D2078" s="252"/>
      <c r="E2078" s="252"/>
      <c r="F2078" s="252"/>
      <c r="G2078" s="251" t="s">
        <v>1059</v>
      </c>
      <c r="H2078" s="256">
        <v>21.13</v>
      </c>
      <c r="I2078" s="254"/>
    </row>
    <row r="2079" spans="1:9" ht="24.35" customHeight="1">
      <c r="A2079" s="251" t="s">
        <v>4858</v>
      </c>
      <c r="B2079" s="251"/>
      <c r="C2079" s="252" t="s">
        <v>4859</v>
      </c>
      <c r="D2079" s="252"/>
      <c r="E2079" s="252"/>
      <c r="F2079" s="252"/>
      <c r="G2079" s="251" t="s">
        <v>1059</v>
      </c>
      <c r="H2079" s="256">
        <v>37.71</v>
      </c>
      <c r="I2079" s="254"/>
    </row>
    <row r="2080" spans="1:9" ht="24.35" customHeight="1">
      <c r="A2080" s="251" t="s">
        <v>4860</v>
      </c>
      <c r="B2080" s="251"/>
      <c r="C2080" s="252" t="s">
        <v>4861</v>
      </c>
      <c r="D2080" s="252"/>
      <c r="E2080" s="252"/>
      <c r="F2080" s="252"/>
      <c r="G2080" s="251" t="s">
        <v>1059</v>
      </c>
      <c r="H2080" s="256">
        <v>26.12</v>
      </c>
      <c r="I2080" s="254"/>
    </row>
    <row r="2081" spans="1:9" ht="12.15" customHeight="1">
      <c r="A2081" s="247">
        <v>8975</v>
      </c>
      <c r="B2081" s="248"/>
      <c r="C2081" s="249" t="s">
        <v>4862</v>
      </c>
      <c r="D2081" s="249"/>
      <c r="E2081" s="249"/>
      <c r="F2081" s="249"/>
      <c r="G2081" s="248"/>
      <c r="H2081" s="250"/>
      <c r="I2081" s="250"/>
    </row>
    <row r="2082" spans="1:9" ht="48.75" customHeight="1">
      <c r="A2082" s="251" t="s">
        <v>4863</v>
      </c>
      <c r="B2082" s="251"/>
      <c r="C2082" s="252" t="s">
        <v>4864</v>
      </c>
      <c r="D2082" s="252"/>
      <c r="E2082" s="252"/>
      <c r="F2082" s="252"/>
      <c r="G2082" s="251" t="s">
        <v>4770</v>
      </c>
      <c r="H2082" s="255">
        <v>312.09</v>
      </c>
      <c r="I2082" s="254"/>
    </row>
    <row r="2083" spans="1:9" ht="48.75" customHeight="1">
      <c r="A2083" s="251" t="s">
        <v>4865</v>
      </c>
      <c r="B2083" s="251"/>
      <c r="C2083" s="252" t="s">
        <v>4866</v>
      </c>
      <c r="D2083" s="252"/>
      <c r="E2083" s="252"/>
      <c r="F2083" s="252"/>
      <c r="G2083" s="251" t="s">
        <v>1059</v>
      </c>
      <c r="H2083" s="255">
        <v>139.67</v>
      </c>
      <c r="I2083" s="254"/>
    </row>
    <row r="2084" spans="1:9" ht="12.15" customHeight="1">
      <c r="A2084" s="247">
        <v>8685</v>
      </c>
      <c r="B2084" s="248"/>
      <c r="C2084" s="249" t="s">
        <v>4867</v>
      </c>
      <c r="D2084" s="249"/>
      <c r="E2084" s="249"/>
      <c r="F2084" s="249"/>
      <c r="G2084" s="248"/>
      <c r="H2084" s="250"/>
      <c r="I2084" s="250"/>
    </row>
    <row r="2085" spans="1:9" ht="12.15" customHeight="1">
      <c r="A2085" s="247">
        <v>8977</v>
      </c>
      <c r="B2085" s="248"/>
      <c r="C2085" s="249" t="s">
        <v>4868</v>
      </c>
      <c r="D2085" s="249"/>
      <c r="E2085" s="249"/>
      <c r="F2085" s="249"/>
      <c r="G2085" s="248"/>
      <c r="H2085" s="250"/>
      <c r="I2085" s="250"/>
    </row>
    <row r="2086" spans="1:9" ht="36.55" customHeight="1">
      <c r="A2086" s="251" t="s">
        <v>4869</v>
      </c>
      <c r="B2086" s="251"/>
      <c r="C2086" s="252" t="s">
        <v>4870</v>
      </c>
      <c r="D2086" s="252"/>
      <c r="E2086" s="252"/>
      <c r="F2086" s="252"/>
      <c r="G2086" s="251" t="s">
        <v>1059</v>
      </c>
      <c r="H2086" s="255">
        <v>591.55</v>
      </c>
      <c r="I2086" s="254"/>
    </row>
    <row r="2087" spans="1:9" ht="36.55" customHeight="1">
      <c r="A2087" s="251" t="s">
        <v>4871</v>
      </c>
      <c r="B2087" s="251"/>
      <c r="C2087" s="252" t="s">
        <v>4872</v>
      </c>
      <c r="D2087" s="252"/>
      <c r="E2087" s="252"/>
      <c r="F2087" s="252"/>
      <c r="G2087" s="251" t="s">
        <v>1059</v>
      </c>
      <c r="H2087" s="255">
        <v>682.84</v>
      </c>
      <c r="I2087" s="254"/>
    </row>
    <row r="2088" spans="1:9" ht="48.75" customHeight="1">
      <c r="A2088" s="251" t="s">
        <v>4873</v>
      </c>
      <c r="B2088" s="251"/>
      <c r="C2088" s="252" t="s">
        <v>4874</v>
      </c>
      <c r="D2088" s="252"/>
      <c r="E2088" s="252"/>
      <c r="F2088" s="252"/>
      <c r="G2088" s="251" t="s">
        <v>1059</v>
      </c>
      <c r="H2088" s="255">
        <v>414.88</v>
      </c>
      <c r="I2088" s="254"/>
    </row>
    <row r="2089" spans="1:9" ht="48.75" customHeight="1">
      <c r="A2089" s="251" t="s">
        <v>4875</v>
      </c>
      <c r="B2089" s="251"/>
      <c r="C2089" s="252" t="s">
        <v>4876</v>
      </c>
      <c r="D2089" s="252"/>
      <c r="E2089" s="252"/>
      <c r="F2089" s="252"/>
      <c r="G2089" s="251" t="s">
        <v>1059</v>
      </c>
      <c r="H2089" s="255">
        <v>455.09</v>
      </c>
      <c r="I2089" s="254"/>
    </row>
    <row r="2090" spans="1:9" ht="12.15" customHeight="1">
      <c r="A2090" s="247">
        <v>8978</v>
      </c>
      <c r="B2090" s="248"/>
      <c r="C2090" s="249" t="s">
        <v>4877</v>
      </c>
      <c r="D2090" s="249"/>
      <c r="E2090" s="249"/>
      <c r="F2090" s="249"/>
      <c r="G2090" s="248"/>
      <c r="H2090" s="250"/>
      <c r="I2090" s="250"/>
    </row>
    <row r="2091" spans="1:9" ht="36.55" customHeight="1">
      <c r="A2091" s="251" t="s">
        <v>4878</v>
      </c>
      <c r="B2091" s="251"/>
      <c r="C2091" s="252" t="s">
        <v>4879</v>
      </c>
      <c r="D2091" s="252"/>
      <c r="E2091" s="252"/>
      <c r="F2091" s="252"/>
      <c r="G2091" s="251" t="s">
        <v>1077</v>
      </c>
      <c r="H2091" s="256">
        <v>43.35</v>
      </c>
      <c r="I2091" s="254"/>
    </row>
    <row r="2092" spans="1:9" ht="36.55" customHeight="1">
      <c r="A2092" s="251" t="s">
        <v>4880</v>
      </c>
      <c r="B2092" s="251"/>
      <c r="C2092" s="252" t="s">
        <v>4881</v>
      </c>
      <c r="D2092" s="252"/>
      <c r="E2092" s="252"/>
      <c r="F2092" s="252"/>
      <c r="G2092" s="251" t="s">
        <v>1077</v>
      </c>
      <c r="H2092" s="256">
        <v>81.3</v>
      </c>
      <c r="I2092" s="254"/>
    </row>
    <row r="2093" spans="1:9" ht="36.55" customHeight="1">
      <c r="A2093" s="251" t="s">
        <v>4882</v>
      </c>
      <c r="B2093" s="251"/>
      <c r="C2093" s="252" t="s">
        <v>4883</v>
      </c>
      <c r="D2093" s="252"/>
      <c r="E2093" s="252"/>
      <c r="F2093" s="252"/>
      <c r="G2093" s="251" t="s">
        <v>1077</v>
      </c>
      <c r="H2093" s="255">
        <v>125.27</v>
      </c>
      <c r="I2093" s="254"/>
    </row>
    <row r="2094" spans="1:9" ht="36.55" customHeight="1">
      <c r="A2094" s="251" t="s">
        <v>4884</v>
      </c>
      <c r="B2094" s="251"/>
      <c r="C2094" s="252" t="s">
        <v>4885</v>
      </c>
      <c r="D2094" s="252"/>
      <c r="E2094" s="252"/>
      <c r="F2094" s="252"/>
      <c r="G2094" s="251" t="s">
        <v>1077</v>
      </c>
      <c r="H2094" s="255">
        <v>235.52</v>
      </c>
      <c r="I2094" s="254"/>
    </row>
    <row r="2095" spans="1:9" ht="36.55" customHeight="1">
      <c r="A2095" s="251" t="s">
        <v>4886</v>
      </c>
      <c r="B2095" s="251"/>
      <c r="C2095" s="252" t="s">
        <v>4887</v>
      </c>
      <c r="D2095" s="252"/>
      <c r="E2095" s="252"/>
      <c r="F2095" s="252"/>
      <c r="G2095" s="251" t="s">
        <v>1077</v>
      </c>
      <c r="H2095" s="255">
        <v>342.9</v>
      </c>
      <c r="I2095" s="254"/>
    </row>
    <row r="2096" spans="1:9" ht="36.55" customHeight="1">
      <c r="A2096" s="251" t="s">
        <v>4888</v>
      </c>
      <c r="B2096" s="251"/>
      <c r="C2096" s="252" t="s">
        <v>4889</v>
      </c>
      <c r="D2096" s="252"/>
      <c r="E2096" s="252"/>
      <c r="F2096" s="252"/>
      <c r="G2096" s="251" t="s">
        <v>1077</v>
      </c>
      <c r="H2096" s="255">
        <v>395.18</v>
      </c>
      <c r="I2096" s="254"/>
    </row>
    <row r="2097" spans="1:9" ht="36.55" customHeight="1">
      <c r="A2097" s="251" t="s">
        <v>4890</v>
      </c>
      <c r="B2097" s="251"/>
      <c r="C2097" s="252" t="s">
        <v>4891</v>
      </c>
      <c r="D2097" s="252"/>
      <c r="E2097" s="252"/>
      <c r="F2097" s="252"/>
      <c r="G2097" s="251" t="s">
        <v>1077</v>
      </c>
      <c r="H2097" s="255">
        <v>617.68</v>
      </c>
      <c r="I2097" s="254"/>
    </row>
    <row r="2098" spans="1:9" ht="36.55" customHeight="1">
      <c r="A2098" s="251" t="s">
        <v>4892</v>
      </c>
      <c r="B2098" s="251"/>
      <c r="C2098" s="252" t="s">
        <v>4893</v>
      </c>
      <c r="D2098" s="252"/>
      <c r="E2098" s="252"/>
      <c r="F2098" s="252"/>
      <c r="G2098" s="251" t="s">
        <v>1077</v>
      </c>
      <c r="H2098" s="256">
        <v>27.68</v>
      </c>
      <c r="I2098" s="254"/>
    </row>
    <row r="2099" spans="1:9" ht="36.55" customHeight="1">
      <c r="A2099" s="251" t="s">
        <v>4894</v>
      </c>
      <c r="B2099" s="251"/>
      <c r="C2099" s="252" t="s">
        <v>4895</v>
      </c>
      <c r="D2099" s="252"/>
      <c r="E2099" s="252"/>
      <c r="F2099" s="252"/>
      <c r="G2099" s="251" t="s">
        <v>1077</v>
      </c>
      <c r="H2099" s="256">
        <v>27.11</v>
      </c>
      <c r="I2099" s="254"/>
    </row>
    <row r="2100" spans="1:9" ht="36.55" customHeight="1">
      <c r="A2100" s="251" t="s">
        <v>4896</v>
      </c>
      <c r="B2100" s="251"/>
      <c r="C2100" s="252" t="s">
        <v>4897</v>
      </c>
      <c r="D2100" s="252"/>
      <c r="E2100" s="252"/>
      <c r="F2100" s="252"/>
      <c r="G2100" s="251" t="s">
        <v>1077</v>
      </c>
      <c r="H2100" s="256">
        <v>49.31</v>
      </c>
      <c r="I2100" s="254"/>
    </row>
    <row r="2101" spans="1:9" ht="36.55" customHeight="1">
      <c r="A2101" s="251" t="s">
        <v>4898</v>
      </c>
      <c r="B2101" s="251"/>
      <c r="C2101" s="252" t="s">
        <v>4899</v>
      </c>
      <c r="D2101" s="252"/>
      <c r="E2101" s="252"/>
      <c r="F2101" s="252"/>
      <c r="G2101" s="251" t="s">
        <v>1077</v>
      </c>
      <c r="H2101" s="256">
        <v>76.61</v>
      </c>
      <c r="I2101" s="254"/>
    </row>
    <row r="2102" spans="1:9" ht="36.55" customHeight="1">
      <c r="A2102" s="251" t="s">
        <v>4900</v>
      </c>
      <c r="B2102" s="251"/>
      <c r="C2102" s="252" t="s">
        <v>4901</v>
      </c>
      <c r="D2102" s="252"/>
      <c r="E2102" s="252"/>
      <c r="F2102" s="252"/>
      <c r="G2102" s="251" t="s">
        <v>1077</v>
      </c>
      <c r="H2102" s="255">
        <v>161.31</v>
      </c>
      <c r="I2102" s="254"/>
    </row>
    <row r="2103" spans="1:9" ht="36.55" customHeight="1">
      <c r="A2103" s="251" t="s">
        <v>4902</v>
      </c>
      <c r="B2103" s="251"/>
      <c r="C2103" s="252" t="s">
        <v>4903</v>
      </c>
      <c r="D2103" s="252"/>
      <c r="E2103" s="252"/>
      <c r="F2103" s="252"/>
      <c r="G2103" s="251" t="s">
        <v>1077</v>
      </c>
      <c r="H2103" s="256">
        <v>34.86</v>
      </c>
      <c r="I2103" s="254"/>
    </row>
    <row r="2104" spans="1:9" ht="36.55" customHeight="1">
      <c r="A2104" s="251" t="s">
        <v>4904</v>
      </c>
      <c r="B2104" s="251"/>
      <c r="C2104" s="252" t="s">
        <v>4905</v>
      </c>
      <c r="D2104" s="252"/>
      <c r="E2104" s="252"/>
      <c r="F2104" s="252"/>
      <c r="G2104" s="251" t="s">
        <v>1077</v>
      </c>
      <c r="H2104" s="256">
        <v>47.35</v>
      </c>
      <c r="I2104" s="254"/>
    </row>
    <row r="2105" spans="1:9" ht="36.55" customHeight="1">
      <c r="A2105" s="251" t="s">
        <v>4906</v>
      </c>
      <c r="B2105" s="251"/>
      <c r="C2105" s="252" t="s">
        <v>4907</v>
      </c>
      <c r="D2105" s="252"/>
      <c r="E2105" s="252"/>
      <c r="F2105" s="252"/>
      <c r="G2105" s="251" t="s">
        <v>1077</v>
      </c>
      <c r="H2105" s="256">
        <v>60.36</v>
      </c>
      <c r="I2105" s="254"/>
    </row>
    <row r="2106" spans="1:9" ht="36.55" customHeight="1">
      <c r="A2106" s="251" t="s">
        <v>4908</v>
      </c>
      <c r="B2106" s="251"/>
      <c r="C2106" s="252" t="s">
        <v>4909</v>
      </c>
      <c r="D2106" s="252"/>
      <c r="E2106" s="252"/>
      <c r="F2106" s="252"/>
      <c r="G2106" s="251" t="s">
        <v>1077</v>
      </c>
      <c r="H2106" s="256">
        <v>87.13</v>
      </c>
      <c r="I2106" s="254"/>
    </row>
    <row r="2107" spans="1:9" ht="36.55" customHeight="1">
      <c r="A2107" s="251" t="s">
        <v>4910</v>
      </c>
      <c r="B2107" s="251"/>
      <c r="C2107" s="252" t="s">
        <v>4911</v>
      </c>
      <c r="D2107" s="252"/>
      <c r="E2107" s="252"/>
      <c r="F2107" s="252"/>
      <c r="G2107" s="251" t="s">
        <v>1077</v>
      </c>
      <c r="H2107" s="256">
        <v>32.35</v>
      </c>
      <c r="I2107" s="254"/>
    </row>
    <row r="2108" spans="1:9" ht="36.55" customHeight="1">
      <c r="A2108" s="251" t="s">
        <v>4912</v>
      </c>
      <c r="B2108" s="251"/>
      <c r="C2108" s="252" t="s">
        <v>4913</v>
      </c>
      <c r="D2108" s="252"/>
      <c r="E2108" s="252"/>
      <c r="F2108" s="252"/>
      <c r="G2108" s="251" t="s">
        <v>1077</v>
      </c>
      <c r="H2108" s="256">
        <v>44.8</v>
      </c>
      <c r="I2108" s="254"/>
    </row>
    <row r="2109" spans="1:9" ht="36.55" customHeight="1">
      <c r="A2109" s="251" t="s">
        <v>4914</v>
      </c>
      <c r="B2109" s="251"/>
      <c r="C2109" s="252" t="s">
        <v>4915</v>
      </c>
      <c r="D2109" s="252"/>
      <c r="E2109" s="252"/>
      <c r="F2109" s="252"/>
      <c r="G2109" s="251" t="s">
        <v>1077</v>
      </c>
      <c r="H2109" s="256">
        <v>37.14</v>
      </c>
      <c r="I2109" s="254"/>
    </row>
    <row r="2110" spans="1:9" ht="36.55" customHeight="1">
      <c r="A2110" s="251" t="s">
        <v>4916</v>
      </c>
      <c r="B2110" s="251"/>
      <c r="C2110" s="252" t="s">
        <v>4917</v>
      </c>
      <c r="D2110" s="252"/>
      <c r="E2110" s="252"/>
      <c r="F2110" s="252"/>
      <c r="G2110" s="251" t="s">
        <v>1077</v>
      </c>
      <c r="H2110" s="256">
        <v>28.2</v>
      </c>
      <c r="I2110" s="254"/>
    </row>
    <row r="2111" spans="1:9" ht="36.55" customHeight="1">
      <c r="A2111" s="251" t="s">
        <v>4918</v>
      </c>
      <c r="B2111" s="251"/>
      <c r="C2111" s="252" t="s">
        <v>4919</v>
      </c>
      <c r="D2111" s="252"/>
      <c r="E2111" s="252"/>
      <c r="F2111" s="252"/>
      <c r="G2111" s="251" t="s">
        <v>1077</v>
      </c>
      <c r="H2111" s="256">
        <v>39.78</v>
      </c>
      <c r="I2111" s="254"/>
    </row>
    <row r="2112" spans="1:9" ht="12.15" customHeight="1">
      <c r="A2112" s="247">
        <v>8979</v>
      </c>
      <c r="B2112" s="248"/>
      <c r="C2112" s="249" t="s">
        <v>4920</v>
      </c>
      <c r="D2112" s="249"/>
      <c r="E2112" s="249"/>
      <c r="F2112" s="249"/>
      <c r="G2112" s="248"/>
      <c r="H2112" s="250"/>
      <c r="I2112" s="250"/>
    </row>
    <row r="2113" spans="1:9" ht="24.35" customHeight="1">
      <c r="A2113" s="251" t="s">
        <v>4921</v>
      </c>
      <c r="B2113" s="251"/>
      <c r="C2113" s="252" t="s">
        <v>4922</v>
      </c>
      <c r="D2113" s="252"/>
      <c r="E2113" s="252"/>
      <c r="F2113" s="252"/>
      <c r="G2113" s="251" t="s">
        <v>1059</v>
      </c>
      <c r="H2113" s="256">
        <v>21.67</v>
      </c>
      <c r="I2113" s="254"/>
    </row>
    <row r="2114" spans="1:9" ht="24.35" customHeight="1">
      <c r="A2114" s="251" t="s">
        <v>4923</v>
      </c>
      <c r="B2114" s="251"/>
      <c r="C2114" s="252" t="s">
        <v>4924</v>
      </c>
      <c r="D2114" s="252"/>
      <c r="E2114" s="252"/>
      <c r="F2114" s="252"/>
      <c r="G2114" s="251" t="s">
        <v>1059</v>
      </c>
      <c r="H2114" s="256">
        <v>23.75</v>
      </c>
      <c r="I2114" s="254"/>
    </row>
    <row r="2115" spans="1:9" ht="24.35" customHeight="1">
      <c r="A2115" s="251" t="s">
        <v>4925</v>
      </c>
      <c r="B2115" s="251"/>
      <c r="C2115" s="252" t="s">
        <v>4926</v>
      </c>
      <c r="D2115" s="252"/>
      <c r="E2115" s="252"/>
      <c r="F2115" s="252"/>
      <c r="G2115" s="251" t="s">
        <v>1059</v>
      </c>
      <c r="H2115" s="256">
        <v>35.57</v>
      </c>
      <c r="I2115" s="254"/>
    </row>
    <row r="2116" spans="1:9" ht="24.35" customHeight="1">
      <c r="A2116" s="251" t="s">
        <v>4927</v>
      </c>
      <c r="B2116" s="251"/>
      <c r="C2116" s="252" t="s">
        <v>4928</v>
      </c>
      <c r="D2116" s="252"/>
      <c r="E2116" s="252"/>
      <c r="F2116" s="252"/>
      <c r="G2116" s="251" t="s">
        <v>1059</v>
      </c>
      <c r="H2116" s="256">
        <v>53.69</v>
      </c>
      <c r="I2116" s="254"/>
    </row>
    <row r="2117" spans="1:9" ht="24.35" customHeight="1">
      <c r="A2117" s="251" t="s">
        <v>4929</v>
      </c>
      <c r="B2117" s="251"/>
      <c r="C2117" s="252" t="s">
        <v>4930</v>
      </c>
      <c r="D2117" s="252"/>
      <c r="E2117" s="252"/>
      <c r="F2117" s="252"/>
      <c r="G2117" s="251" t="s">
        <v>1059</v>
      </c>
      <c r="H2117" s="256">
        <v>61.06</v>
      </c>
      <c r="I2117" s="254"/>
    </row>
    <row r="2118" spans="1:9" ht="24.35" customHeight="1">
      <c r="A2118" s="251" t="s">
        <v>4931</v>
      </c>
      <c r="B2118" s="251"/>
      <c r="C2118" s="252" t="s">
        <v>4932</v>
      </c>
      <c r="D2118" s="252"/>
      <c r="E2118" s="252"/>
      <c r="F2118" s="252"/>
      <c r="G2118" s="251" t="s">
        <v>1059</v>
      </c>
      <c r="H2118" s="256">
        <v>81.47</v>
      </c>
      <c r="I2118" s="254"/>
    </row>
    <row r="2119" spans="1:9" ht="24.35" customHeight="1">
      <c r="A2119" s="251" t="s">
        <v>4933</v>
      </c>
      <c r="B2119" s="251"/>
      <c r="C2119" s="252" t="s">
        <v>4934</v>
      </c>
      <c r="D2119" s="252"/>
      <c r="E2119" s="252"/>
      <c r="F2119" s="252"/>
      <c r="G2119" s="251" t="s">
        <v>1077</v>
      </c>
      <c r="H2119" s="255">
        <v>140.85</v>
      </c>
      <c r="I2119" s="254"/>
    </row>
    <row r="2120" spans="1:9" ht="24.35" customHeight="1">
      <c r="A2120" s="251" t="s">
        <v>4935</v>
      </c>
      <c r="B2120" s="251"/>
      <c r="C2120" s="252" t="s">
        <v>4936</v>
      </c>
      <c r="D2120" s="252"/>
      <c r="E2120" s="252"/>
      <c r="F2120" s="252"/>
      <c r="G2120" s="251" t="s">
        <v>1077</v>
      </c>
      <c r="H2120" s="256">
        <v>24.56</v>
      </c>
      <c r="I2120" s="254"/>
    </row>
    <row r="2121" spans="1:9" ht="24.35" customHeight="1">
      <c r="A2121" s="251" t="s">
        <v>4937</v>
      </c>
      <c r="B2121" s="251"/>
      <c r="C2121" s="252" t="s">
        <v>4938</v>
      </c>
      <c r="D2121" s="252"/>
      <c r="E2121" s="252"/>
      <c r="F2121" s="252"/>
      <c r="G2121" s="251" t="s">
        <v>1077</v>
      </c>
      <c r="H2121" s="256">
        <v>27.12</v>
      </c>
      <c r="I2121" s="254"/>
    </row>
    <row r="2122" spans="1:9" ht="24.35" customHeight="1">
      <c r="A2122" s="251" t="s">
        <v>4939</v>
      </c>
      <c r="B2122" s="251"/>
      <c r="C2122" s="252" t="s">
        <v>4940</v>
      </c>
      <c r="D2122" s="252"/>
      <c r="E2122" s="252"/>
      <c r="F2122" s="252"/>
      <c r="G2122" s="251" t="s">
        <v>1077</v>
      </c>
      <c r="H2122" s="256">
        <v>35.44</v>
      </c>
      <c r="I2122" s="254"/>
    </row>
    <row r="2123" spans="1:9" ht="24.35" customHeight="1">
      <c r="A2123" s="251" t="s">
        <v>4941</v>
      </c>
      <c r="B2123" s="251"/>
      <c r="C2123" s="252" t="s">
        <v>4942</v>
      </c>
      <c r="D2123" s="252"/>
      <c r="E2123" s="252"/>
      <c r="F2123" s="252"/>
      <c r="G2123" s="251" t="s">
        <v>1077</v>
      </c>
      <c r="H2123" s="256">
        <v>42.22</v>
      </c>
      <c r="I2123" s="254"/>
    </row>
    <row r="2124" spans="1:9" ht="24.35" customHeight="1">
      <c r="A2124" s="251" t="s">
        <v>4943</v>
      </c>
      <c r="B2124" s="251"/>
      <c r="C2124" s="252" t="s">
        <v>4944</v>
      </c>
      <c r="D2124" s="252"/>
      <c r="E2124" s="252"/>
      <c r="F2124" s="252"/>
      <c r="G2124" s="251" t="s">
        <v>1077</v>
      </c>
      <c r="H2124" s="256">
        <v>40.18</v>
      </c>
      <c r="I2124" s="254"/>
    </row>
    <row r="2125" spans="1:9" ht="24.35" customHeight="1">
      <c r="A2125" s="251" t="s">
        <v>4945</v>
      </c>
      <c r="B2125" s="251"/>
      <c r="C2125" s="252" t="s">
        <v>4946</v>
      </c>
      <c r="D2125" s="252"/>
      <c r="E2125" s="252"/>
      <c r="F2125" s="252"/>
      <c r="G2125" s="251" t="s">
        <v>1077</v>
      </c>
      <c r="H2125" s="256">
        <v>64.27</v>
      </c>
      <c r="I2125" s="254"/>
    </row>
    <row r="2126" spans="1:9" ht="24.35" customHeight="1">
      <c r="A2126" s="251" t="s">
        <v>4947</v>
      </c>
      <c r="B2126" s="251"/>
      <c r="C2126" s="252" t="s">
        <v>4948</v>
      </c>
      <c r="D2126" s="252"/>
      <c r="E2126" s="252"/>
      <c r="F2126" s="252"/>
      <c r="G2126" s="251" t="s">
        <v>1077</v>
      </c>
      <c r="H2126" s="256">
        <v>85.74</v>
      </c>
      <c r="I2126" s="254"/>
    </row>
    <row r="2127" spans="1:9" ht="24.35" customHeight="1">
      <c r="A2127" s="251" t="s">
        <v>4949</v>
      </c>
      <c r="B2127" s="251"/>
      <c r="C2127" s="252" t="s">
        <v>4950</v>
      </c>
      <c r="D2127" s="252"/>
      <c r="E2127" s="252"/>
      <c r="F2127" s="252"/>
      <c r="G2127" s="251" t="s">
        <v>1077</v>
      </c>
      <c r="H2127" s="255">
        <v>102.9</v>
      </c>
      <c r="I2127" s="254"/>
    </row>
    <row r="2128" spans="1:9" ht="12.15" customHeight="1">
      <c r="A2128" s="247">
        <v>8980</v>
      </c>
      <c r="B2128" s="248"/>
      <c r="C2128" s="249" t="s">
        <v>4951</v>
      </c>
      <c r="D2128" s="249"/>
      <c r="E2128" s="249"/>
      <c r="F2128" s="249"/>
      <c r="G2128" s="248"/>
      <c r="H2128" s="250"/>
      <c r="I2128" s="250"/>
    </row>
    <row r="2129" spans="1:9" ht="24.35" customHeight="1">
      <c r="A2129" s="251" t="s">
        <v>4952</v>
      </c>
      <c r="B2129" s="251"/>
      <c r="C2129" s="252" t="s">
        <v>4953</v>
      </c>
      <c r="D2129" s="252"/>
      <c r="E2129" s="252"/>
      <c r="F2129" s="252"/>
      <c r="G2129" s="251" t="s">
        <v>1077</v>
      </c>
      <c r="H2129" s="256">
        <v>64.22</v>
      </c>
      <c r="I2129" s="254"/>
    </row>
    <row r="2130" spans="1:9" ht="24.35" customHeight="1">
      <c r="A2130" s="251" t="s">
        <v>4954</v>
      </c>
      <c r="B2130" s="251"/>
      <c r="C2130" s="252" t="s">
        <v>4955</v>
      </c>
      <c r="D2130" s="252"/>
      <c r="E2130" s="252"/>
      <c r="F2130" s="252"/>
      <c r="G2130" s="251" t="s">
        <v>1077</v>
      </c>
      <c r="H2130" s="256">
        <v>82.35</v>
      </c>
      <c r="I2130" s="254"/>
    </row>
    <row r="2131" spans="1:9" ht="24.35" customHeight="1">
      <c r="A2131" s="251" t="s">
        <v>4956</v>
      </c>
      <c r="B2131" s="251"/>
      <c r="C2131" s="252" t="s">
        <v>4957</v>
      </c>
      <c r="D2131" s="252"/>
      <c r="E2131" s="252"/>
      <c r="F2131" s="252"/>
      <c r="G2131" s="251" t="s">
        <v>1077</v>
      </c>
      <c r="H2131" s="256">
        <v>72.58</v>
      </c>
      <c r="I2131" s="254"/>
    </row>
    <row r="2132" spans="1:9" ht="24.35" customHeight="1">
      <c r="A2132" s="251" t="s">
        <v>4958</v>
      </c>
      <c r="B2132" s="251"/>
      <c r="C2132" s="252" t="s">
        <v>4959</v>
      </c>
      <c r="D2132" s="252"/>
      <c r="E2132" s="252"/>
      <c r="F2132" s="252"/>
      <c r="G2132" s="251" t="s">
        <v>1077</v>
      </c>
      <c r="H2132" s="256">
        <v>37.13</v>
      </c>
      <c r="I2132" s="254"/>
    </row>
    <row r="2133" spans="1:9" ht="24.35" customHeight="1">
      <c r="A2133" s="251" t="s">
        <v>4960</v>
      </c>
      <c r="B2133" s="251"/>
      <c r="C2133" s="252" t="s">
        <v>4961</v>
      </c>
      <c r="D2133" s="252"/>
      <c r="E2133" s="252"/>
      <c r="F2133" s="252"/>
      <c r="G2133" s="251" t="s">
        <v>1077</v>
      </c>
      <c r="H2133" s="255">
        <v>123.42</v>
      </c>
      <c r="I2133" s="254"/>
    </row>
    <row r="2134" spans="1:9" ht="24.35" customHeight="1">
      <c r="A2134" s="251" t="s">
        <v>4962</v>
      </c>
      <c r="B2134" s="251"/>
      <c r="C2134" s="252" t="s">
        <v>4963</v>
      </c>
      <c r="D2134" s="252"/>
      <c r="E2134" s="252"/>
      <c r="F2134" s="252"/>
      <c r="G2134" s="251" t="s">
        <v>1077</v>
      </c>
      <c r="H2134" s="255">
        <v>172.19</v>
      </c>
      <c r="I2134" s="254"/>
    </row>
    <row r="2135" spans="1:9" ht="24.35" customHeight="1">
      <c r="A2135" s="251" t="s">
        <v>4964</v>
      </c>
      <c r="B2135" s="251"/>
      <c r="C2135" s="252" t="s">
        <v>4965</v>
      </c>
      <c r="D2135" s="252"/>
      <c r="E2135" s="252"/>
      <c r="F2135" s="252"/>
      <c r="G2135" s="251" t="s">
        <v>1077</v>
      </c>
      <c r="H2135" s="255">
        <v>187.77</v>
      </c>
      <c r="I2135" s="254"/>
    </row>
    <row r="2136" spans="1:9" ht="24.35" customHeight="1">
      <c r="A2136" s="251" t="s">
        <v>4966</v>
      </c>
      <c r="B2136" s="251"/>
      <c r="C2136" s="252" t="s">
        <v>4967</v>
      </c>
      <c r="D2136" s="252"/>
      <c r="E2136" s="252"/>
      <c r="F2136" s="252"/>
      <c r="G2136" s="251" t="s">
        <v>1077</v>
      </c>
      <c r="H2136" s="256">
        <v>44.72</v>
      </c>
      <c r="I2136" s="254"/>
    </row>
    <row r="2137" spans="1:9" ht="24.35" customHeight="1">
      <c r="A2137" s="251" t="s">
        <v>4968</v>
      </c>
      <c r="B2137" s="251"/>
      <c r="C2137" s="252" t="s">
        <v>4969</v>
      </c>
      <c r="D2137" s="252"/>
      <c r="E2137" s="252"/>
      <c r="F2137" s="252"/>
      <c r="G2137" s="251" t="s">
        <v>1077</v>
      </c>
      <c r="H2137" s="255">
        <v>265.89</v>
      </c>
      <c r="I2137" s="254"/>
    </row>
    <row r="2138" spans="1:9" ht="12.15" customHeight="1">
      <c r="A2138" s="247">
        <v>8981</v>
      </c>
      <c r="B2138" s="248"/>
      <c r="C2138" s="249" t="s">
        <v>4970</v>
      </c>
      <c r="D2138" s="249"/>
      <c r="E2138" s="249"/>
      <c r="F2138" s="249"/>
      <c r="G2138" s="248"/>
      <c r="H2138" s="250"/>
      <c r="I2138" s="250"/>
    </row>
    <row r="2139" spans="1:9" ht="36.55" customHeight="1">
      <c r="A2139" s="251" t="s">
        <v>4971</v>
      </c>
      <c r="B2139" s="251"/>
      <c r="C2139" s="252" t="s">
        <v>4972</v>
      </c>
      <c r="D2139" s="252"/>
      <c r="E2139" s="252"/>
      <c r="F2139" s="252"/>
      <c r="G2139" s="251" t="s">
        <v>1077</v>
      </c>
      <c r="H2139" s="255">
        <v>206.63</v>
      </c>
      <c r="I2139" s="254"/>
    </row>
    <row r="2140" spans="1:9" ht="36.55" customHeight="1">
      <c r="A2140" s="251" t="s">
        <v>4973</v>
      </c>
      <c r="B2140" s="251"/>
      <c r="C2140" s="252" t="s">
        <v>4974</v>
      </c>
      <c r="D2140" s="252"/>
      <c r="E2140" s="252"/>
      <c r="F2140" s="252"/>
      <c r="G2140" s="251" t="s">
        <v>1077</v>
      </c>
      <c r="H2140" s="256">
        <v>26.33</v>
      </c>
      <c r="I2140" s="254"/>
    </row>
    <row r="2141" spans="1:9" ht="36.55" customHeight="1">
      <c r="A2141" s="251" t="s">
        <v>4975</v>
      </c>
      <c r="B2141" s="251"/>
      <c r="C2141" s="252" t="s">
        <v>4976</v>
      </c>
      <c r="D2141" s="252"/>
      <c r="E2141" s="252"/>
      <c r="F2141" s="252"/>
      <c r="G2141" s="251" t="s">
        <v>1077</v>
      </c>
      <c r="H2141" s="256">
        <v>35.3</v>
      </c>
      <c r="I2141" s="254"/>
    </row>
    <row r="2142" spans="1:9" ht="36.55" customHeight="1">
      <c r="A2142" s="251" t="s">
        <v>4977</v>
      </c>
      <c r="B2142" s="251"/>
      <c r="C2142" s="252" t="s">
        <v>4978</v>
      </c>
      <c r="D2142" s="252"/>
      <c r="E2142" s="252"/>
      <c r="F2142" s="252"/>
      <c r="G2142" s="251" t="s">
        <v>1077</v>
      </c>
      <c r="H2142" s="256">
        <v>52.45</v>
      </c>
      <c r="I2142" s="254"/>
    </row>
    <row r="2143" spans="1:9" ht="36.55" customHeight="1">
      <c r="A2143" s="251" t="s">
        <v>4979</v>
      </c>
      <c r="B2143" s="251"/>
      <c r="C2143" s="252" t="s">
        <v>4980</v>
      </c>
      <c r="D2143" s="252"/>
      <c r="E2143" s="252"/>
      <c r="F2143" s="252"/>
      <c r="G2143" s="251" t="s">
        <v>1077</v>
      </c>
      <c r="H2143" s="256">
        <v>75.9</v>
      </c>
      <c r="I2143" s="254"/>
    </row>
    <row r="2144" spans="1:9" ht="36.55" customHeight="1">
      <c r="A2144" s="251" t="s">
        <v>4981</v>
      </c>
      <c r="B2144" s="251"/>
      <c r="C2144" s="252" t="s">
        <v>4982</v>
      </c>
      <c r="D2144" s="252"/>
      <c r="E2144" s="252"/>
      <c r="F2144" s="252"/>
      <c r="G2144" s="251" t="s">
        <v>1077</v>
      </c>
      <c r="H2144" s="255">
        <v>105.34</v>
      </c>
      <c r="I2144" s="254"/>
    </row>
    <row r="2145" spans="1:9" ht="36.55" customHeight="1">
      <c r="A2145" s="251" t="s">
        <v>4983</v>
      </c>
      <c r="B2145" s="251"/>
      <c r="C2145" s="252" t="s">
        <v>4984</v>
      </c>
      <c r="D2145" s="252"/>
      <c r="E2145" s="252"/>
      <c r="F2145" s="252"/>
      <c r="G2145" s="251" t="s">
        <v>1077</v>
      </c>
      <c r="H2145" s="255">
        <v>138.21</v>
      </c>
      <c r="I2145" s="254"/>
    </row>
    <row r="2146" spans="1:9" ht="36.55" customHeight="1">
      <c r="A2146" s="251" t="s">
        <v>4985</v>
      </c>
      <c r="B2146" s="251"/>
      <c r="C2146" s="252" t="s">
        <v>4986</v>
      </c>
      <c r="D2146" s="252"/>
      <c r="E2146" s="252"/>
      <c r="F2146" s="252"/>
      <c r="G2146" s="251" t="s">
        <v>1077</v>
      </c>
      <c r="H2146" s="255">
        <v>324.68</v>
      </c>
      <c r="I2146" s="254"/>
    </row>
    <row r="2147" spans="1:9" ht="36.55" customHeight="1">
      <c r="A2147" s="251" t="s">
        <v>4987</v>
      </c>
      <c r="B2147" s="251"/>
      <c r="C2147" s="252" t="s">
        <v>4988</v>
      </c>
      <c r="D2147" s="252"/>
      <c r="E2147" s="252"/>
      <c r="F2147" s="252"/>
      <c r="G2147" s="251" t="s">
        <v>1077</v>
      </c>
      <c r="H2147" s="256">
        <v>28.22</v>
      </c>
      <c r="I2147" s="254"/>
    </row>
    <row r="2148" spans="1:9" ht="36.55" customHeight="1">
      <c r="A2148" s="251" t="s">
        <v>4989</v>
      </c>
      <c r="B2148" s="251"/>
      <c r="C2148" s="252" t="s">
        <v>4990</v>
      </c>
      <c r="D2148" s="252"/>
      <c r="E2148" s="252"/>
      <c r="F2148" s="252"/>
      <c r="G2148" s="251" t="s">
        <v>1077</v>
      </c>
      <c r="H2148" s="256">
        <v>42.53</v>
      </c>
      <c r="I2148" s="254"/>
    </row>
    <row r="2149" spans="1:9" ht="36.55" customHeight="1">
      <c r="A2149" s="251" t="s">
        <v>4991</v>
      </c>
      <c r="B2149" s="251"/>
      <c r="C2149" s="252" t="s">
        <v>4992</v>
      </c>
      <c r="D2149" s="252"/>
      <c r="E2149" s="252"/>
      <c r="F2149" s="252"/>
      <c r="G2149" s="251" t="s">
        <v>1077</v>
      </c>
      <c r="H2149" s="256">
        <v>55.12</v>
      </c>
      <c r="I2149" s="254"/>
    </row>
    <row r="2150" spans="1:9" ht="36.55" customHeight="1">
      <c r="A2150" s="251" t="s">
        <v>4993</v>
      </c>
      <c r="B2150" s="251"/>
      <c r="C2150" s="252" t="s">
        <v>4994</v>
      </c>
      <c r="D2150" s="252"/>
      <c r="E2150" s="252"/>
      <c r="F2150" s="252"/>
      <c r="G2150" s="251" t="s">
        <v>1077</v>
      </c>
      <c r="H2150" s="256">
        <v>69.81</v>
      </c>
      <c r="I2150" s="254"/>
    </row>
    <row r="2151" spans="1:9" ht="36.55" customHeight="1">
      <c r="A2151" s="251" t="s">
        <v>4995</v>
      </c>
      <c r="B2151" s="251"/>
      <c r="C2151" s="252" t="s">
        <v>4996</v>
      </c>
      <c r="D2151" s="252"/>
      <c r="E2151" s="252"/>
      <c r="F2151" s="252"/>
      <c r="G2151" s="251" t="s">
        <v>1077</v>
      </c>
      <c r="H2151" s="255">
        <v>105.7</v>
      </c>
      <c r="I2151" s="254"/>
    </row>
    <row r="2152" spans="1:9" ht="36.55" customHeight="1">
      <c r="A2152" s="251" t="s">
        <v>4997</v>
      </c>
      <c r="B2152" s="251"/>
      <c r="C2152" s="252" t="s">
        <v>4998</v>
      </c>
      <c r="D2152" s="252"/>
      <c r="E2152" s="252"/>
      <c r="F2152" s="252"/>
      <c r="G2152" s="251" t="s">
        <v>1077</v>
      </c>
      <c r="H2152" s="255">
        <v>165.21</v>
      </c>
      <c r="I2152" s="254"/>
    </row>
    <row r="2153" spans="1:9" ht="36.55" customHeight="1">
      <c r="A2153" s="251" t="s">
        <v>4999</v>
      </c>
      <c r="B2153" s="251"/>
      <c r="C2153" s="252" t="s">
        <v>5000</v>
      </c>
      <c r="D2153" s="252"/>
      <c r="E2153" s="252"/>
      <c r="F2153" s="252"/>
      <c r="G2153" s="251" t="s">
        <v>1077</v>
      </c>
      <c r="H2153" s="255">
        <v>227.54</v>
      </c>
      <c r="I2153" s="254"/>
    </row>
    <row r="2154" spans="1:9" ht="36.55" customHeight="1">
      <c r="A2154" s="251" t="s">
        <v>5001</v>
      </c>
      <c r="B2154" s="251"/>
      <c r="C2154" s="252" t="s">
        <v>5002</v>
      </c>
      <c r="D2154" s="252"/>
      <c r="E2154" s="252"/>
      <c r="F2154" s="252"/>
      <c r="G2154" s="251" t="s">
        <v>1077</v>
      </c>
      <c r="H2154" s="255">
        <v>344.82</v>
      </c>
      <c r="I2154" s="254"/>
    </row>
    <row r="2155" spans="1:9" ht="36.55" customHeight="1">
      <c r="A2155" s="251" t="s">
        <v>5003</v>
      </c>
      <c r="B2155" s="251"/>
      <c r="C2155" s="252" t="s">
        <v>5004</v>
      </c>
      <c r="D2155" s="252"/>
      <c r="E2155" s="252"/>
      <c r="F2155" s="252"/>
      <c r="G2155" s="251" t="s">
        <v>1077</v>
      </c>
      <c r="H2155" s="256">
        <v>29.13</v>
      </c>
      <c r="I2155" s="254"/>
    </row>
    <row r="2156" spans="1:9" ht="36.55" customHeight="1">
      <c r="A2156" s="251" t="s">
        <v>5005</v>
      </c>
      <c r="B2156" s="251"/>
      <c r="C2156" s="252" t="s">
        <v>5006</v>
      </c>
      <c r="D2156" s="252"/>
      <c r="E2156" s="252"/>
      <c r="F2156" s="252"/>
      <c r="G2156" s="251" t="s">
        <v>1077</v>
      </c>
      <c r="H2156" s="256">
        <v>38.61</v>
      </c>
      <c r="I2156" s="254"/>
    </row>
    <row r="2157" spans="1:9" ht="36.55" customHeight="1">
      <c r="A2157" s="251" t="s">
        <v>5007</v>
      </c>
      <c r="B2157" s="251"/>
      <c r="C2157" s="252" t="s">
        <v>5008</v>
      </c>
      <c r="D2157" s="252"/>
      <c r="E2157" s="252"/>
      <c r="F2157" s="252"/>
      <c r="G2157" s="251" t="s">
        <v>1077</v>
      </c>
      <c r="H2157" s="256">
        <v>67.66</v>
      </c>
      <c r="I2157" s="254"/>
    </row>
    <row r="2158" spans="1:9" ht="36.55" customHeight="1">
      <c r="A2158" s="251" t="s">
        <v>5009</v>
      </c>
      <c r="B2158" s="251"/>
      <c r="C2158" s="252" t="s">
        <v>5010</v>
      </c>
      <c r="D2158" s="252"/>
      <c r="E2158" s="252"/>
      <c r="F2158" s="252"/>
      <c r="G2158" s="251" t="s">
        <v>1077</v>
      </c>
      <c r="H2158" s="256">
        <v>86.96</v>
      </c>
      <c r="I2158" s="254"/>
    </row>
    <row r="2159" spans="1:9" ht="36.55" customHeight="1">
      <c r="A2159" s="251" t="s">
        <v>5011</v>
      </c>
      <c r="B2159" s="251"/>
      <c r="C2159" s="252" t="s">
        <v>5012</v>
      </c>
      <c r="D2159" s="252"/>
      <c r="E2159" s="252"/>
      <c r="F2159" s="252"/>
      <c r="G2159" s="251" t="s">
        <v>1077</v>
      </c>
      <c r="H2159" s="255">
        <v>125.2</v>
      </c>
      <c r="I2159" s="254"/>
    </row>
    <row r="2160" spans="1:9" ht="36.55" customHeight="1">
      <c r="A2160" s="251" t="s">
        <v>5013</v>
      </c>
      <c r="B2160" s="251"/>
      <c r="C2160" s="252" t="s">
        <v>5014</v>
      </c>
      <c r="D2160" s="252"/>
      <c r="E2160" s="252"/>
      <c r="F2160" s="252"/>
      <c r="G2160" s="251" t="s">
        <v>1077</v>
      </c>
      <c r="H2160" s="255">
        <v>168.43</v>
      </c>
      <c r="I2160" s="254"/>
    </row>
    <row r="2161" spans="1:9" ht="36.55" customHeight="1">
      <c r="A2161" s="251" t="s">
        <v>5015</v>
      </c>
      <c r="B2161" s="251"/>
      <c r="C2161" s="252" t="s">
        <v>5016</v>
      </c>
      <c r="D2161" s="252"/>
      <c r="E2161" s="252"/>
      <c r="F2161" s="252"/>
      <c r="G2161" s="251" t="s">
        <v>1077</v>
      </c>
      <c r="H2161" s="255">
        <v>284.15</v>
      </c>
      <c r="I2161" s="254"/>
    </row>
    <row r="2162" spans="1:9" ht="12.15" customHeight="1">
      <c r="A2162" s="247">
        <v>8982</v>
      </c>
      <c r="B2162" s="248"/>
      <c r="C2162" s="249" t="s">
        <v>5017</v>
      </c>
      <c r="D2162" s="249"/>
      <c r="E2162" s="249"/>
      <c r="F2162" s="249"/>
      <c r="G2162" s="248"/>
      <c r="H2162" s="250"/>
      <c r="I2162" s="250"/>
    </row>
    <row r="2163" spans="1:9" ht="36.55" customHeight="1">
      <c r="A2163" s="251" t="s">
        <v>5018</v>
      </c>
      <c r="B2163" s="251"/>
      <c r="C2163" s="252" t="s">
        <v>5019</v>
      </c>
      <c r="D2163" s="252"/>
      <c r="E2163" s="252"/>
      <c r="F2163" s="252"/>
      <c r="G2163" s="251" t="s">
        <v>1077</v>
      </c>
      <c r="H2163" s="256">
        <v>10.55</v>
      </c>
      <c r="I2163" s="254"/>
    </row>
    <row r="2164" spans="1:9" ht="36.55" customHeight="1">
      <c r="A2164" s="251" t="s">
        <v>5020</v>
      </c>
      <c r="B2164" s="251"/>
      <c r="C2164" s="252" t="s">
        <v>5021</v>
      </c>
      <c r="D2164" s="252"/>
      <c r="E2164" s="252"/>
      <c r="F2164" s="252"/>
      <c r="G2164" s="251" t="s">
        <v>1077</v>
      </c>
      <c r="H2164" s="256">
        <v>13.79</v>
      </c>
      <c r="I2164" s="254"/>
    </row>
    <row r="2165" spans="1:9" ht="36.55" customHeight="1">
      <c r="A2165" s="251" t="s">
        <v>5022</v>
      </c>
      <c r="B2165" s="251"/>
      <c r="C2165" s="252" t="s">
        <v>5023</v>
      </c>
      <c r="D2165" s="252"/>
      <c r="E2165" s="252"/>
      <c r="F2165" s="252"/>
      <c r="G2165" s="251" t="s">
        <v>1077</v>
      </c>
      <c r="H2165" s="256">
        <v>17.33</v>
      </c>
      <c r="I2165" s="254"/>
    </row>
    <row r="2166" spans="1:9" ht="36.55" customHeight="1">
      <c r="A2166" s="251" t="s">
        <v>5024</v>
      </c>
      <c r="B2166" s="251"/>
      <c r="C2166" s="252" t="s">
        <v>5025</v>
      </c>
      <c r="D2166" s="252"/>
      <c r="E2166" s="252"/>
      <c r="F2166" s="252"/>
      <c r="G2166" s="251" t="s">
        <v>1077</v>
      </c>
      <c r="H2166" s="256">
        <v>25.38</v>
      </c>
      <c r="I2166" s="254"/>
    </row>
    <row r="2167" spans="1:9" ht="12.15" customHeight="1">
      <c r="A2167" s="247">
        <v>8983</v>
      </c>
      <c r="B2167" s="248"/>
      <c r="C2167" s="249" t="s">
        <v>5026</v>
      </c>
      <c r="D2167" s="249"/>
      <c r="E2167" s="249"/>
      <c r="F2167" s="249"/>
      <c r="G2167" s="248"/>
      <c r="H2167" s="250"/>
      <c r="I2167" s="250"/>
    </row>
    <row r="2168" spans="1:9" ht="24.35" customHeight="1">
      <c r="A2168" s="251" t="s">
        <v>5027</v>
      </c>
      <c r="B2168" s="251"/>
      <c r="C2168" s="252" t="s">
        <v>5028</v>
      </c>
      <c r="D2168" s="252"/>
      <c r="E2168" s="252"/>
      <c r="F2168" s="252"/>
      <c r="G2168" s="251" t="s">
        <v>1077</v>
      </c>
      <c r="H2168" s="255">
        <v>449.26</v>
      </c>
      <c r="I2168" s="254"/>
    </row>
    <row r="2169" spans="1:9" ht="24.35" customHeight="1">
      <c r="A2169" s="251" t="s">
        <v>5029</v>
      </c>
      <c r="B2169" s="251"/>
      <c r="C2169" s="252" t="s">
        <v>5030</v>
      </c>
      <c r="D2169" s="252"/>
      <c r="E2169" s="252"/>
      <c r="F2169" s="252"/>
      <c r="G2169" s="251" t="s">
        <v>1077</v>
      </c>
      <c r="H2169" s="256">
        <v>21.17</v>
      </c>
      <c r="I2169" s="254"/>
    </row>
    <row r="2170" spans="1:9" ht="24.35" customHeight="1">
      <c r="A2170" s="251" t="s">
        <v>5031</v>
      </c>
      <c r="B2170" s="251"/>
      <c r="C2170" s="252" t="s">
        <v>5032</v>
      </c>
      <c r="D2170" s="252"/>
      <c r="E2170" s="252"/>
      <c r="F2170" s="252"/>
      <c r="G2170" s="251" t="s">
        <v>1077</v>
      </c>
      <c r="H2170" s="256">
        <v>32.3</v>
      </c>
      <c r="I2170" s="254"/>
    </row>
    <row r="2171" spans="1:9" ht="24.35" customHeight="1">
      <c r="A2171" s="251" t="s">
        <v>5033</v>
      </c>
      <c r="B2171" s="251"/>
      <c r="C2171" s="252" t="s">
        <v>5034</v>
      </c>
      <c r="D2171" s="252"/>
      <c r="E2171" s="252"/>
      <c r="F2171" s="252"/>
      <c r="G2171" s="251" t="s">
        <v>1077</v>
      </c>
      <c r="H2171" s="256">
        <v>47.98</v>
      </c>
      <c r="I2171" s="254"/>
    </row>
    <row r="2172" spans="1:9" ht="24.35" customHeight="1">
      <c r="A2172" s="251" t="s">
        <v>5035</v>
      </c>
      <c r="B2172" s="251"/>
      <c r="C2172" s="252" t="s">
        <v>5036</v>
      </c>
      <c r="D2172" s="252"/>
      <c r="E2172" s="252"/>
      <c r="F2172" s="252"/>
      <c r="G2172" s="251" t="s">
        <v>1077</v>
      </c>
      <c r="H2172" s="256">
        <v>60.71</v>
      </c>
      <c r="I2172" s="254"/>
    </row>
    <row r="2173" spans="1:9" ht="24.35" customHeight="1">
      <c r="A2173" s="251" t="s">
        <v>5037</v>
      </c>
      <c r="B2173" s="251"/>
      <c r="C2173" s="252" t="s">
        <v>5038</v>
      </c>
      <c r="D2173" s="252"/>
      <c r="E2173" s="252"/>
      <c r="F2173" s="252"/>
      <c r="G2173" s="251" t="s">
        <v>1077</v>
      </c>
      <c r="H2173" s="256">
        <v>76.58</v>
      </c>
      <c r="I2173" s="254"/>
    </row>
    <row r="2174" spans="1:9" ht="24.35" customHeight="1">
      <c r="A2174" s="251" t="s">
        <v>5039</v>
      </c>
      <c r="B2174" s="251"/>
      <c r="C2174" s="252" t="s">
        <v>5040</v>
      </c>
      <c r="D2174" s="252"/>
      <c r="E2174" s="252"/>
      <c r="F2174" s="252"/>
      <c r="G2174" s="251" t="s">
        <v>1077</v>
      </c>
      <c r="H2174" s="255">
        <v>111.69</v>
      </c>
      <c r="I2174" s="254"/>
    </row>
    <row r="2175" spans="1:9" ht="24.35" customHeight="1">
      <c r="A2175" s="251" t="s">
        <v>5041</v>
      </c>
      <c r="B2175" s="251"/>
      <c r="C2175" s="252" t="s">
        <v>5042</v>
      </c>
      <c r="D2175" s="252"/>
      <c r="E2175" s="252"/>
      <c r="F2175" s="252"/>
      <c r="G2175" s="251" t="s">
        <v>1077</v>
      </c>
      <c r="H2175" s="255">
        <v>179.71</v>
      </c>
      <c r="I2175" s="254"/>
    </row>
    <row r="2176" spans="1:9" ht="24.35" customHeight="1">
      <c r="A2176" s="251" t="s">
        <v>5043</v>
      </c>
      <c r="B2176" s="251"/>
      <c r="C2176" s="252" t="s">
        <v>5044</v>
      </c>
      <c r="D2176" s="252"/>
      <c r="E2176" s="252"/>
      <c r="F2176" s="252"/>
      <c r="G2176" s="251" t="s">
        <v>1077</v>
      </c>
      <c r="H2176" s="255">
        <v>258.58</v>
      </c>
      <c r="I2176" s="254"/>
    </row>
    <row r="2177" spans="1:9" ht="12.15" customHeight="1">
      <c r="A2177" s="247">
        <v>8984</v>
      </c>
      <c r="B2177" s="248"/>
      <c r="C2177" s="249" t="s">
        <v>5045</v>
      </c>
      <c r="D2177" s="249"/>
      <c r="E2177" s="249"/>
      <c r="F2177" s="249"/>
      <c r="G2177" s="248"/>
      <c r="H2177" s="250"/>
      <c r="I2177" s="250"/>
    </row>
    <row r="2178" spans="1:9" ht="36.55" customHeight="1">
      <c r="A2178" s="251" t="s">
        <v>5046</v>
      </c>
      <c r="B2178" s="251"/>
      <c r="C2178" s="252" t="s">
        <v>5047</v>
      </c>
      <c r="D2178" s="252"/>
      <c r="E2178" s="252"/>
      <c r="F2178" s="252"/>
      <c r="G2178" s="251" t="s">
        <v>1077</v>
      </c>
      <c r="H2178" s="255">
        <v>720.57</v>
      </c>
      <c r="I2178" s="254"/>
    </row>
    <row r="2179" spans="1:9" ht="36.55" customHeight="1">
      <c r="A2179" s="251" t="s">
        <v>5048</v>
      </c>
      <c r="B2179" s="251"/>
      <c r="C2179" s="252" t="s">
        <v>5049</v>
      </c>
      <c r="D2179" s="252"/>
      <c r="E2179" s="252"/>
      <c r="F2179" s="252"/>
      <c r="G2179" s="251" t="s">
        <v>1077</v>
      </c>
      <c r="H2179" s="255">
        <v>123.12</v>
      </c>
      <c r="I2179" s="254"/>
    </row>
    <row r="2180" spans="1:9" ht="36.55" customHeight="1">
      <c r="A2180" s="251" t="s">
        <v>5050</v>
      </c>
      <c r="B2180" s="251"/>
      <c r="C2180" s="252" t="s">
        <v>5051</v>
      </c>
      <c r="D2180" s="252"/>
      <c r="E2180" s="252"/>
      <c r="F2180" s="252"/>
      <c r="G2180" s="251" t="s">
        <v>1077</v>
      </c>
      <c r="H2180" s="255">
        <v>172.31</v>
      </c>
      <c r="I2180" s="254"/>
    </row>
    <row r="2181" spans="1:9" ht="36.55" customHeight="1">
      <c r="A2181" s="251" t="s">
        <v>5052</v>
      </c>
      <c r="B2181" s="251"/>
      <c r="C2181" s="252" t="s">
        <v>5053</v>
      </c>
      <c r="D2181" s="252"/>
      <c r="E2181" s="252"/>
      <c r="F2181" s="252"/>
      <c r="G2181" s="251" t="s">
        <v>1077</v>
      </c>
      <c r="H2181" s="255">
        <v>220.54</v>
      </c>
      <c r="I2181" s="254"/>
    </row>
    <row r="2182" spans="1:9" ht="36.55" customHeight="1">
      <c r="A2182" s="251" t="s">
        <v>5054</v>
      </c>
      <c r="B2182" s="251"/>
      <c r="C2182" s="252" t="s">
        <v>5055</v>
      </c>
      <c r="D2182" s="252"/>
      <c r="E2182" s="252"/>
      <c r="F2182" s="252"/>
      <c r="G2182" s="251" t="s">
        <v>1077</v>
      </c>
      <c r="H2182" s="255">
        <v>322.97</v>
      </c>
      <c r="I2182" s="254"/>
    </row>
    <row r="2183" spans="1:9" ht="36.55" customHeight="1">
      <c r="A2183" s="251" t="s">
        <v>5056</v>
      </c>
      <c r="B2183" s="251"/>
      <c r="C2183" s="252" t="s">
        <v>5057</v>
      </c>
      <c r="D2183" s="252"/>
      <c r="E2183" s="252"/>
      <c r="F2183" s="252"/>
      <c r="G2183" s="251" t="s">
        <v>1077</v>
      </c>
      <c r="H2183" s="255">
        <v>343.37</v>
      </c>
      <c r="I2183" s="254"/>
    </row>
    <row r="2184" spans="1:9" ht="36.55" customHeight="1">
      <c r="A2184" s="251" t="s">
        <v>5058</v>
      </c>
      <c r="B2184" s="251"/>
      <c r="C2184" s="252" t="s">
        <v>5059</v>
      </c>
      <c r="D2184" s="252"/>
      <c r="E2184" s="252"/>
      <c r="F2184" s="252"/>
      <c r="G2184" s="251" t="s">
        <v>1077</v>
      </c>
      <c r="H2184" s="255">
        <v>486.1</v>
      </c>
      <c r="I2184" s="254"/>
    </row>
    <row r="2185" spans="1:9" ht="36.55" customHeight="1">
      <c r="A2185" s="251" t="s">
        <v>5060</v>
      </c>
      <c r="B2185" s="251"/>
      <c r="C2185" s="252" t="s">
        <v>5061</v>
      </c>
      <c r="D2185" s="252"/>
      <c r="E2185" s="252"/>
      <c r="F2185" s="252"/>
      <c r="G2185" s="251" t="s">
        <v>1077</v>
      </c>
      <c r="H2185" s="255">
        <v>654.54</v>
      </c>
      <c r="I2185" s="254"/>
    </row>
    <row r="2186" spans="1:9" ht="36.55" customHeight="1">
      <c r="A2186" s="251" t="s">
        <v>5062</v>
      </c>
      <c r="B2186" s="251"/>
      <c r="C2186" s="252" t="s">
        <v>5063</v>
      </c>
      <c r="D2186" s="252"/>
      <c r="E2186" s="252"/>
      <c r="F2186" s="252"/>
      <c r="G2186" s="251" t="s">
        <v>1077</v>
      </c>
      <c r="H2186" s="255">
        <v>635.99</v>
      </c>
      <c r="I2186" s="254"/>
    </row>
    <row r="2187" spans="1:9" ht="36.55" customHeight="1">
      <c r="A2187" s="251" t="s">
        <v>5064</v>
      </c>
      <c r="B2187" s="251"/>
      <c r="C2187" s="252" t="s">
        <v>5065</v>
      </c>
      <c r="D2187" s="252"/>
      <c r="E2187" s="252"/>
      <c r="F2187" s="252"/>
      <c r="G2187" s="251" t="s">
        <v>1077</v>
      </c>
      <c r="H2187" s="255">
        <v>720.57</v>
      </c>
      <c r="I2187" s="254"/>
    </row>
    <row r="2188" spans="1:9" ht="36.55" customHeight="1">
      <c r="A2188" s="251" t="s">
        <v>5066</v>
      </c>
      <c r="B2188" s="251"/>
      <c r="C2188" s="252" t="s">
        <v>5067</v>
      </c>
      <c r="D2188" s="252"/>
      <c r="E2188" s="252"/>
      <c r="F2188" s="252"/>
      <c r="G2188" s="251" t="s">
        <v>1077</v>
      </c>
      <c r="H2188" s="256">
        <v>97.04</v>
      </c>
      <c r="I2188" s="254"/>
    </row>
    <row r="2189" spans="1:9" ht="36.55" customHeight="1">
      <c r="A2189" s="251" t="s">
        <v>5068</v>
      </c>
      <c r="B2189" s="251"/>
      <c r="C2189" s="252" t="s">
        <v>5069</v>
      </c>
      <c r="D2189" s="252"/>
      <c r="E2189" s="252"/>
      <c r="F2189" s="252"/>
      <c r="G2189" s="251" t="s">
        <v>1077</v>
      </c>
      <c r="H2189" s="255">
        <v>133.71</v>
      </c>
      <c r="I2189" s="254"/>
    </row>
    <row r="2190" spans="1:9" ht="36.55" customHeight="1">
      <c r="A2190" s="251" t="s">
        <v>5070</v>
      </c>
      <c r="B2190" s="251"/>
      <c r="C2190" s="252" t="s">
        <v>5071</v>
      </c>
      <c r="D2190" s="252"/>
      <c r="E2190" s="252"/>
      <c r="F2190" s="252"/>
      <c r="G2190" s="251" t="s">
        <v>1077</v>
      </c>
      <c r="H2190" s="255">
        <v>172.26</v>
      </c>
      <c r="I2190" s="254"/>
    </row>
    <row r="2191" spans="1:9" ht="36.55" customHeight="1">
      <c r="A2191" s="251" t="s">
        <v>5072</v>
      </c>
      <c r="B2191" s="251"/>
      <c r="C2191" s="252" t="s">
        <v>5073</v>
      </c>
      <c r="D2191" s="252"/>
      <c r="E2191" s="252"/>
      <c r="F2191" s="252"/>
      <c r="G2191" s="251" t="s">
        <v>1077</v>
      </c>
      <c r="H2191" s="255">
        <v>222.13</v>
      </c>
      <c r="I2191" s="254"/>
    </row>
    <row r="2192" spans="1:9" ht="36.55" customHeight="1">
      <c r="A2192" s="251" t="s">
        <v>5074</v>
      </c>
      <c r="B2192" s="251"/>
      <c r="C2192" s="252" t="s">
        <v>5075</v>
      </c>
      <c r="D2192" s="252"/>
      <c r="E2192" s="252"/>
      <c r="F2192" s="252"/>
      <c r="G2192" s="251" t="s">
        <v>1077</v>
      </c>
      <c r="H2192" s="255">
        <v>301.62</v>
      </c>
      <c r="I2192" s="254"/>
    </row>
    <row r="2193" spans="1:9" ht="36.55" customHeight="1">
      <c r="A2193" s="251" t="s">
        <v>5076</v>
      </c>
      <c r="B2193" s="251"/>
      <c r="C2193" s="252" t="s">
        <v>5077</v>
      </c>
      <c r="D2193" s="252"/>
      <c r="E2193" s="252"/>
      <c r="F2193" s="252"/>
      <c r="G2193" s="251" t="s">
        <v>1077</v>
      </c>
      <c r="H2193" s="255">
        <v>383.86</v>
      </c>
      <c r="I2193" s="254"/>
    </row>
    <row r="2194" spans="1:9" ht="36.55" customHeight="1">
      <c r="A2194" s="251" t="s">
        <v>5078</v>
      </c>
      <c r="B2194" s="251"/>
      <c r="C2194" s="252" t="s">
        <v>5079</v>
      </c>
      <c r="D2194" s="252"/>
      <c r="E2194" s="252"/>
      <c r="F2194" s="252"/>
      <c r="G2194" s="251" t="s">
        <v>1077</v>
      </c>
      <c r="H2194" s="255">
        <v>561.35</v>
      </c>
      <c r="I2194" s="254"/>
    </row>
    <row r="2195" spans="1:9" ht="36.55" customHeight="1">
      <c r="A2195" s="251" t="s">
        <v>5080</v>
      </c>
      <c r="B2195" s="251"/>
      <c r="C2195" s="252" t="s">
        <v>5081</v>
      </c>
      <c r="D2195" s="252"/>
      <c r="E2195" s="252"/>
      <c r="F2195" s="252"/>
      <c r="G2195" s="251" t="s">
        <v>1077</v>
      </c>
      <c r="H2195" s="255">
        <v>635.99</v>
      </c>
      <c r="I2195" s="254"/>
    </row>
    <row r="2196" spans="1:9" ht="12.15" customHeight="1">
      <c r="A2196" s="247">
        <v>8985</v>
      </c>
      <c r="B2196" s="248"/>
      <c r="C2196" s="249" t="s">
        <v>5082</v>
      </c>
      <c r="D2196" s="249"/>
      <c r="E2196" s="249"/>
      <c r="F2196" s="249"/>
      <c r="G2196" s="248"/>
      <c r="H2196" s="250"/>
      <c r="I2196" s="250"/>
    </row>
    <row r="2197" spans="1:9" ht="36.55" customHeight="1">
      <c r="A2197" s="251" t="s">
        <v>5083</v>
      </c>
      <c r="B2197" s="251"/>
      <c r="C2197" s="252" t="s">
        <v>5084</v>
      </c>
      <c r="D2197" s="252"/>
      <c r="E2197" s="252"/>
      <c r="F2197" s="252"/>
      <c r="G2197" s="251" t="s">
        <v>1077</v>
      </c>
      <c r="H2197" s="256">
        <v>93.95</v>
      </c>
      <c r="I2197" s="254"/>
    </row>
    <row r="2198" spans="1:9" ht="36.55" customHeight="1">
      <c r="A2198" s="251" t="s">
        <v>5085</v>
      </c>
      <c r="B2198" s="251"/>
      <c r="C2198" s="252" t="s">
        <v>5086</v>
      </c>
      <c r="D2198" s="252"/>
      <c r="E2198" s="252"/>
      <c r="F2198" s="252"/>
      <c r="G2198" s="251" t="s">
        <v>1077</v>
      </c>
      <c r="H2198" s="255">
        <v>129.91</v>
      </c>
      <c r="I2198" s="254"/>
    </row>
    <row r="2199" spans="1:9" ht="36.55" customHeight="1">
      <c r="A2199" s="251" t="s">
        <v>5087</v>
      </c>
      <c r="B2199" s="251"/>
      <c r="C2199" s="252" t="s">
        <v>5088</v>
      </c>
      <c r="D2199" s="252"/>
      <c r="E2199" s="252"/>
      <c r="F2199" s="252"/>
      <c r="G2199" s="251" t="s">
        <v>1077</v>
      </c>
      <c r="H2199" s="255">
        <v>110.52</v>
      </c>
      <c r="I2199" s="254"/>
    </row>
    <row r="2200" spans="1:9" ht="36.55" customHeight="1">
      <c r="A2200" s="251" t="s">
        <v>5089</v>
      </c>
      <c r="B2200" s="251"/>
      <c r="C2200" s="252" t="s">
        <v>5090</v>
      </c>
      <c r="D2200" s="252"/>
      <c r="E2200" s="252"/>
      <c r="F2200" s="252"/>
      <c r="G2200" s="251" t="s">
        <v>1077</v>
      </c>
      <c r="H2200" s="256">
        <v>56.7</v>
      </c>
      <c r="I2200" s="254"/>
    </row>
    <row r="2201" spans="1:9" ht="36.55" customHeight="1">
      <c r="A2201" s="251" t="s">
        <v>5091</v>
      </c>
      <c r="B2201" s="251"/>
      <c r="C2201" s="252" t="s">
        <v>5092</v>
      </c>
      <c r="D2201" s="252"/>
      <c r="E2201" s="252"/>
      <c r="F2201" s="252"/>
      <c r="G2201" s="251" t="s">
        <v>1077</v>
      </c>
      <c r="H2201" s="255">
        <v>154.1</v>
      </c>
      <c r="I2201" s="254"/>
    </row>
    <row r="2202" spans="1:9" ht="36.55" customHeight="1">
      <c r="A2202" s="251" t="s">
        <v>5093</v>
      </c>
      <c r="B2202" s="251"/>
      <c r="C2202" s="252" t="s">
        <v>5094</v>
      </c>
      <c r="D2202" s="252"/>
      <c r="E2202" s="252"/>
      <c r="F2202" s="252"/>
      <c r="G2202" s="251" t="s">
        <v>1077</v>
      </c>
      <c r="H2202" s="255">
        <v>190.02</v>
      </c>
      <c r="I2202" s="254"/>
    </row>
    <row r="2203" spans="1:9" ht="36.55" customHeight="1">
      <c r="A2203" s="251" t="s">
        <v>5095</v>
      </c>
      <c r="B2203" s="251"/>
      <c r="C2203" s="252" t="s">
        <v>5096</v>
      </c>
      <c r="D2203" s="252"/>
      <c r="E2203" s="252"/>
      <c r="F2203" s="252"/>
      <c r="G2203" s="251" t="s">
        <v>1077</v>
      </c>
      <c r="H2203" s="256">
        <v>67</v>
      </c>
      <c r="I2203" s="254"/>
    </row>
    <row r="2204" spans="1:9" ht="12.15" customHeight="1">
      <c r="A2204" s="247">
        <v>8986</v>
      </c>
      <c r="B2204" s="248"/>
      <c r="C2204" s="249" t="s">
        <v>5097</v>
      </c>
      <c r="D2204" s="249"/>
      <c r="E2204" s="249"/>
      <c r="F2204" s="249"/>
      <c r="G2204" s="248"/>
      <c r="H2204" s="250"/>
      <c r="I2204" s="250"/>
    </row>
    <row r="2205" spans="1:9" ht="24.35" customHeight="1">
      <c r="A2205" s="251" t="s">
        <v>5098</v>
      </c>
      <c r="B2205" s="251"/>
      <c r="C2205" s="252" t="s">
        <v>5099</v>
      </c>
      <c r="D2205" s="252"/>
      <c r="E2205" s="252"/>
      <c r="F2205" s="252"/>
      <c r="G2205" s="251" t="s">
        <v>1059</v>
      </c>
      <c r="H2205" s="256">
        <v>24.18</v>
      </c>
      <c r="I2205" s="254"/>
    </row>
    <row r="2206" spans="1:9" ht="24.35" customHeight="1">
      <c r="A2206" s="251" t="s">
        <v>5100</v>
      </c>
      <c r="B2206" s="251"/>
      <c r="C2206" s="252" t="s">
        <v>5101</v>
      </c>
      <c r="D2206" s="252"/>
      <c r="E2206" s="252"/>
      <c r="F2206" s="252"/>
      <c r="G2206" s="251" t="s">
        <v>1059</v>
      </c>
      <c r="H2206" s="256">
        <v>25.83</v>
      </c>
      <c r="I2206" s="254"/>
    </row>
    <row r="2207" spans="1:9" ht="24.35" customHeight="1">
      <c r="A2207" s="251" t="s">
        <v>5102</v>
      </c>
      <c r="B2207" s="251"/>
      <c r="C2207" s="252" t="s">
        <v>5103</v>
      </c>
      <c r="D2207" s="252"/>
      <c r="E2207" s="252"/>
      <c r="F2207" s="252"/>
      <c r="G2207" s="251" t="s">
        <v>1059</v>
      </c>
      <c r="H2207" s="256">
        <v>34.05</v>
      </c>
      <c r="I2207" s="254"/>
    </row>
    <row r="2208" spans="1:9" ht="24.35" customHeight="1">
      <c r="A2208" s="251" t="s">
        <v>5104</v>
      </c>
      <c r="B2208" s="251"/>
      <c r="C2208" s="252" t="s">
        <v>5105</v>
      </c>
      <c r="D2208" s="252"/>
      <c r="E2208" s="252"/>
      <c r="F2208" s="252"/>
      <c r="G2208" s="251" t="s">
        <v>1059</v>
      </c>
      <c r="H2208" s="256">
        <v>38.6</v>
      </c>
      <c r="I2208" s="254"/>
    </row>
    <row r="2209" spans="1:9" ht="24.35" customHeight="1">
      <c r="A2209" s="251" t="s">
        <v>5106</v>
      </c>
      <c r="B2209" s="251"/>
      <c r="C2209" s="252" t="s">
        <v>5107</v>
      </c>
      <c r="D2209" s="252"/>
      <c r="E2209" s="252"/>
      <c r="F2209" s="252"/>
      <c r="G2209" s="251" t="s">
        <v>1059</v>
      </c>
      <c r="H2209" s="256">
        <v>40.44</v>
      </c>
      <c r="I2209" s="254"/>
    </row>
    <row r="2210" spans="1:9" ht="24.35" customHeight="1">
      <c r="A2210" s="251" t="s">
        <v>5108</v>
      </c>
      <c r="B2210" s="251"/>
      <c r="C2210" s="252" t="s">
        <v>5109</v>
      </c>
      <c r="D2210" s="252"/>
      <c r="E2210" s="252"/>
      <c r="F2210" s="252"/>
      <c r="G2210" s="251" t="s">
        <v>1059</v>
      </c>
      <c r="H2210" s="256">
        <v>61.67</v>
      </c>
      <c r="I2210" s="254"/>
    </row>
    <row r="2211" spans="1:9" ht="36.55" customHeight="1">
      <c r="A2211" s="251" t="s">
        <v>5110</v>
      </c>
      <c r="B2211" s="251"/>
      <c r="C2211" s="252" t="s">
        <v>5111</v>
      </c>
      <c r="D2211" s="252"/>
      <c r="E2211" s="252"/>
      <c r="F2211" s="252"/>
      <c r="G2211" s="251" t="s">
        <v>1059</v>
      </c>
      <c r="H2211" s="255">
        <v>131.16</v>
      </c>
      <c r="I2211" s="254"/>
    </row>
    <row r="2212" spans="1:9" ht="36.55" customHeight="1">
      <c r="A2212" s="251" t="s">
        <v>5112</v>
      </c>
      <c r="B2212" s="251"/>
      <c r="C2212" s="252" t="s">
        <v>5113</v>
      </c>
      <c r="D2212" s="252"/>
      <c r="E2212" s="252"/>
      <c r="F2212" s="252"/>
      <c r="G2212" s="251" t="s">
        <v>1059</v>
      </c>
      <c r="H2212" s="255">
        <v>124.01</v>
      </c>
      <c r="I2212" s="254"/>
    </row>
    <row r="2213" spans="1:9" ht="36.55" customHeight="1">
      <c r="A2213" s="251" t="s">
        <v>5114</v>
      </c>
      <c r="B2213" s="251"/>
      <c r="C2213" s="252" t="s">
        <v>5115</v>
      </c>
      <c r="D2213" s="252"/>
      <c r="E2213" s="252"/>
      <c r="F2213" s="252"/>
      <c r="G2213" s="251" t="s">
        <v>1059</v>
      </c>
      <c r="H2213" s="255">
        <v>189.6</v>
      </c>
      <c r="I2213" s="254"/>
    </row>
    <row r="2214" spans="1:9" ht="36.55" customHeight="1">
      <c r="A2214" s="251" t="s">
        <v>5116</v>
      </c>
      <c r="B2214" s="251"/>
      <c r="C2214" s="252" t="s">
        <v>5117</v>
      </c>
      <c r="D2214" s="252"/>
      <c r="E2214" s="252"/>
      <c r="F2214" s="252"/>
      <c r="G2214" s="251" t="s">
        <v>1059</v>
      </c>
      <c r="H2214" s="255">
        <v>184.78</v>
      </c>
      <c r="I2214" s="254"/>
    </row>
    <row r="2215" spans="1:9" ht="36.55" customHeight="1">
      <c r="A2215" s="251" t="s">
        <v>5118</v>
      </c>
      <c r="B2215" s="251"/>
      <c r="C2215" s="252" t="s">
        <v>5119</v>
      </c>
      <c r="D2215" s="252"/>
      <c r="E2215" s="252"/>
      <c r="F2215" s="252"/>
      <c r="G2215" s="251" t="s">
        <v>1059</v>
      </c>
      <c r="H2215" s="255">
        <v>156.01</v>
      </c>
      <c r="I2215" s="254"/>
    </row>
    <row r="2216" spans="1:9" ht="36.55" customHeight="1">
      <c r="A2216" s="251" t="s">
        <v>5120</v>
      </c>
      <c r="B2216" s="251"/>
      <c r="C2216" s="252" t="s">
        <v>5121</v>
      </c>
      <c r="D2216" s="252"/>
      <c r="E2216" s="252"/>
      <c r="F2216" s="252"/>
      <c r="G2216" s="251" t="s">
        <v>1059</v>
      </c>
      <c r="H2216" s="255">
        <v>151.19</v>
      </c>
      <c r="I2216" s="254"/>
    </row>
    <row r="2217" spans="1:9" ht="36.55" customHeight="1">
      <c r="A2217" s="251" t="s">
        <v>5122</v>
      </c>
      <c r="B2217" s="251"/>
      <c r="C2217" s="252" t="s">
        <v>5123</v>
      </c>
      <c r="D2217" s="252"/>
      <c r="E2217" s="252"/>
      <c r="F2217" s="252"/>
      <c r="G2217" s="251" t="s">
        <v>1059</v>
      </c>
      <c r="H2217" s="256">
        <v>98.91</v>
      </c>
      <c r="I2217" s="254"/>
    </row>
    <row r="2218" spans="1:9" ht="36.55" customHeight="1">
      <c r="A2218" s="251" t="s">
        <v>5124</v>
      </c>
      <c r="B2218" s="251"/>
      <c r="C2218" s="252" t="s">
        <v>5125</v>
      </c>
      <c r="D2218" s="252"/>
      <c r="E2218" s="252"/>
      <c r="F2218" s="252"/>
      <c r="G2218" s="251" t="s">
        <v>1059</v>
      </c>
      <c r="H2218" s="256">
        <v>91.76</v>
      </c>
      <c r="I2218" s="254"/>
    </row>
    <row r="2219" spans="1:9" ht="36.55" customHeight="1">
      <c r="A2219" s="251" t="s">
        <v>5126</v>
      </c>
      <c r="B2219" s="251"/>
      <c r="C2219" s="252" t="s">
        <v>5127</v>
      </c>
      <c r="D2219" s="252"/>
      <c r="E2219" s="252"/>
      <c r="F2219" s="252"/>
      <c r="G2219" s="251" t="s">
        <v>1059</v>
      </c>
      <c r="H2219" s="255">
        <v>107.53</v>
      </c>
      <c r="I2219" s="254"/>
    </row>
    <row r="2220" spans="1:9" ht="36.55" customHeight="1">
      <c r="A2220" s="251" t="s">
        <v>5128</v>
      </c>
      <c r="B2220" s="251"/>
      <c r="C2220" s="252" t="s">
        <v>5129</v>
      </c>
      <c r="D2220" s="252"/>
      <c r="E2220" s="252"/>
      <c r="F2220" s="252"/>
      <c r="G2220" s="251" t="s">
        <v>1059</v>
      </c>
      <c r="H2220" s="255">
        <v>100.35</v>
      </c>
      <c r="I2220" s="254"/>
    </row>
    <row r="2221" spans="1:9" ht="36.55" customHeight="1">
      <c r="A2221" s="251" t="s">
        <v>5130</v>
      </c>
      <c r="B2221" s="251"/>
      <c r="C2221" s="252" t="s">
        <v>5131</v>
      </c>
      <c r="D2221" s="252"/>
      <c r="E2221" s="252"/>
      <c r="F2221" s="252"/>
      <c r="G2221" s="251" t="s">
        <v>1059</v>
      </c>
      <c r="H2221" s="256">
        <v>97.8</v>
      </c>
      <c r="I2221" s="254"/>
    </row>
    <row r="2222" spans="1:9" ht="36.55" customHeight="1">
      <c r="A2222" s="251" t="s">
        <v>5132</v>
      </c>
      <c r="B2222" s="251"/>
      <c r="C2222" s="252" t="s">
        <v>5133</v>
      </c>
      <c r="D2222" s="252"/>
      <c r="E2222" s="252"/>
      <c r="F2222" s="252"/>
      <c r="G2222" s="251" t="s">
        <v>1059</v>
      </c>
      <c r="H2222" s="255">
        <v>138.45</v>
      </c>
      <c r="I2222" s="254"/>
    </row>
    <row r="2223" spans="1:9" ht="36.55" customHeight="1">
      <c r="A2223" s="251" t="s">
        <v>5134</v>
      </c>
      <c r="B2223" s="251"/>
      <c r="C2223" s="252" t="s">
        <v>5135</v>
      </c>
      <c r="D2223" s="252"/>
      <c r="E2223" s="252"/>
      <c r="F2223" s="252"/>
      <c r="G2223" s="251" t="s">
        <v>1059</v>
      </c>
      <c r="H2223" s="255">
        <v>123.86</v>
      </c>
      <c r="I2223" s="254"/>
    </row>
    <row r="2224" spans="1:9" ht="36.55" customHeight="1">
      <c r="A2224" s="251" t="s">
        <v>5136</v>
      </c>
      <c r="B2224" s="251"/>
      <c r="C2224" s="252" t="s">
        <v>5137</v>
      </c>
      <c r="D2224" s="252"/>
      <c r="E2224" s="252"/>
      <c r="F2224" s="252"/>
      <c r="G2224" s="251" t="s">
        <v>1059</v>
      </c>
      <c r="H2224" s="256">
        <v>63.04</v>
      </c>
      <c r="I2224" s="254"/>
    </row>
    <row r="2225" spans="1:9" ht="36.55" customHeight="1">
      <c r="A2225" s="251" t="s">
        <v>5138</v>
      </c>
      <c r="B2225" s="251"/>
      <c r="C2225" s="252" t="s">
        <v>5139</v>
      </c>
      <c r="D2225" s="252"/>
      <c r="E2225" s="252"/>
      <c r="F2225" s="252"/>
      <c r="G2225" s="251" t="s">
        <v>1059</v>
      </c>
      <c r="H2225" s="255">
        <v>232.93</v>
      </c>
      <c r="I2225" s="254"/>
    </row>
    <row r="2226" spans="1:9" ht="36.55" customHeight="1">
      <c r="A2226" s="251" t="s">
        <v>5140</v>
      </c>
      <c r="B2226" s="251"/>
      <c r="C2226" s="252" t="s">
        <v>5141</v>
      </c>
      <c r="D2226" s="252"/>
      <c r="E2226" s="252"/>
      <c r="F2226" s="252"/>
      <c r="G2226" s="251" t="s">
        <v>1059</v>
      </c>
      <c r="H2226" s="255">
        <v>481.65</v>
      </c>
      <c r="I2226" s="254"/>
    </row>
    <row r="2227" spans="1:9" ht="36.55" customHeight="1">
      <c r="A2227" s="251" t="s">
        <v>5142</v>
      </c>
      <c r="B2227" s="251"/>
      <c r="C2227" s="252" t="s">
        <v>5143</v>
      </c>
      <c r="D2227" s="252"/>
      <c r="E2227" s="252"/>
      <c r="F2227" s="252"/>
      <c r="G2227" s="251" t="s">
        <v>1059</v>
      </c>
      <c r="H2227" s="255">
        <v>678.26</v>
      </c>
      <c r="I2227" s="254"/>
    </row>
    <row r="2228" spans="1:9" ht="36.55" customHeight="1">
      <c r="A2228" s="251" t="s">
        <v>5144</v>
      </c>
      <c r="B2228" s="251"/>
      <c r="C2228" s="252" t="s">
        <v>5145</v>
      </c>
      <c r="D2228" s="252"/>
      <c r="E2228" s="252"/>
      <c r="F2228" s="252"/>
      <c r="G2228" s="251" t="s">
        <v>1059</v>
      </c>
      <c r="H2228" s="256">
        <v>67.08</v>
      </c>
      <c r="I2228" s="254"/>
    </row>
    <row r="2229" spans="1:9" ht="36.55" customHeight="1">
      <c r="A2229" s="251" t="s">
        <v>5146</v>
      </c>
      <c r="B2229" s="251"/>
      <c r="C2229" s="252" t="s">
        <v>5147</v>
      </c>
      <c r="D2229" s="252"/>
      <c r="E2229" s="252"/>
      <c r="F2229" s="252"/>
      <c r="G2229" s="251" t="s">
        <v>1059</v>
      </c>
      <c r="H2229" s="257">
        <v>1214.89</v>
      </c>
      <c r="I2229" s="254"/>
    </row>
    <row r="2230" spans="1:9" ht="36.55" customHeight="1">
      <c r="A2230" s="251" t="s">
        <v>5148</v>
      </c>
      <c r="B2230" s="251"/>
      <c r="C2230" s="252" t="s">
        <v>5149</v>
      </c>
      <c r="D2230" s="252"/>
      <c r="E2230" s="252"/>
      <c r="F2230" s="252"/>
      <c r="G2230" s="251" t="s">
        <v>1059</v>
      </c>
      <c r="H2230" s="255">
        <v>104.41</v>
      </c>
      <c r="I2230" s="254"/>
    </row>
    <row r="2231" spans="1:9" ht="36.55" customHeight="1">
      <c r="A2231" s="251" t="s">
        <v>5150</v>
      </c>
      <c r="B2231" s="251"/>
      <c r="C2231" s="252" t="s">
        <v>5151</v>
      </c>
      <c r="D2231" s="252"/>
      <c r="E2231" s="252"/>
      <c r="F2231" s="252"/>
      <c r="G2231" s="251" t="s">
        <v>1059</v>
      </c>
      <c r="H2231" s="256">
        <v>97.26</v>
      </c>
      <c r="I2231" s="254"/>
    </row>
    <row r="2232" spans="1:9" ht="36.55" customHeight="1">
      <c r="A2232" s="251" t="s">
        <v>5152</v>
      </c>
      <c r="B2232" s="251"/>
      <c r="C2232" s="252" t="s">
        <v>5153</v>
      </c>
      <c r="D2232" s="252"/>
      <c r="E2232" s="252"/>
      <c r="F2232" s="252"/>
      <c r="G2232" s="251" t="s">
        <v>1059</v>
      </c>
      <c r="H2232" s="255">
        <v>103.7</v>
      </c>
      <c r="I2232" s="254"/>
    </row>
    <row r="2233" spans="1:9" ht="36.55" customHeight="1">
      <c r="A2233" s="251" t="s">
        <v>5154</v>
      </c>
      <c r="B2233" s="251"/>
      <c r="C2233" s="252" t="s">
        <v>5155</v>
      </c>
      <c r="D2233" s="252"/>
      <c r="E2233" s="252"/>
      <c r="F2233" s="252"/>
      <c r="G2233" s="251" t="s">
        <v>1059</v>
      </c>
      <c r="H2233" s="256">
        <v>96.55</v>
      </c>
      <c r="I2233" s="254"/>
    </row>
    <row r="2234" spans="1:9" ht="12.15" customHeight="1">
      <c r="A2234" s="251" t="s">
        <v>5156</v>
      </c>
      <c r="B2234" s="251"/>
      <c r="C2234" s="252" t="s">
        <v>5157</v>
      </c>
      <c r="D2234" s="252"/>
      <c r="E2234" s="252"/>
      <c r="F2234" s="252"/>
      <c r="G2234" s="251" t="s">
        <v>4770</v>
      </c>
      <c r="H2234" s="257">
        <v>1134.67</v>
      </c>
      <c r="I2234" s="254"/>
    </row>
    <row r="2235" spans="1:9" ht="12.15" customHeight="1">
      <c r="A2235" s="251" t="s">
        <v>5158</v>
      </c>
      <c r="B2235" s="251"/>
      <c r="C2235" s="252" t="s">
        <v>5159</v>
      </c>
      <c r="D2235" s="252"/>
      <c r="E2235" s="252"/>
      <c r="F2235" s="252"/>
      <c r="G2235" s="251" t="s">
        <v>4770</v>
      </c>
      <c r="H2235" s="255">
        <v>121.37</v>
      </c>
      <c r="I2235" s="254"/>
    </row>
    <row r="2236" spans="1:9" ht="12.15" customHeight="1">
      <c r="A2236" s="251" t="s">
        <v>5160</v>
      </c>
      <c r="B2236" s="251"/>
      <c r="C2236" s="252" t="s">
        <v>5161</v>
      </c>
      <c r="D2236" s="252"/>
      <c r="E2236" s="252"/>
      <c r="F2236" s="252"/>
      <c r="G2236" s="251" t="s">
        <v>4770</v>
      </c>
      <c r="H2236" s="255">
        <v>117.55</v>
      </c>
      <c r="I2236" s="254"/>
    </row>
    <row r="2237" spans="1:9" ht="12.15" customHeight="1">
      <c r="A2237" s="251" t="s">
        <v>5162</v>
      </c>
      <c r="B2237" s="251"/>
      <c r="C2237" s="252" t="s">
        <v>5163</v>
      </c>
      <c r="D2237" s="252"/>
      <c r="E2237" s="252"/>
      <c r="F2237" s="252"/>
      <c r="G2237" s="251" t="s">
        <v>4770</v>
      </c>
      <c r="H2237" s="255">
        <v>136.41</v>
      </c>
      <c r="I2237" s="254"/>
    </row>
    <row r="2238" spans="1:9" ht="12.15" customHeight="1">
      <c r="A2238" s="251" t="s">
        <v>5164</v>
      </c>
      <c r="B2238" s="251"/>
      <c r="C2238" s="252" t="s">
        <v>5165</v>
      </c>
      <c r="D2238" s="252"/>
      <c r="E2238" s="252"/>
      <c r="F2238" s="252"/>
      <c r="G2238" s="251" t="s">
        <v>4770</v>
      </c>
      <c r="H2238" s="255">
        <v>200.51</v>
      </c>
      <c r="I2238" s="254"/>
    </row>
    <row r="2239" spans="1:9" ht="12.15" customHeight="1">
      <c r="A2239" s="251" t="s">
        <v>5166</v>
      </c>
      <c r="B2239" s="251"/>
      <c r="C2239" s="252" t="s">
        <v>5167</v>
      </c>
      <c r="D2239" s="252"/>
      <c r="E2239" s="252"/>
      <c r="F2239" s="252"/>
      <c r="G2239" s="251" t="s">
        <v>4770</v>
      </c>
      <c r="H2239" s="255">
        <v>236.92</v>
      </c>
      <c r="I2239" s="254"/>
    </row>
    <row r="2240" spans="1:9" ht="12.15" customHeight="1">
      <c r="A2240" s="251" t="s">
        <v>5168</v>
      </c>
      <c r="B2240" s="251"/>
      <c r="C2240" s="252" t="s">
        <v>5169</v>
      </c>
      <c r="D2240" s="252"/>
      <c r="E2240" s="252"/>
      <c r="F2240" s="252"/>
      <c r="G2240" s="251" t="s">
        <v>4770</v>
      </c>
      <c r="H2240" s="255">
        <v>294.16</v>
      </c>
      <c r="I2240" s="254"/>
    </row>
    <row r="2241" spans="1:9" ht="12.15" customHeight="1">
      <c r="A2241" s="251" t="s">
        <v>5170</v>
      </c>
      <c r="B2241" s="251"/>
      <c r="C2241" s="252" t="s">
        <v>5171</v>
      </c>
      <c r="D2241" s="252"/>
      <c r="E2241" s="252"/>
      <c r="F2241" s="252"/>
      <c r="G2241" s="251" t="s">
        <v>4770</v>
      </c>
      <c r="H2241" s="255">
        <v>510.31</v>
      </c>
      <c r="I2241" s="254"/>
    </row>
    <row r="2242" spans="1:9" ht="12.15" customHeight="1">
      <c r="A2242" s="251" t="s">
        <v>5172</v>
      </c>
      <c r="B2242" s="251"/>
      <c r="C2242" s="252" t="s">
        <v>5173</v>
      </c>
      <c r="D2242" s="252"/>
      <c r="E2242" s="252"/>
      <c r="F2242" s="252"/>
      <c r="G2242" s="251" t="s">
        <v>4770</v>
      </c>
      <c r="H2242" s="255">
        <v>719.77</v>
      </c>
      <c r="I2242" s="254"/>
    </row>
    <row r="2243" spans="1:9" ht="24.35" customHeight="1">
      <c r="A2243" s="251" t="s">
        <v>5174</v>
      </c>
      <c r="B2243" s="251"/>
      <c r="C2243" s="252" t="s">
        <v>5175</v>
      </c>
      <c r="D2243" s="252"/>
      <c r="E2243" s="252"/>
      <c r="F2243" s="252"/>
      <c r="G2243" s="251" t="s">
        <v>4770</v>
      </c>
      <c r="H2243" s="257">
        <v>1393.31</v>
      </c>
      <c r="I2243" s="254"/>
    </row>
    <row r="2244" spans="1:9" ht="24.35" customHeight="1">
      <c r="A2244" s="251" t="s">
        <v>5176</v>
      </c>
      <c r="B2244" s="251"/>
      <c r="C2244" s="252" t="s">
        <v>5177</v>
      </c>
      <c r="D2244" s="252"/>
      <c r="E2244" s="252"/>
      <c r="F2244" s="252"/>
      <c r="G2244" s="251" t="s">
        <v>4770</v>
      </c>
      <c r="H2244" s="255">
        <v>137.71</v>
      </c>
      <c r="I2244" s="254"/>
    </row>
    <row r="2245" spans="1:9" ht="24.35" customHeight="1">
      <c r="A2245" s="251" t="s">
        <v>5178</v>
      </c>
      <c r="B2245" s="251"/>
      <c r="C2245" s="252" t="s">
        <v>5179</v>
      </c>
      <c r="D2245" s="252"/>
      <c r="E2245" s="252"/>
      <c r="F2245" s="252"/>
      <c r="G2245" s="251" t="s">
        <v>4770</v>
      </c>
      <c r="H2245" s="255">
        <v>144.88</v>
      </c>
      <c r="I2245" s="254"/>
    </row>
    <row r="2246" spans="1:9" ht="12.15" customHeight="1">
      <c r="A2246" s="251" t="s">
        <v>5180</v>
      </c>
      <c r="B2246" s="251"/>
      <c r="C2246" s="252" t="s">
        <v>5181</v>
      </c>
      <c r="D2246" s="252"/>
      <c r="E2246" s="252"/>
      <c r="F2246" s="252"/>
      <c r="G2246" s="251" t="s">
        <v>4770</v>
      </c>
      <c r="H2246" s="255">
        <v>176.25</v>
      </c>
      <c r="I2246" s="254"/>
    </row>
    <row r="2247" spans="1:9" ht="24.35" customHeight="1">
      <c r="A2247" s="251" t="s">
        <v>5182</v>
      </c>
      <c r="B2247" s="251"/>
      <c r="C2247" s="252" t="s">
        <v>5183</v>
      </c>
      <c r="D2247" s="252"/>
      <c r="E2247" s="252"/>
      <c r="F2247" s="252"/>
      <c r="G2247" s="251" t="s">
        <v>4770</v>
      </c>
      <c r="H2247" s="255">
        <v>273.45</v>
      </c>
      <c r="I2247" s="254"/>
    </row>
    <row r="2248" spans="1:9" ht="24.35" customHeight="1">
      <c r="A2248" s="251" t="s">
        <v>5184</v>
      </c>
      <c r="B2248" s="251"/>
      <c r="C2248" s="252" t="s">
        <v>5185</v>
      </c>
      <c r="D2248" s="252"/>
      <c r="E2248" s="252"/>
      <c r="F2248" s="252"/>
      <c r="G2248" s="251" t="s">
        <v>4770</v>
      </c>
      <c r="H2248" s="255">
        <v>298.08</v>
      </c>
      <c r="I2248" s="254"/>
    </row>
    <row r="2249" spans="1:9" ht="12.15" customHeight="1">
      <c r="A2249" s="251" t="s">
        <v>5186</v>
      </c>
      <c r="B2249" s="251"/>
      <c r="C2249" s="252" t="s">
        <v>5187</v>
      </c>
      <c r="D2249" s="252"/>
      <c r="E2249" s="252"/>
      <c r="F2249" s="252"/>
      <c r="G2249" s="251" t="s">
        <v>4770</v>
      </c>
      <c r="H2249" s="255">
        <v>419.83</v>
      </c>
      <c r="I2249" s="254"/>
    </row>
    <row r="2250" spans="1:9" ht="24.35" customHeight="1">
      <c r="A2250" s="251" t="s">
        <v>5188</v>
      </c>
      <c r="B2250" s="251"/>
      <c r="C2250" s="252" t="s">
        <v>5189</v>
      </c>
      <c r="D2250" s="252"/>
      <c r="E2250" s="252"/>
      <c r="F2250" s="252"/>
      <c r="G2250" s="251" t="s">
        <v>4770</v>
      </c>
      <c r="H2250" s="255">
        <v>677.05</v>
      </c>
      <c r="I2250" s="254"/>
    </row>
    <row r="2251" spans="1:9" ht="12.15" customHeight="1">
      <c r="A2251" s="251" t="s">
        <v>5190</v>
      </c>
      <c r="B2251" s="251"/>
      <c r="C2251" s="252" t="s">
        <v>5191</v>
      </c>
      <c r="D2251" s="252"/>
      <c r="E2251" s="252"/>
      <c r="F2251" s="252"/>
      <c r="G2251" s="251" t="s">
        <v>4770</v>
      </c>
      <c r="H2251" s="255">
        <v>806.57</v>
      </c>
      <c r="I2251" s="254"/>
    </row>
    <row r="2252" spans="1:9" ht="12.15" customHeight="1">
      <c r="A2252" s="247">
        <v>8987</v>
      </c>
      <c r="B2252" s="248"/>
      <c r="C2252" s="249" t="s">
        <v>5192</v>
      </c>
      <c r="D2252" s="249"/>
      <c r="E2252" s="249"/>
      <c r="F2252" s="249"/>
      <c r="G2252" s="248"/>
      <c r="H2252" s="250"/>
      <c r="I2252" s="250"/>
    </row>
    <row r="2253" spans="1:9" ht="12.15" customHeight="1">
      <c r="A2253" s="251" t="s">
        <v>5193</v>
      </c>
      <c r="B2253" s="251"/>
      <c r="C2253" s="252" t="s">
        <v>5194</v>
      </c>
      <c r="D2253" s="252"/>
      <c r="E2253" s="252"/>
      <c r="F2253" s="252"/>
      <c r="G2253" s="251" t="s">
        <v>1059</v>
      </c>
      <c r="H2253" s="255">
        <v>503.46</v>
      </c>
      <c r="I2253" s="254"/>
    </row>
    <row r="2254" spans="1:9" ht="12.15" customHeight="1">
      <c r="A2254" s="251" t="s">
        <v>5195</v>
      </c>
      <c r="B2254" s="251"/>
      <c r="C2254" s="252" t="s">
        <v>5196</v>
      </c>
      <c r="D2254" s="252"/>
      <c r="E2254" s="252"/>
      <c r="F2254" s="252"/>
      <c r="G2254" s="251" t="s">
        <v>1059</v>
      </c>
      <c r="H2254" s="256">
        <v>80.9</v>
      </c>
      <c r="I2254" s="254"/>
    </row>
    <row r="2255" spans="1:9" ht="24.35" customHeight="1">
      <c r="A2255" s="251" t="s">
        <v>5197</v>
      </c>
      <c r="B2255" s="251"/>
      <c r="C2255" s="252" t="s">
        <v>5198</v>
      </c>
      <c r="D2255" s="252"/>
      <c r="E2255" s="252"/>
      <c r="F2255" s="252"/>
      <c r="G2255" s="251" t="s">
        <v>1059</v>
      </c>
      <c r="H2255" s="255">
        <v>135.12</v>
      </c>
      <c r="I2255" s="254"/>
    </row>
    <row r="2256" spans="1:9" ht="24.35" customHeight="1">
      <c r="A2256" s="251" t="s">
        <v>5199</v>
      </c>
      <c r="B2256" s="251"/>
      <c r="C2256" s="252" t="s">
        <v>5200</v>
      </c>
      <c r="D2256" s="252"/>
      <c r="E2256" s="252"/>
      <c r="F2256" s="252"/>
      <c r="G2256" s="251" t="s">
        <v>1059</v>
      </c>
      <c r="H2256" s="256">
        <v>99.04</v>
      </c>
      <c r="I2256" s="254"/>
    </row>
    <row r="2257" spans="1:9" ht="24.35" customHeight="1">
      <c r="A2257" s="251" t="s">
        <v>5201</v>
      </c>
      <c r="B2257" s="251"/>
      <c r="C2257" s="252" t="s">
        <v>5202</v>
      </c>
      <c r="D2257" s="252"/>
      <c r="E2257" s="252"/>
      <c r="F2257" s="252"/>
      <c r="G2257" s="251" t="s">
        <v>1059</v>
      </c>
      <c r="H2257" s="256">
        <v>75.9</v>
      </c>
      <c r="I2257" s="254"/>
    </row>
    <row r="2258" spans="1:9" ht="24.35" customHeight="1">
      <c r="A2258" s="251" t="s">
        <v>5203</v>
      </c>
      <c r="B2258" s="251"/>
      <c r="C2258" s="252" t="s">
        <v>5204</v>
      </c>
      <c r="D2258" s="252"/>
      <c r="E2258" s="252"/>
      <c r="F2258" s="252"/>
      <c r="G2258" s="251" t="s">
        <v>1059</v>
      </c>
      <c r="H2258" s="256">
        <v>80.24</v>
      </c>
      <c r="I2258" s="254"/>
    </row>
    <row r="2259" spans="1:9" ht="24.35" customHeight="1">
      <c r="A2259" s="251" t="s">
        <v>5205</v>
      </c>
      <c r="B2259" s="251"/>
      <c r="C2259" s="252" t="s">
        <v>5206</v>
      </c>
      <c r="D2259" s="252"/>
      <c r="E2259" s="252"/>
      <c r="F2259" s="252"/>
      <c r="G2259" s="251" t="s">
        <v>1059</v>
      </c>
      <c r="H2259" s="255">
        <v>104.1</v>
      </c>
      <c r="I2259" s="254"/>
    </row>
    <row r="2260" spans="1:9" ht="12.15" customHeight="1">
      <c r="A2260" s="251" t="s">
        <v>5207</v>
      </c>
      <c r="B2260" s="251"/>
      <c r="C2260" s="252" t="s">
        <v>5208</v>
      </c>
      <c r="D2260" s="252"/>
      <c r="E2260" s="252"/>
      <c r="F2260" s="252"/>
      <c r="G2260" s="251" t="s">
        <v>1059</v>
      </c>
      <c r="H2260" s="256">
        <v>90.16</v>
      </c>
      <c r="I2260" s="254"/>
    </row>
    <row r="2261" spans="1:9" ht="12.15" customHeight="1">
      <c r="A2261" s="251" t="s">
        <v>5209</v>
      </c>
      <c r="B2261" s="251"/>
      <c r="C2261" s="252" t="s">
        <v>5210</v>
      </c>
      <c r="D2261" s="252"/>
      <c r="E2261" s="252"/>
      <c r="F2261" s="252"/>
      <c r="G2261" s="251" t="s">
        <v>1059</v>
      </c>
      <c r="H2261" s="255">
        <v>100.08</v>
      </c>
      <c r="I2261" s="254"/>
    </row>
    <row r="2262" spans="1:9" ht="12.15" customHeight="1">
      <c r="A2262" s="251" t="s">
        <v>5211</v>
      </c>
      <c r="B2262" s="251"/>
      <c r="C2262" s="252" t="s">
        <v>5212</v>
      </c>
      <c r="D2262" s="252"/>
      <c r="E2262" s="252"/>
      <c r="F2262" s="252"/>
      <c r="G2262" s="251" t="s">
        <v>1059</v>
      </c>
      <c r="H2262" s="255">
        <v>137.78</v>
      </c>
      <c r="I2262" s="254"/>
    </row>
    <row r="2263" spans="1:9" ht="12.15" customHeight="1">
      <c r="A2263" s="251" t="s">
        <v>5213</v>
      </c>
      <c r="B2263" s="251"/>
      <c r="C2263" s="252" t="s">
        <v>5214</v>
      </c>
      <c r="D2263" s="252"/>
      <c r="E2263" s="252"/>
      <c r="F2263" s="252"/>
      <c r="G2263" s="251" t="s">
        <v>1059</v>
      </c>
      <c r="H2263" s="255">
        <v>151.56</v>
      </c>
      <c r="I2263" s="254"/>
    </row>
    <row r="2264" spans="1:9" ht="12.15" customHeight="1">
      <c r="A2264" s="251" t="s">
        <v>5215</v>
      </c>
      <c r="B2264" s="251"/>
      <c r="C2264" s="252" t="s">
        <v>5216</v>
      </c>
      <c r="D2264" s="252"/>
      <c r="E2264" s="252"/>
      <c r="F2264" s="252"/>
      <c r="G2264" s="251" t="s">
        <v>1059</v>
      </c>
      <c r="H2264" s="256">
        <v>48.87</v>
      </c>
      <c r="I2264" s="254"/>
    </row>
    <row r="2265" spans="1:9" ht="24.35" customHeight="1">
      <c r="A2265" s="251" t="s">
        <v>5217</v>
      </c>
      <c r="B2265" s="251"/>
      <c r="C2265" s="252" t="s">
        <v>5218</v>
      </c>
      <c r="D2265" s="252"/>
      <c r="E2265" s="252"/>
      <c r="F2265" s="252"/>
      <c r="G2265" s="251" t="s">
        <v>1059</v>
      </c>
      <c r="H2265" s="256">
        <v>43.43</v>
      </c>
      <c r="I2265" s="254"/>
    </row>
    <row r="2266" spans="1:9" ht="24.35" customHeight="1">
      <c r="A2266" s="251" t="s">
        <v>5219</v>
      </c>
      <c r="B2266" s="251"/>
      <c r="C2266" s="252" t="s">
        <v>5220</v>
      </c>
      <c r="D2266" s="252"/>
      <c r="E2266" s="252"/>
      <c r="F2266" s="252"/>
      <c r="G2266" s="251" t="s">
        <v>1059</v>
      </c>
      <c r="H2266" s="256">
        <v>43.27</v>
      </c>
      <c r="I2266" s="254"/>
    </row>
    <row r="2267" spans="1:9" ht="24.35" customHeight="1">
      <c r="A2267" s="251" t="s">
        <v>5221</v>
      </c>
      <c r="B2267" s="251"/>
      <c r="C2267" s="252" t="s">
        <v>5222</v>
      </c>
      <c r="D2267" s="252"/>
      <c r="E2267" s="252"/>
      <c r="F2267" s="252"/>
      <c r="G2267" s="251" t="s">
        <v>1059</v>
      </c>
      <c r="H2267" s="256">
        <v>39.3</v>
      </c>
      <c r="I2267" s="254"/>
    </row>
    <row r="2268" spans="1:9" ht="24.35" customHeight="1">
      <c r="A2268" s="251" t="s">
        <v>5223</v>
      </c>
      <c r="B2268" s="251"/>
      <c r="C2268" s="252" t="s">
        <v>5224</v>
      </c>
      <c r="D2268" s="252"/>
      <c r="E2268" s="252"/>
      <c r="F2268" s="252"/>
      <c r="G2268" s="251" t="s">
        <v>1059</v>
      </c>
      <c r="H2268" s="255">
        <v>114.98</v>
      </c>
      <c r="I2268" s="254"/>
    </row>
    <row r="2269" spans="1:9" ht="24.35" customHeight="1">
      <c r="A2269" s="251" t="s">
        <v>5225</v>
      </c>
      <c r="B2269" s="251"/>
      <c r="C2269" s="252" t="s">
        <v>5226</v>
      </c>
      <c r="D2269" s="252"/>
      <c r="E2269" s="252"/>
      <c r="F2269" s="252"/>
      <c r="G2269" s="251" t="s">
        <v>1059</v>
      </c>
      <c r="H2269" s="256">
        <v>50.43</v>
      </c>
      <c r="I2269" s="254"/>
    </row>
    <row r="2270" spans="1:9" ht="24.35" customHeight="1">
      <c r="A2270" s="251" t="s">
        <v>5227</v>
      </c>
      <c r="B2270" s="251"/>
      <c r="C2270" s="252" t="s">
        <v>5228</v>
      </c>
      <c r="D2270" s="252"/>
      <c r="E2270" s="252"/>
      <c r="F2270" s="252"/>
      <c r="G2270" s="251" t="s">
        <v>1059</v>
      </c>
      <c r="H2270" s="256">
        <v>39.3</v>
      </c>
      <c r="I2270" s="254"/>
    </row>
    <row r="2271" spans="1:9" ht="24.35" customHeight="1">
      <c r="A2271" s="251" t="s">
        <v>5229</v>
      </c>
      <c r="B2271" s="251"/>
      <c r="C2271" s="252" t="s">
        <v>5230</v>
      </c>
      <c r="D2271" s="252"/>
      <c r="E2271" s="252"/>
      <c r="F2271" s="252"/>
      <c r="G2271" s="251" t="s">
        <v>1059</v>
      </c>
      <c r="H2271" s="256">
        <v>39.95</v>
      </c>
      <c r="I2271" s="254"/>
    </row>
    <row r="2272" spans="1:9" ht="12.15" customHeight="1">
      <c r="A2272" s="247">
        <v>8988</v>
      </c>
      <c r="B2272" s="248"/>
      <c r="C2272" s="249" t="s">
        <v>5231</v>
      </c>
      <c r="D2272" s="249"/>
      <c r="E2272" s="249"/>
      <c r="F2272" s="249"/>
      <c r="G2272" s="248"/>
      <c r="H2272" s="250"/>
      <c r="I2272" s="250"/>
    </row>
    <row r="2273" spans="1:9" ht="36.55" customHeight="1">
      <c r="A2273" s="251" t="s">
        <v>5232</v>
      </c>
      <c r="B2273" s="251"/>
      <c r="C2273" s="252" t="s">
        <v>5233</v>
      </c>
      <c r="D2273" s="252"/>
      <c r="E2273" s="252"/>
      <c r="F2273" s="252"/>
      <c r="G2273" s="251" t="s">
        <v>1059</v>
      </c>
      <c r="H2273" s="256">
        <v>36.66</v>
      </c>
      <c r="I2273" s="254"/>
    </row>
    <row r="2274" spans="1:9" ht="36.55" customHeight="1">
      <c r="A2274" s="251" t="s">
        <v>5234</v>
      </c>
      <c r="B2274" s="251"/>
      <c r="C2274" s="252" t="s">
        <v>5235</v>
      </c>
      <c r="D2274" s="252"/>
      <c r="E2274" s="252"/>
      <c r="F2274" s="252"/>
      <c r="G2274" s="251" t="s">
        <v>1059</v>
      </c>
      <c r="H2274" s="256">
        <v>48.67</v>
      </c>
      <c r="I2274" s="254"/>
    </row>
    <row r="2275" spans="1:9" ht="36.55" customHeight="1">
      <c r="A2275" s="251" t="s">
        <v>5236</v>
      </c>
      <c r="B2275" s="251"/>
      <c r="C2275" s="252" t="s">
        <v>5237</v>
      </c>
      <c r="D2275" s="252"/>
      <c r="E2275" s="252"/>
      <c r="F2275" s="252"/>
      <c r="G2275" s="251" t="s">
        <v>1059</v>
      </c>
      <c r="H2275" s="256">
        <v>51.55</v>
      </c>
      <c r="I2275" s="254"/>
    </row>
    <row r="2276" spans="1:9" ht="36.55" customHeight="1">
      <c r="A2276" s="251" t="s">
        <v>5238</v>
      </c>
      <c r="B2276" s="251"/>
      <c r="C2276" s="252" t="s">
        <v>5239</v>
      </c>
      <c r="D2276" s="252"/>
      <c r="E2276" s="252"/>
      <c r="F2276" s="252"/>
      <c r="G2276" s="251" t="s">
        <v>1059</v>
      </c>
      <c r="H2276" s="256">
        <v>79.92</v>
      </c>
      <c r="I2276" s="254"/>
    </row>
    <row r="2277" spans="1:9" ht="24.35" customHeight="1">
      <c r="A2277" s="251" t="s">
        <v>5240</v>
      </c>
      <c r="B2277" s="251"/>
      <c r="C2277" s="252" t="s">
        <v>5241</v>
      </c>
      <c r="D2277" s="252"/>
      <c r="E2277" s="252"/>
      <c r="F2277" s="252"/>
      <c r="G2277" s="251" t="s">
        <v>1059</v>
      </c>
      <c r="H2277" s="256">
        <v>31.12</v>
      </c>
      <c r="I2277" s="254"/>
    </row>
    <row r="2278" spans="1:9" ht="24.35" customHeight="1">
      <c r="A2278" s="251" t="s">
        <v>5242</v>
      </c>
      <c r="B2278" s="251"/>
      <c r="C2278" s="252" t="s">
        <v>5243</v>
      </c>
      <c r="D2278" s="252"/>
      <c r="E2278" s="252"/>
      <c r="F2278" s="252"/>
      <c r="G2278" s="251" t="s">
        <v>1059</v>
      </c>
      <c r="H2278" s="256">
        <v>34.55</v>
      </c>
      <c r="I2278" s="254"/>
    </row>
    <row r="2279" spans="1:9" ht="12.15" customHeight="1">
      <c r="A2279" s="247">
        <v>8990</v>
      </c>
      <c r="B2279" s="248"/>
      <c r="C2279" s="249" t="s">
        <v>5244</v>
      </c>
      <c r="D2279" s="249"/>
      <c r="E2279" s="249"/>
      <c r="F2279" s="249"/>
      <c r="G2279" s="248"/>
      <c r="H2279" s="250"/>
      <c r="I2279" s="250"/>
    </row>
    <row r="2280" spans="1:9" ht="12.15" customHeight="1">
      <c r="A2280" s="251" t="s">
        <v>5245</v>
      </c>
      <c r="B2280" s="251"/>
      <c r="C2280" s="252" t="s">
        <v>5246</v>
      </c>
      <c r="D2280" s="252"/>
      <c r="E2280" s="252"/>
      <c r="F2280" s="252"/>
      <c r="G2280" s="251" t="s">
        <v>4770</v>
      </c>
      <c r="H2280" s="256">
        <v>26.2</v>
      </c>
      <c r="I2280" s="254"/>
    </row>
    <row r="2281" spans="1:9" ht="12.15" customHeight="1">
      <c r="A2281" s="247">
        <v>8991</v>
      </c>
      <c r="B2281" s="248"/>
      <c r="C2281" s="249" t="s">
        <v>5247</v>
      </c>
      <c r="D2281" s="249"/>
      <c r="E2281" s="249"/>
      <c r="F2281" s="249"/>
      <c r="G2281" s="248"/>
      <c r="H2281" s="250"/>
      <c r="I2281" s="250"/>
    </row>
    <row r="2282" spans="1:9" ht="48.75" customHeight="1">
      <c r="A2282" s="251" t="s">
        <v>5248</v>
      </c>
      <c r="B2282" s="251"/>
      <c r="C2282" s="252" t="s">
        <v>5249</v>
      </c>
      <c r="D2282" s="252"/>
      <c r="E2282" s="252"/>
      <c r="F2282" s="252"/>
      <c r="G2282" s="251" t="s">
        <v>1059</v>
      </c>
      <c r="H2282" s="255">
        <v>624.56</v>
      </c>
      <c r="I2282" s="254"/>
    </row>
    <row r="2283" spans="1:9" ht="48.75" customHeight="1">
      <c r="A2283" s="251" t="s">
        <v>5250</v>
      </c>
      <c r="B2283" s="251"/>
      <c r="C2283" s="252" t="s">
        <v>5251</v>
      </c>
      <c r="D2283" s="252"/>
      <c r="E2283" s="252"/>
      <c r="F2283" s="252"/>
      <c r="G2283" s="251" t="s">
        <v>1059</v>
      </c>
      <c r="H2283" s="255">
        <v>271.19</v>
      </c>
      <c r="I2283" s="254"/>
    </row>
    <row r="2284" spans="1:9" ht="12.15" customHeight="1">
      <c r="A2284" s="247">
        <v>8992</v>
      </c>
      <c r="B2284" s="248"/>
      <c r="C2284" s="249" t="s">
        <v>5252</v>
      </c>
      <c r="D2284" s="249"/>
      <c r="E2284" s="249"/>
      <c r="F2284" s="249"/>
      <c r="G2284" s="248"/>
      <c r="H2284" s="250"/>
      <c r="I2284" s="250"/>
    </row>
    <row r="2285" spans="1:9" ht="60.95" customHeight="1">
      <c r="A2285" s="251" t="s">
        <v>5253</v>
      </c>
      <c r="B2285" s="251"/>
      <c r="C2285" s="252" t="s">
        <v>5254</v>
      </c>
      <c r="D2285" s="252"/>
      <c r="E2285" s="252"/>
      <c r="F2285" s="252"/>
      <c r="G2285" s="251" t="s">
        <v>1059</v>
      </c>
      <c r="H2285" s="257">
        <v>1127.95</v>
      </c>
      <c r="I2285" s="254"/>
    </row>
    <row r="2286" spans="1:9" ht="60.95" customHeight="1">
      <c r="A2286" s="251" t="s">
        <v>5255</v>
      </c>
      <c r="B2286" s="251"/>
      <c r="C2286" s="252" t="s">
        <v>5256</v>
      </c>
      <c r="D2286" s="252"/>
      <c r="E2286" s="252"/>
      <c r="F2286" s="252"/>
      <c r="G2286" s="251" t="s">
        <v>1059</v>
      </c>
      <c r="H2286" s="257">
        <v>1519.68</v>
      </c>
      <c r="I2286" s="254"/>
    </row>
    <row r="2287" spans="1:9" ht="60.95" customHeight="1">
      <c r="A2287" s="251" t="s">
        <v>5257</v>
      </c>
      <c r="B2287" s="251"/>
      <c r="C2287" s="252" t="s">
        <v>5258</v>
      </c>
      <c r="D2287" s="252"/>
      <c r="E2287" s="252"/>
      <c r="F2287" s="252"/>
      <c r="G2287" s="251" t="s">
        <v>1059</v>
      </c>
      <c r="H2287" s="255">
        <v>197.5</v>
      </c>
      <c r="I2287" s="254"/>
    </row>
    <row r="2288" spans="1:9" ht="60.95" customHeight="1">
      <c r="A2288" s="251" t="s">
        <v>5259</v>
      </c>
      <c r="B2288" s="251"/>
      <c r="C2288" s="252" t="s">
        <v>5260</v>
      </c>
      <c r="D2288" s="252"/>
      <c r="E2288" s="252"/>
      <c r="F2288" s="252"/>
      <c r="G2288" s="251" t="s">
        <v>1059</v>
      </c>
      <c r="H2288" s="255">
        <v>249.52</v>
      </c>
      <c r="I2288" s="254"/>
    </row>
    <row r="2289" spans="1:9" ht="60.95" customHeight="1">
      <c r="A2289" s="251" t="s">
        <v>5261</v>
      </c>
      <c r="B2289" s="251"/>
      <c r="C2289" s="252" t="s">
        <v>5262</v>
      </c>
      <c r="D2289" s="252"/>
      <c r="E2289" s="252"/>
      <c r="F2289" s="252"/>
      <c r="G2289" s="251" t="s">
        <v>1059</v>
      </c>
      <c r="H2289" s="255">
        <v>319.85</v>
      </c>
      <c r="I2289" s="254"/>
    </row>
    <row r="2290" spans="1:9" ht="60.95" customHeight="1">
      <c r="A2290" s="251" t="s">
        <v>5263</v>
      </c>
      <c r="B2290" s="251"/>
      <c r="C2290" s="252" t="s">
        <v>5264</v>
      </c>
      <c r="D2290" s="252"/>
      <c r="E2290" s="252"/>
      <c r="F2290" s="252"/>
      <c r="G2290" s="251" t="s">
        <v>1059</v>
      </c>
      <c r="H2290" s="255">
        <v>630.23</v>
      </c>
      <c r="I2290" s="254"/>
    </row>
    <row r="2291" spans="1:9" ht="60.95" customHeight="1">
      <c r="A2291" s="251" t="s">
        <v>5265</v>
      </c>
      <c r="B2291" s="251"/>
      <c r="C2291" s="252" t="s">
        <v>5266</v>
      </c>
      <c r="D2291" s="252"/>
      <c r="E2291" s="252"/>
      <c r="F2291" s="252"/>
      <c r="G2291" s="251" t="s">
        <v>1059</v>
      </c>
      <c r="H2291" s="255">
        <v>315.81</v>
      </c>
      <c r="I2291" s="254"/>
    </row>
    <row r="2292" spans="1:9" ht="60.95" customHeight="1">
      <c r="A2292" s="251" t="s">
        <v>5267</v>
      </c>
      <c r="B2292" s="251"/>
      <c r="C2292" s="252" t="s">
        <v>5268</v>
      </c>
      <c r="D2292" s="252"/>
      <c r="E2292" s="252"/>
      <c r="F2292" s="252"/>
      <c r="G2292" s="251" t="s">
        <v>1059</v>
      </c>
      <c r="H2292" s="255">
        <v>420.62</v>
      </c>
      <c r="I2292" s="254"/>
    </row>
    <row r="2293" spans="1:9" ht="60.95" customHeight="1">
      <c r="A2293" s="251" t="s">
        <v>5269</v>
      </c>
      <c r="B2293" s="251"/>
      <c r="C2293" s="252" t="s">
        <v>5270</v>
      </c>
      <c r="D2293" s="252"/>
      <c r="E2293" s="252"/>
      <c r="F2293" s="252"/>
      <c r="G2293" s="251" t="s">
        <v>1059</v>
      </c>
      <c r="H2293" s="255">
        <v>525.42</v>
      </c>
      <c r="I2293" s="254"/>
    </row>
    <row r="2294" spans="1:9" ht="60.95" customHeight="1">
      <c r="A2294" s="251" t="s">
        <v>5271</v>
      </c>
      <c r="B2294" s="251"/>
      <c r="C2294" s="252" t="s">
        <v>5272</v>
      </c>
      <c r="D2294" s="252"/>
      <c r="E2294" s="252"/>
      <c r="F2294" s="252"/>
      <c r="G2294" s="251" t="s">
        <v>1059</v>
      </c>
      <c r="H2294" s="255">
        <v>786.7</v>
      </c>
      <c r="I2294" s="254"/>
    </row>
    <row r="2295" spans="1:9" ht="60.95" customHeight="1">
      <c r="A2295" s="251" t="s">
        <v>5273</v>
      </c>
      <c r="B2295" s="251"/>
      <c r="C2295" s="252" t="s">
        <v>5274</v>
      </c>
      <c r="D2295" s="252"/>
      <c r="E2295" s="252"/>
      <c r="F2295" s="252"/>
      <c r="G2295" s="251" t="s">
        <v>1059</v>
      </c>
      <c r="H2295" s="255">
        <v>400.14</v>
      </c>
      <c r="I2295" s="254"/>
    </row>
    <row r="2296" spans="1:9" ht="60.95" customHeight="1">
      <c r="A2296" s="251" t="s">
        <v>5275</v>
      </c>
      <c r="B2296" s="251"/>
      <c r="C2296" s="252" t="s">
        <v>5276</v>
      </c>
      <c r="D2296" s="252"/>
      <c r="E2296" s="252"/>
      <c r="F2296" s="252"/>
      <c r="G2296" s="251" t="s">
        <v>1059</v>
      </c>
      <c r="H2296" s="255">
        <v>310.94</v>
      </c>
      <c r="I2296" s="254"/>
    </row>
    <row r="2297" spans="1:9" ht="60.95" customHeight="1">
      <c r="A2297" s="251" t="s">
        <v>5277</v>
      </c>
      <c r="B2297" s="251"/>
      <c r="C2297" s="252" t="s">
        <v>5278</v>
      </c>
      <c r="D2297" s="252"/>
      <c r="E2297" s="252"/>
      <c r="F2297" s="252"/>
      <c r="G2297" s="251" t="s">
        <v>1059</v>
      </c>
      <c r="H2297" s="255">
        <v>529</v>
      </c>
      <c r="I2297" s="254"/>
    </row>
    <row r="2298" spans="1:9" ht="60.95" customHeight="1">
      <c r="A2298" s="251" t="s">
        <v>5279</v>
      </c>
      <c r="B2298" s="251"/>
      <c r="C2298" s="252" t="s">
        <v>5280</v>
      </c>
      <c r="D2298" s="252"/>
      <c r="E2298" s="252"/>
      <c r="F2298" s="252"/>
      <c r="G2298" s="251" t="s">
        <v>1059</v>
      </c>
      <c r="H2298" s="255">
        <v>692.06</v>
      </c>
      <c r="I2298" s="254"/>
    </row>
    <row r="2299" spans="1:9" ht="60.95" customHeight="1">
      <c r="A2299" s="251" t="s">
        <v>5281</v>
      </c>
      <c r="B2299" s="251"/>
      <c r="C2299" s="252" t="s">
        <v>5282</v>
      </c>
      <c r="D2299" s="252"/>
      <c r="E2299" s="252"/>
      <c r="F2299" s="252"/>
      <c r="G2299" s="251" t="s">
        <v>1059</v>
      </c>
      <c r="H2299" s="255">
        <v>952.43</v>
      </c>
      <c r="I2299" s="254"/>
    </row>
    <row r="2300" spans="1:9" ht="60.95" customHeight="1">
      <c r="A2300" s="251" t="s">
        <v>5283</v>
      </c>
      <c r="B2300" s="251"/>
      <c r="C2300" s="252" t="s">
        <v>5284</v>
      </c>
      <c r="D2300" s="252"/>
      <c r="E2300" s="252"/>
      <c r="F2300" s="252"/>
      <c r="G2300" s="251" t="s">
        <v>1059</v>
      </c>
      <c r="H2300" s="255">
        <v>491.31</v>
      </c>
      <c r="I2300" s="254"/>
    </row>
    <row r="2301" spans="1:9" ht="60.95" customHeight="1">
      <c r="A2301" s="251" t="s">
        <v>5285</v>
      </c>
      <c r="B2301" s="251"/>
      <c r="C2301" s="252" t="s">
        <v>5286</v>
      </c>
      <c r="D2301" s="252"/>
      <c r="E2301" s="252"/>
      <c r="F2301" s="252"/>
      <c r="G2301" s="251" t="s">
        <v>1059</v>
      </c>
      <c r="H2301" s="255">
        <v>645.02</v>
      </c>
      <c r="I2301" s="254"/>
    </row>
    <row r="2302" spans="1:9" ht="60.95" customHeight="1">
      <c r="A2302" s="251" t="s">
        <v>5287</v>
      </c>
      <c r="B2302" s="251"/>
      <c r="C2302" s="252" t="s">
        <v>5288</v>
      </c>
      <c r="D2302" s="252"/>
      <c r="E2302" s="252"/>
      <c r="F2302" s="252"/>
      <c r="G2302" s="251" t="s">
        <v>1059</v>
      </c>
      <c r="H2302" s="255">
        <v>683.44</v>
      </c>
      <c r="I2302" s="254"/>
    </row>
    <row r="2303" spans="1:9" ht="60.95" customHeight="1">
      <c r="A2303" s="251" t="s">
        <v>5289</v>
      </c>
      <c r="B2303" s="251"/>
      <c r="C2303" s="252" t="s">
        <v>5290</v>
      </c>
      <c r="D2303" s="252"/>
      <c r="E2303" s="252"/>
      <c r="F2303" s="252"/>
      <c r="G2303" s="251" t="s">
        <v>1059</v>
      </c>
      <c r="H2303" s="255">
        <v>718.43</v>
      </c>
      <c r="I2303" s="254"/>
    </row>
    <row r="2304" spans="1:9" ht="60.95" customHeight="1">
      <c r="A2304" s="251" t="s">
        <v>5291</v>
      </c>
      <c r="B2304" s="251"/>
      <c r="C2304" s="252" t="s">
        <v>5292</v>
      </c>
      <c r="D2304" s="252"/>
      <c r="E2304" s="252"/>
      <c r="F2304" s="252"/>
      <c r="G2304" s="251" t="s">
        <v>1059</v>
      </c>
      <c r="H2304" s="255">
        <v>760.29</v>
      </c>
      <c r="I2304" s="254"/>
    </row>
    <row r="2305" spans="1:9" ht="60.95" customHeight="1">
      <c r="A2305" s="251" t="s">
        <v>5293</v>
      </c>
      <c r="B2305" s="251"/>
      <c r="C2305" s="252" t="s">
        <v>5294</v>
      </c>
      <c r="D2305" s="252"/>
      <c r="E2305" s="252"/>
      <c r="F2305" s="252"/>
      <c r="G2305" s="251" t="s">
        <v>1059</v>
      </c>
      <c r="H2305" s="255">
        <v>798.72</v>
      </c>
      <c r="I2305" s="254"/>
    </row>
    <row r="2306" spans="1:9" ht="60.95" customHeight="1">
      <c r="A2306" s="251" t="s">
        <v>5295</v>
      </c>
      <c r="B2306" s="251"/>
      <c r="C2306" s="252" t="s">
        <v>5296</v>
      </c>
      <c r="D2306" s="252"/>
      <c r="E2306" s="252"/>
      <c r="F2306" s="252"/>
      <c r="G2306" s="251" t="s">
        <v>1059</v>
      </c>
      <c r="H2306" s="255">
        <v>837.15</v>
      </c>
      <c r="I2306" s="254"/>
    </row>
    <row r="2307" spans="1:9" ht="60.95" customHeight="1">
      <c r="A2307" s="251" t="s">
        <v>5297</v>
      </c>
      <c r="B2307" s="251"/>
      <c r="C2307" s="252" t="s">
        <v>5298</v>
      </c>
      <c r="D2307" s="252"/>
      <c r="E2307" s="252"/>
      <c r="F2307" s="252"/>
      <c r="G2307" s="251" t="s">
        <v>1059</v>
      </c>
      <c r="H2307" s="257">
        <v>1238.97</v>
      </c>
      <c r="I2307" s="254"/>
    </row>
    <row r="2308" spans="1:9" ht="60.95" customHeight="1">
      <c r="A2308" s="251" t="s">
        <v>5299</v>
      </c>
      <c r="B2308" s="251"/>
      <c r="C2308" s="252" t="s">
        <v>5300</v>
      </c>
      <c r="D2308" s="252"/>
      <c r="E2308" s="252"/>
      <c r="F2308" s="252"/>
      <c r="G2308" s="251" t="s">
        <v>1059</v>
      </c>
      <c r="H2308" s="255">
        <v>611.21</v>
      </c>
      <c r="I2308" s="254"/>
    </row>
    <row r="2309" spans="1:9" ht="60.95" customHeight="1">
      <c r="A2309" s="251" t="s">
        <v>5301</v>
      </c>
      <c r="B2309" s="251"/>
      <c r="C2309" s="252" t="s">
        <v>5302</v>
      </c>
      <c r="D2309" s="252"/>
      <c r="E2309" s="252"/>
      <c r="F2309" s="252"/>
      <c r="G2309" s="251" t="s">
        <v>1059</v>
      </c>
      <c r="H2309" s="255">
        <v>790.57</v>
      </c>
      <c r="I2309" s="254"/>
    </row>
    <row r="2310" spans="1:9" ht="60.95" customHeight="1">
      <c r="A2310" s="251" t="s">
        <v>5303</v>
      </c>
      <c r="B2310" s="251"/>
      <c r="C2310" s="252" t="s">
        <v>5304</v>
      </c>
      <c r="D2310" s="252"/>
      <c r="E2310" s="252"/>
      <c r="F2310" s="252"/>
      <c r="G2310" s="251" t="s">
        <v>1059</v>
      </c>
      <c r="H2310" s="255">
        <v>969.93</v>
      </c>
      <c r="I2310" s="254"/>
    </row>
    <row r="2311" spans="1:9" ht="60.95" customHeight="1">
      <c r="A2311" s="251" t="s">
        <v>5305</v>
      </c>
      <c r="B2311" s="251"/>
      <c r="C2311" s="252" t="s">
        <v>5306</v>
      </c>
      <c r="D2311" s="252"/>
      <c r="E2311" s="252"/>
      <c r="F2311" s="252"/>
      <c r="G2311" s="251" t="s">
        <v>1059</v>
      </c>
      <c r="H2311" s="257">
        <v>1337.99</v>
      </c>
      <c r="I2311" s="254"/>
    </row>
    <row r="2312" spans="1:9" ht="60.95" customHeight="1">
      <c r="A2312" s="251" t="s">
        <v>5307</v>
      </c>
      <c r="B2312" s="251"/>
      <c r="C2312" s="252" t="s">
        <v>5308</v>
      </c>
      <c r="D2312" s="252"/>
      <c r="E2312" s="252"/>
      <c r="F2312" s="252"/>
      <c r="G2312" s="251" t="s">
        <v>1059</v>
      </c>
      <c r="H2312" s="257">
        <v>1749.62</v>
      </c>
      <c r="I2312" s="254"/>
    </row>
    <row r="2313" spans="1:9" ht="60.95" customHeight="1">
      <c r="A2313" s="251" t="s">
        <v>5309</v>
      </c>
      <c r="B2313" s="251"/>
      <c r="C2313" s="252" t="s">
        <v>5310</v>
      </c>
      <c r="D2313" s="252"/>
      <c r="E2313" s="252"/>
      <c r="F2313" s="252"/>
      <c r="G2313" s="251" t="s">
        <v>1059</v>
      </c>
      <c r="H2313" s="255">
        <v>720.53</v>
      </c>
      <c r="I2313" s="254"/>
    </row>
    <row r="2314" spans="1:9" ht="60.95" customHeight="1">
      <c r="A2314" s="251" t="s">
        <v>5311</v>
      </c>
      <c r="B2314" s="251"/>
      <c r="C2314" s="252" t="s">
        <v>5312</v>
      </c>
      <c r="D2314" s="252"/>
      <c r="E2314" s="252"/>
      <c r="F2314" s="252"/>
      <c r="G2314" s="251" t="s">
        <v>1059</v>
      </c>
      <c r="H2314" s="255">
        <v>926.35</v>
      </c>
      <c r="I2314" s="254"/>
    </row>
    <row r="2315" spans="1:9" ht="60.95" customHeight="1">
      <c r="A2315" s="251" t="s">
        <v>5313</v>
      </c>
      <c r="B2315" s="251"/>
      <c r="C2315" s="252" t="s">
        <v>5314</v>
      </c>
      <c r="D2315" s="252"/>
      <c r="E2315" s="252"/>
      <c r="F2315" s="252"/>
      <c r="G2315" s="251" t="s">
        <v>1059</v>
      </c>
      <c r="H2315" s="257">
        <v>1132.17</v>
      </c>
      <c r="I2315" s="254"/>
    </row>
    <row r="2316" spans="1:9" ht="60.95" customHeight="1">
      <c r="A2316" s="251" t="s">
        <v>5315</v>
      </c>
      <c r="B2316" s="251"/>
      <c r="C2316" s="252" t="s">
        <v>5316</v>
      </c>
      <c r="D2316" s="252"/>
      <c r="E2316" s="252"/>
      <c r="F2316" s="252"/>
      <c r="G2316" s="251" t="s">
        <v>1059</v>
      </c>
      <c r="H2316" s="257">
        <v>1536.32</v>
      </c>
      <c r="I2316" s="254"/>
    </row>
    <row r="2317" spans="1:9" ht="60.95" customHeight="1">
      <c r="A2317" s="251" t="s">
        <v>5317</v>
      </c>
      <c r="B2317" s="251"/>
      <c r="C2317" s="252" t="s">
        <v>5318</v>
      </c>
      <c r="D2317" s="252"/>
      <c r="E2317" s="252"/>
      <c r="F2317" s="252"/>
      <c r="G2317" s="251" t="s">
        <v>1059</v>
      </c>
      <c r="H2317" s="257">
        <v>2002.48</v>
      </c>
      <c r="I2317" s="254"/>
    </row>
    <row r="2318" spans="1:9" ht="60.95" customHeight="1">
      <c r="A2318" s="251" t="s">
        <v>5319</v>
      </c>
      <c r="B2318" s="251"/>
      <c r="C2318" s="252" t="s">
        <v>5320</v>
      </c>
      <c r="D2318" s="252"/>
      <c r="E2318" s="252"/>
      <c r="F2318" s="252"/>
      <c r="G2318" s="251" t="s">
        <v>1059</v>
      </c>
      <c r="H2318" s="257">
        <v>1070.15</v>
      </c>
      <c r="I2318" s="254"/>
    </row>
    <row r="2319" spans="1:9" ht="60.95" customHeight="1">
      <c r="A2319" s="251" t="s">
        <v>5321</v>
      </c>
      <c r="B2319" s="251"/>
      <c r="C2319" s="252" t="s">
        <v>5322</v>
      </c>
      <c r="D2319" s="252"/>
      <c r="E2319" s="252"/>
      <c r="F2319" s="252"/>
      <c r="G2319" s="251" t="s">
        <v>1059</v>
      </c>
      <c r="H2319" s="257">
        <v>1303.23</v>
      </c>
      <c r="I2319" s="254"/>
    </row>
    <row r="2320" spans="1:9" ht="12.15" customHeight="1">
      <c r="A2320" s="247">
        <v>8993</v>
      </c>
      <c r="B2320" s="248"/>
      <c r="C2320" s="249" t="s">
        <v>5323</v>
      </c>
      <c r="D2320" s="249"/>
      <c r="E2320" s="249"/>
      <c r="F2320" s="249"/>
      <c r="G2320" s="248"/>
      <c r="H2320" s="250"/>
      <c r="I2320" s="250"/>
    </row>
    <row r="2321" spans="1:9" ht="60.95" customHeight="1">
      <c r="A2321" s="251" t="s">
        <v>5324</v>
      </c>
      <c r="B2321" s="251"/>
      <c r="C2321" s="252" t="s">
        <v>5325</v>
      </c>
      <c r="D2321" s="252"/>
      <c r="E2321" s="252"/>
      <c r="F2321" s="252"/>
      <c r="G2321" s="251" t="s">
        <v>1059</v>
      </c>
      <c r="H2321" s="257">
        <v>1761.01</v>
      </c>
      <c r="I2321" s="254"/>
    </row>
    <row r="2322" spans="1:9" ht="60.95" customHeight="1">
      <c r="A2322" s="251" t="s">
        <v>5326</v>
      </c>
      <c r="B2322" s="251"/>
      <c r="C2322" s="252" t="s">
        <v>5327</v>
      </c>
      <c r="D2322" s="252"/>
      <c r="E2322" s="252"/>
      <c r="F2322" s="252"/>
      <c r="G2322" s="251" t="s">
        <v>1059</v>
      </c>
      <c r="H2322" s="257">
        <v>1307.83</v>
      </c>
      <c r="I2322" s="254"/>
    </row>
    <row r="2323" spans="1:9" ht="60.95" customHeight="1">
      <c r="A2323" s="251" t="s">
        <v>5328</v>
      </c>
      <c r="B2323" s="251"/>
      <c r="C2323" s="252" t="s">
        <v>5329</v>
      </c>
      <c r="D2323" s="252"/>
      <c r="E2323" s="252"/>
      <c r="F2323" s="252"/>
      <c r="G2323" s="251" t="s">
        <v>1059</v>
      </c>
      <c r="H2323" s="255">
        <v>285.6</v>
      </c>
      <c r="I2323" s="254"/>
    </row>
    <row r="2324" spans="1:9" ht="60.95" customHeight="1">
      <c r="A2324" s="251" t="s">
        <v>5330</v>
      </c>
      <c r="B2324" s="251"/>
      <c r="C2324" s="252" t="s">
        <v>5331</v>
      </c>
      <c r="D2324" s="252"/>
      <c r="E2324" s="252"/>
      <c r="F2324" s="252"/>
      <c r="G2324" s="251" t="s">
        <v>1059</v>
      </c>
      <c r="H2324" s="255">
        <v>326.38</v>
      </c>
      <c r="I2324" s="254"/>
    </row>
    <row r="2325" spans="1:9" ht="60.95" customHeight="1">
      <c r="A2325" s="251" t="s">
        <v>5332</v>
      </c>
      <c r="B2325" s="251"/>
      <c r="C2325" s="252" t="s">
        <v>5333</v>
      </c>
      <c r="D2325" s="252"/>
      <c r="E2325" s="252"/>
      <c r="F2325" s="252"/>
      <c r="G2325" s="251" t="s">
        <v>1059</v>
      </c>
      <c r="H2325" s="255">
        <v>407.95</v>
      </c>
      <c r="I2325" s="254"/>
    </row>
    <row r="2326" spans="1:9" ht="60.95" customHeight="1">
      <c r="A2326" s="251" t="s">
        <v>5334</v>
      </c>
      <c r="B2326" s="251"/>
      <c r="C2326" s="252" t="s">
        <v>5335</v>
      </c>
      <c r="D2326" s="252"/>
      <c r="E2326" s="252"/>
      <c r="F2326" s="252"/>
      <c r="G2326" s="251" t="s">
        <v>1059</v>
      </c>
      <c r="H2326" s="255">
        <v>455.76</v>
      </c>
      <c r="I2326" s="254"/>
    </row>
    <row r="2327" spans="1:9" ht="60.95" customHeight="1">
      <c r="A2327" s="251" t="s">
        <v>5336</v>
      </c>
      <c r="B2327" s="251"/>
      <c r="C2327" s="252" t="s">
        <v>5337</v>
      </c>
      <c r="D2327" s="252"/>
      <c r="E2327" s="252"/>
      <c r="F2327" s="252"/>
      <c r="G2327" s="251" t="s">
        <v>1059</v>
      </c>
      <c r="H2327" s="255">
        <v>560.57</v>
      </c>
      <c r="I2327" s="254"/>
    </row>
    <row r="2328" spans="1:9" ht="60.95" customHeight="1">
      <c r="A2328" s="251" t="s">
        <v>5338</v>
      </c>
      <c r="B2328" s="251"/>
      <c r="C2328" s="252" t="s">
        <v>5339</v>
      </c>
      <c r="D2328" s="252"/>
      <c r="E2328" s="252"/>
      <c r="F2328" s="252"/>
      <c r="G2328" s="251" t="s">
        <v>1059</v>
      </c>
      <c r="H2328" s="255">
        <v>665.38</v>
      </c>
      <c r="I2328" s="254"/>
    </row>
    <row r="2329" spans="1:9" ht="60.95" customHeight="1">
      <c r="A2329" s="251" t="s">
        <v>5340</v>
      </c>
      <c r="B2329" s="251"/>
      <c r="C2329" s="252" t="s">
        <v>5341</v>
      </c>
      <c r="D2329" s="252"/>
      <c r="E2329" s="252"/>
      <c r="F2329" s="252"/>
      <c r="G2329" s="251" t="s">
        <v>1059</v>
      </c>
      <c r="H2329" s="255">
        <v>990.68</v>
      </c>
      <c r="I2329" s="254"/>
    </row>
    <row r="2330" spans="1:9" ht="60.95" customHeight="1">
      <c r="A2330" s="251" t="s">
        <v>5342</v>
      </c>
      <c r="B2330" s="251"/>
      <c r="C2330" s="252" t="s">
        <v>5343</v>
      </c>
      <c r="D2330" s="252"/>
      <c r="E2330" s="252"/>
      <c r="F2330" s="252"/>
      <c r="G2330" s="251" t="s">
        <v>1059</v>
      </c>
      <c r="H2330" s="255">
        <v>604.12</v>
      </c>
      <c r="I2330" s="254"/>
    </row>
    <row r="2331" spans="1:9" ht="60.95" customHeight="1">
      <c r="A2331" s="251" t="s">
        <v>5344</v>
      </c>
      <c r="B2331" s="251"/>
      <c r="C2331" s="252" t="s">
        <v>5345</v>
      </c>
      <c r="D2331" s="252"/>
      <c r="E2331" s="252"/>
      <c r="F2331" s="252"/>
      <c r="G2331" s="251" t="s">
        <v>1059</v>
      </c>
      <c r="H2331" s="255">
        <v>732.97</v>
      </c>
      <c r="I2331" s="254"/>
    </row>
    <row r="2332" spans="1:9" ht="60.95" customHeight="1">
      <c r="A2332" s="251" t="s">
        <v>5346</v>
      </c>
      <c r="B2332" s="251"/>
      <c r="C2332" s="252" t="s">
        <v>5347</v>
      </c>
      <c r="D2332" s="252"/>
      <c r="E2332" s="252"/>
      <c r="F2332" s="252"/>
      <c r="G2332" s="251" t="s">
        <v>1059</v>
      </c>
      <c r="H2332" s="257">
        <v>1232.55</v>
      </c>
      <c r="I2332" s="254"/>
    </row>
    <row r="2333" spans="1:9" ht="60.95" customHeight="1">
      <c r="A2333" s="251" t="s">
        <v>5348</v>
      </c>
      <c r="B2333" s="251"/>
      <c r="C2333" s="252" t="s">
        <v>5349</v>
      </c>
      <c r="D2333" s="252"/>
      <c r="E2333" s="252"/>
      <c r="F2333" s="252"/>
      <c r="G2333" s="251" t="s">
        <v>1059</v>
      </c>
      <c r="H2333" s="255">
        <v>771.44</v>
      </c>
      <c r="I2333" s="254"/>
    </row>
    <row r="2334" spans="1:9" ht="60.95" customHeight="1">
      <c r="A2334" s="251" t="s">
        <v>5350</v>
      </c>
      <c r="B2334" s="251"/>
      <c r="C2334" s="252" t="s">
        <v>5351</v>
      </c>
      <c r="D2334" s="252"/>
      <c r="E2334" s="252"/>
      <c r="F2334" s="252"/>
      <c r="G2334" s="251" t="s">
        <v>1059</v>
      </c>
      <c r="H2334" s="255">
        <v>925.15</v>
      </c>
      <c r="I2334" s="254"/>
    </row>
    <row r="2335" spans="1:9" ht="60.95" customHeight="1">
      <c r="A2335" s="251" t="s">
        <v>5352</v>
      </c>
      <c r="B2335" s="251"/>
      <c r="C2335" s="252" t="s">
        <v>5353</v>
      </c>
      <c r="D2335" s="252"/>
      <c r="E2335" s="252"/>
      <c r="F2335" s="252"/>
      <c r="G2335" s="251" t="s">
        <v>1059</v>
      </c>
      <c r="H2335" s="257">
        <v>1078.85</v>
      </c>
      <c r="I2335" s="254"/>
    </row>
    <row r="2336" spans="1:9" ht="60.95" customHeight="1">
      <c r="A2336" s="251" t="s">
        <v>5354</v>
      </c>
      <c r="B2336" s="251"/>
      <c r="C2336" s="252" t="s">
        <v>5355</v>
      </c>
      <c r="D2336" s="252"/>
      <c r="E2336" s="252"/>
      <c r="F2336" s="252"/>
      <c r="G2336" s="251" t="s">
        <v>1059</v>
      </c>
      <c r="H2336" s="257">
        <v>1585.49</v>
      </c>
      <c r="I2336" s="254"/>
    </row>
    <row r="2337" spans="1:9" ht="60.95" customHeight="1">
      <c r="A2337" s="251" t="s">
        <v>5356</v>
      </c>
      <c r="B2337" s="251"/>
      <c r="C2337" s="252" t="s">
        <v>5357</v>
      </c>
      <c r="D2337" s="252"/>
      <c r="E2337" s="252"/>
      <c r="F2337" s="252"/>
      <c r="G2337" s="251" t="s">
        <v>1059</v>
      </c>
      <c r="H2337" s="255">
        <v>957.73</v>
      </c>
      <c r="I2337" s="254"/>
    </row>
    <row r="2338" spans="1:9" ht="60.95" customHeight="1">
      <c r="A2338" s="251" t="s">
        <v>5358</v>
      </c>
      <c r="B2338" s="251"/>
      <c r="C2338" s="252" t="s">
        <v>5359</v>
      </c>
      <c r="D2338" s="252"/>
      <c r="E2338" s="252"/>
      <c r="F2338" s="252"/>
      <c r="G2338" s="251" t="s">
        <v>1059</v>
      </c>
      <c r="H2338" s="257">
        <v>1137.09</v>
      </c>
      <c r="I2338" s="254"/>
    </row>
    <row r="2339" spans="1:9" ht="60.95" customHeight="1">
      <c r="A2339" s="251" t="s">
        <v>5360</v>
      </c>
      <c r="B2339" s="251"/>
      <c r="C2339" s="252" t="s">
        <v>5361</v>
      </c>
      <c r="D2339" s="252"/>
      <c r="E2339" s="252"/>
      <c r="F2339" s="252"/>
      <c r="G2339" s="251" t="s">
        <v>1059</v>
      </c>
      <c r="H2339" s="257">
        <v>1316.45</v>
      </c>
      <c r="I2339" s="254"/>
    </row>
    <row r="2340" spans="1:9" ht="60.95" customHeight="1">
      <c r="A2340" s="251" t="s">
        <v>5362</v>
      </c>
      <c r="B2340" s="251"/>
      <c r="C2340" s="252" t="s">
        <v>5363</v>
      </c>
      <c r="D2340" s="252"/>
      <c r="E2340" s="252"/>
      <c r="F2340" s="252"/>
      <c r="G2340" s="251" t="s">
        <v>1059</v>
      </c>
      <c r="H2340" s="257">
        <v>1780.45</v>
      </c>
      <c r="I2340" s="254"/>
    </row>
    <row r="2341" spans="1:9" ht="60.95" customHeight="1">
      <c r="A2341" s="251" t="s">
        <v>5364</v>
      </c>
      <c r="B2341" s="251"/>
      <c r="C2341" s="252" t="s">
        <v>5365</v>
      </c>
      <c r="D2341" s="252"/>
      <c r="E2341" s="252"/>
      <c r="F2341" s="252"/>
      <c r="G2341" s="251" t="s">
        <v>1059</v>
      </c>
      <c r="H2341" s="257">
        <v>2192.09</v>
      </c>
      <c r="I2341" s="254"/>
    </row>
    <row r="2342" spans="1:9" ht="60.95" customHeight="1">
      <c r="A2342" s="251" t="s">
        <v>5366</v>
      </c>
      <c r="B2342" s="251"/>
      <c r="C2342" s="252" t="s">
        <v>5367</v>
      </c>
      <c r="D2342" s="252"/>
      <c r="E2342" s="252"/>
      <c r="F2342" s="252"/>
      <c r="G2342" s="251" t="s">
        <v>1059</v>
      </c>
      <c r="H2342" s="257">
        <v>1163</v>
      </c>
      <c r="I2342" s="254"/>
    </row>
    <row r="2343" spans="1:9" ht="60.95" customHeight="1">
      <c r="A2343" s="251" t="s">
        <v>5368</v>
      </c>
      <c r="B2343" s="251"/>
      <c r="C2343" s="252" t="s">
        <v>5369</v>
      </c>
      <c r="D2343" s="252"/>
      <c r="E2343" s="252"/>
      <c r="F2343" s="252"/>
      <c r="G2343" s="251" t="s">
        <v>1059</v>
      </c>
      <c r="H2343" s="257">
        <v>1368.82</v>
      </c>
      <c r="I2343" s="254"/>
    </row>
    <row r="2344" spans="1:9" ht="60.95" customHeight="1">
      <c r="A2344" s="251" t="s">
        <v>5370</v>
      </c>
      <c r="B2344" s="251"/>
      <c r="C2344" s="252" t="s">
        <v>5371</v>
      </c>
      <c r="D2344" s="252"/>
      <c r="E2344" s="252"/>
      <c r="F2344" s="252"/>
      <c r="G2344" s="251" t="s">
        <v>1059</v>
      </c>
      <c r="H2344" s="257">
        <v>1574.63</v>
      </c>
      <c r="I2344" s="254"/>
    </row>
    <row r="2345" spans="1:9" ht="60.95" customHeight="1">
      <c r="A2345" s="251" t="s">
        <v>5372</v>
      </c>
      <c r="B2345" s="251"/>
      <c r="C2345" s="252" t="s">
        <v>5373</v>
      </c>
      <c r="D2345" s="252"/>
      <c r="E2345" s="252"/>
      <c r="F2345" s="252"/>
      <c r="G2345" s="251" t="s">
        <v>1059</v>
      </c>
      <c r="H2345" s="257">
        <v>2086.48</v>
      </c>
      <c r="I2345" s="254"/>
    </row>
    <row r="2346" spans="1:9" ht="60.95" customHeight="1">
      <c r="A2346" s="251" t="s">
        <v>5374</v>
      </c>
      <c r="B2346" s="251"/>
      <c r="C2346" s="252" t="s">
        <v>5375</v>
      </c>
      <c r="D2346" s="252"/>
      <c r="E2346" s="252"/>
      <c r="F2346" s="252"/>
      <c r="G2346" s="251" t="s">
        <v>1059</v>
      </c>
      <c r="H2346" s="257">
        <v>2552.65</v>
      </c>
      <c r="I2346" s="254"/>
    </row>
    <row r="2347" spans="1:9" ht="60.95" customHeight="1">
      <c r="A2347" s="251" t="s">
        <v>5376</v>
      </c>
      <c r="B2347" s="251"/>
      <c r="C2347" s="252" t="s">
        <v>5377</v>
      </c>
      <c r="D2347" s="252"/>
      <c r="E2347" s="252"/>
      <c r="F2347" s="252"/>
      <c r="G2347" s="251" t="s">
        <v>1059</v>
      </c>
      <c r="H2347" s="257">
        <v>1620.31</v>
      </c>
      <c r="I2347" s="254"/>
    </row>
    <row r="2348" spans="1:9" ht="60.95" customHeight="1">
      <c r="A2348" s="251" t="s">
        <v>5378</v>
      </c>
      <c r="B2348" s="251"/>
      <c r="C2348" s="252" t="s">
        <v>5379</v>
      </c>
      <c r="D2348" s="252"/>
      <c r="E2348" s="252"/>
      <c r="F2348" s="252"/>
      <c r="G2348" s="251" t="s">
        <v>1059</v>
      </c>
      <c r="H2348" s="257">
        <v>1853.4</v>
      </c>
      <c r="I2348" s="254"/>
    </row>
    <row r="2349" spans="1:9" ht="12.15" customHeight="1">
      <c r="A2349" s="247">
        <v>8994</v>
      </c>
      <c r="B2349" s="248"/>
      <c r="C2349" s="249" t="s">
        <v>5380</v>
      </c>
      <c r="D2349" s="249"/>
      <c r="E2349" s="249"/>
      <c r="F2349" s="249"/>
      <c r="G2349" s="248"/>
      <c r="H2349" s="250"/>
      <c r="I2349" s="250"/>
    </row>
    <row r="2350" spans="1:9" ht="48.75" customHeight="1">
      <c r="A2350" s="251" t="s">
        <v>5381</v>
      </c>
      <c r="B2350" s="251"/>
      <c r="C2350" s="252" t="s">
        <v>5382</v>
      </c>
      <c r="D2350" s="252"/>
      <c r="E2350" s="252"/>
      <c r="F2350" s="252"/>
      <c r="G2350" s="251" t="s">
        <v>1059</v>
      </c>
      <c r="H2350" s="257">
        <v>1027.08</v>
      </c>
      <c r="I2350" s="254"/>
    </row>
    <row r="2351" spans="1:9" ht="48.75" customHeight="1">
      <c r="A2351" s="251" t="s">
        <v>5383</v>
      </c>
      <c r="B2351" s="251"/>
      <c r="C2351" s="252" t="s">
        <v>5384</v>
      </c>
      <c r="D2351" s="252"/>
      <c r="E2351" s="252"/>
      <c r="F2351" s="252"/>
      <c r="G2351" s="251" t="s">
        <v>1059</v>
      </c>
      <c r="H2351" s="257">
        <v>2037.62</v>
      </c>
      <c r="I2351" s="254"/>
    </row>
    <row r="2352" spans="1:9" ht="48.75" customHeight="1">
      <c r="A2352" s="251" t="s">
        <v>5385</v>
      </c>
      <c r="B2352" s="251"/>
      <c r="C2352" s="252" t="s">
        <v>5386</v>
      </c>
      <c r="D2352" s="252"/>
      <c r="E2352" s="252"/>
      <c r="F2352" s="252"/>
      <c r="G2352" s="251" t="s">
        <v>1059</v>
      </c>
      <c r="H2352" s="255">
        <v>744.75</v>
      </c>
      <c r="I2352" s="254"/>
    </row>
    <row r="2353" spans="1:9" ht="48.75" customHeight="1">
      <c r="A2353" s="251" t="s">
        <v>5387</v>
      </c>
      <c r="B2353" s="251"/>
      <c r="C2353" s="252" t="s">
        <v>5388</v>
      </c>
      <c r="D2353" s="252"/>
      <c r="E2353" s="252"/>
      <c r="F2353" s="252"/>
      <c r="G2353" s="251" t="s">
        <v>1059</v>
      </c>
      <c r="H2353" s="257">
        <v>2908.72</v>
      </c>
      <c r="I2353" s="254"/>
    </row>
    <row r="2354" spans="1:9" ht="48.75" customHeight="1">
      <c r="A2354" s="251" t="s">
        <v>5389</v>
      </c>
      <c r="B2354" s="251"/>
      <c r="C2354" s="252" t="s">
        <v>5390</v>
      </c>
      <c r="D2354" s="252"/>
      <c r="E2354" s="252"/>
      <c r="F2354" s="252"/>
      <c r="G2354" s="251" t="s">
        <v>1059</v>
      </c>
      <c r="H2354" s="255">
        <v>757.29</v>
      </c>
      <c r="I2354" s="254"/>
    </row>
    <row r="2355" spans="1:9" ht="48.75" customHeight="1">
      <c r="A2355" s="251" t="s">
        <v>5391</v>
      </c>
      <c r="B2355" s="251"/>
      <c r="C2355" s="252" t="s">
        <v>5392</v>
      </c>
      <c r="D2355" s="252"/>
      <c r="E2355" s="252"/>
      <c r="F2355" s="252"/>
      <c r="G2355" s="251" t="s">
        <v>1059</v>
      </c>
      <c r="H2355" s="255">
        <v>795</v>
      </c>
      <c r="I2355" s="254"/>
    </row>
    <row r="2356" spans="1:9" ht="48.75" customHeight="1">
      <c r="A2356" s="251" t="s">
        <v>5393</v>
      </c>
      <c r="B2356" s="251"/>
      <c r="C2356" s="252" t="s">
        <v>5394</v>
      </c>
      <c r="D2356" s="252"/>
      <c r="E2356" s="252"/>
      <c r="F2356" s="252"/>
      <c r="G2356" s="251" t="s">
        <v>1059</v>
      </c>
      <c r="H2356" s="257">
        <v>3795.92</v>
      </c>
      <c r="I2356" s="254"/>
    </row>
    <row r="2357" spans="1:9" ht="60.95" customHeight="1">
      <c r="A2357" s="251" t="s">
        <v>5395</v>
      </c>
      <c r="B2357" s="251"/>
      <c r="C2357" s="252" t="s">
        <v>5396</v>
      </c>
      <c r="D2357" s="252"/>
      <c r="E2357" s="252"/>
      <c r="F2357" s="252"/>
      <c r="G2357" s="251" t="s">
        <v>1059</v>
      </c>
      <c r="H2357" s="258">
        <v>37243.24</v>
      </c>
      <c r="I2357" s="254"/>
    </row>
    <row r="2358" spans="1:9" ht="12.15" customHeight="1">
      <c r="A2358" s="247">
        <v>8995</v>
      </c>
      <c r="B2358" s="248"/>
      <c r="C2358" s="249" t="s">
        <v>5397</v>
      </c>
      <c r="D2358" s="249"/>
      <c r="E2358" s="249"/>
      <c r="F2358" s="249"/>
      <c r="G2358" s="248"/>
      <c r="H2358" s="250"/>
      <c r="I2358" s="250"/>
    </row>
    <row r="2359" spans="1:9" ht="24.35" customHeight="1">
      <c r="A2359" s="251" t="s">
        <v>5398</v>
      </c>
      <c r="B2359" s="251"/>
      <c r="C2359" s="252" t="s">
        <v>5399</v>
      </c>
      <c r="D2359" s="252"/>
      <c r="E2359" s="252"/>
      <c r="F2359" s="252"/>
      <c r="G2359" s="251" t="s">
        <v>1059</v>
      </c>
      <c r="H2359" s="255">
        <v>718.58</v>
      </c>
      <c r="I2359" s="254"/>
    </row>
    <row r="2360" spans="1:9" ht="24.35" customHeight="1">
      <c r="A2360" s="251" t="s">
        <v>5400</v>
      </c>
      <c r="B2360" s="251"/>
      <c r="C2360" s="252" t="s">
        <v>5401</v>
      </c>
      <c r="D2360" s="252"/>
      <c r="E2360" s="252"/>
      <c r="F2360" s="252"/>
      <c r="G2360" s="251" t="s">
        <v>1059</v>
      </c>
      <c r="H2360" s="255">
        <v>814.3</v>
      </c>
      <c r="I2360" s="254"/>
    </row>
    <row r="2361" spans="1:9" ht="24.35" customHeight="1">
      <c r="A2361" s="251" t="s">
        <v>5402</v>
      </c>
      <c r="B2361" s="251"/>
      <c r="C2361" s="252" t="s">
        <v>5403</v>
      </c>
      <c r="D2361" s="252"/>
      <c r="E2361" s="252"/>
      <c r="F2361" s="252"/>
      <c r="G2361" s="251" t="s">
        <v>1059</v>
      </c>
      <c r="H2361" s="255">
        <v>878.32</v>
      </c>
      <c r="I2361" s="254"/>
    </row>
    <row r="2362" spans="1:9" ht="24.35" customHeight="1">
      <c r="A2362" s="251" t="s">
        <v>5404</v>
      </c>
      <c r="B2362" s="251"/>
      <c r="C2362" s="252" t="s">
        <v>5405</v>
      </c>
      <c r="D2362" s="252"/>
      <c r="E2362" s="252"/>
      <c r="F2362" s="252"/>
      <c r="G2362" s="251" t="s">
        <v>1059</v>
      </c>
      <c r="H2362" s="257">
        <v>1342.76</v>
      </c>
      <c r="I2362" s="254"/>
    </row>
    <row r="2363" spans="1:9" ht="24.35" customHeight="1">
      <c r="A2363" s="251" t="s">
        <v>5406</v>
      </c>
      <c r="B2363" s="251"/>
      <c r="C2363" s="252" t="s">
        <v>5407</v>
      </c>
      <c r="D2363" s="252"/>
      <c r="E2363" s="252"/>
      <c r="F2363" s="252"/>
      <c r="G2363" s="251" t="s">
        <v>1059</v>
      </c>
      <c r="H2363" s="257">
        <v>8268.48</v>
      </c>
      <c r="I2363" s="254"/>
    </row>
    <row r="2364" spans="1:9" ht="24.35" customHeight="1">
      <c r="A2364" s="251" t="s">
        <v>5408</v>
      </c>
      <c r="B2364" s="251"/>
      <c r="C2364" s="252" t="s">
        <v>5409</v>
      </c>
      <c r="D2364" s="252"/>
      <c r="E2364" s="252"/>
      <c r="F2364" s="252"/>
      <c r="G2364" s="251" t="s">
        <v>1059</v>
      </c>
      <c r="H2364" s="257">
        <v>1891.29</v>
      </c>
      <c r="I2364" s="254"/>
    </row>
    <row r="2365" spans="1:9" ht="24.35" customHeight="1">
      <c r="A2365" s="251" t="s">
        <v>5410</v>
      </c>
      <c r="B2365" s="251"/>
      <c r="C2365" s="252" t="s">
        <v>5411</v>
      </c>
      <c r="D2365" s="252"/>
      <c r="E2365" s="252"/>
      <c r="F2365" s="252"/>
      <c r="G2365" s="251" t="s">
        <v>1059</v>
      </c>
      <c r="H2365" s="257">
        <v>1899.98</v>
      </c>
      <c r="I2365" s="254"/>
    </row>
    <row r="2366" spans="1:9" ht="24.35" customHeight="1">
      <c r="A2366" s="251" t="s">
        <v>5412</v>
      </c>
      <c r="B2366" s="251"/>
      <c r="C2366" s="252" t="s">
        <v>5413</v>
      </c>
      <c r="D2366" s="252"/>
      <c r="E2366" s="252"/>
      <c r="F2366" s="252"/>
      <c r="G2366" s="251" t="s">
        <v>1059</v>
      </c>
      <c r="H2366" s="257">
        <v>2171.72</v>
      </c>
      <c r="I2366" s="254"/>
    </row>
    <row r="2367" spans="1:9" ht="24.35" customHeight="1">
      <c r="A2367" s="251" t="s">
        <v>5414</v>
      </c>
      <c r="B2367" s="251"/>
      <c r="C2367" s="252" t="s">
        <v>5415</v>
      </c>
      <c r="D2367" s="252"/>
      <c r="E2367" s="252"/>
      <c r="F2367" s="252"/>
      <c r="G2367" s="251" t="s">
        <v>1059</v>
      </c>
      <c r="H2367" s="257">
        <v>4458.04</v>
      </c>
      <c r="I2367" s="254"/>
    </row>
    <row r="2368" spans="1:9" ht="24.35" customHeight="1">
      <c r="A2368" s="251" t="s">
        <v>5416</v>
      </c>
      <c r="B2368" s="251"/>
      <c r="C2368" s="252" t="s">
        <v>5417</v>
      </c>
      <c r="D2368" s="252"/>
      <c r="E2368" s="252"/>
      <c r="F2368" s="252"/>
      <c r="G2368" s="251" t="s">
        <v>1059</v>
      </c>
      <c r="H2368" s="257">
        <v>6525.92</v>
      </c>
      <c r="I2368" s="254"/>
    </row>
    <row r="2369" spans="1:9" ht="12.15" customHeight="1">
      <c r="A2369" s="247">
        <v>8996</v>
      </c>
      <c r="B2369" s="248"/>
      <c r="C2369" s="249" t="s">
        <v>5418</v>
      </c>
      <c r="D2369" s="249"/>
      <c r="E2369" s="249"/>
      <c r="F2369" s="249"/>
      <c r="G2369" s="248"/>
      <c r="H2369" s="250"/>
      <c r="I2369" s="250"/>
    </row>
    <row r="2370" spans="1:9" ht="12.15" customHeight="1">
      <c r="A2370" s="251" t="s">
        <v>5419</v>
      </c>
      <c r="B2370" s="251"/>
      <c r="C2370" s="252" t="s">
        <v>5420</v>
      </c>
      <c r="D2370" s="252"/>
      <c r="E2370" s="252"/>
      <c r="F2370" s="252"/>
      <c r="G2370" s="251" t="s">
        <v>4770</v>
      </c>
      <c r="H2370" s="255">
        <v>103.49</v>
      </c>
      <c r="I2370" s="254"/>
    </row>
    <row r="2371" spans="1:9" ht="24.35" customHeight="1">
      <c r="A2371" s="251" t="s">
        <v>5421</v>
      </c>
      <c r="B2371" s="251"/>
      <c r="C2371" s="252" t="s">
        <v>5422</v>
      </c>
      <c r="D2371" s="252"/>
      <c r="E2371" s="252"/>
      <c r="F2371" s="252"/>
      <c r="G2371" s="251" t="s">
        <v>1059</v>
      </c>
      <c r="H2371" s="255">
        <v>149.28</v>
      </c>
      <c r="I2371" s="254"/>
    </row>
    <row r="2372" spans="1:9" ht="36.55" customHeight="1">
      <c r="A2372" s="251" t="s">
        <v>5423</v>
      </c>
      <c r="B2372" s="251"/>
      <c r="C2372" s="252" t="s">
        <v>5424</v>
      </c>
      <c r="D2372" s="252"/>
      <c r="E2372" s="252"/>
      <c r="F2372" s="252"/>
      <c r="G2372" s="251" t="s">
        <v>1059</v>
      </c>
      <c r="H2372" s="255">
        <v>343.52</v>
      </c>
      <c r="I2372" s="254"/>
    </row>
    <row r="2373" spans="1:9" ht="36.55" customHeight="1">
      <c r="A2373" s="251" t="s">
        <v>5425</v>
      </c>
      <c r="B2373" s="251"/>
      <c r="C2373" s="252" t="s">
        <v>5426</v>
      </c>
      <c r="D2373" s="252"/>
      <c r="E2373" s="252"/>
      <c r="F2373" s="252"/>
      <c r="G2373" s="251" t="s">
        <v>1059</v>
      </c>
      <c r="H2373" s="255">
        <v>307.76</v>
      </c>
      <c r="I2373" s="254"/>
    </row>
    <row r="2374" spans="1:9" ht="36.55" customHeight="1">
      <c r="A2374" s="251" t="s">
        <v>5427</v>
      </c>
      <c r="B2374" s="251"/>
      <c r="C2374" s="252" t="s">
        <v>5428</v>
      </c>
      <c r="D2374" s="252"/>
      <c r="E2374" s="252"/>
      <c r="F2374" s="252"/>
      <c r="G2374" s="251" t="s">
        <v>1059</v>
      </c>
      <c r="H2374" s="255">
        <v>112.31</v>
      </c>
      <c r="I2374" s="254"/>
    </row>
    <row r="2375" spans="1:9" ht="24.35" customHeight="1">
      <c r="A2375" s="251" t="s">
        <v>5429</v>
      </c>
      <c r="B2375" s="251"/>
      <c r="C2375" s="252" t="s">
        <v>5430</v>
      </c>
      <c r="D2375" s="252"/>
      <c r="E2375" s="252"/>
      <c r="F2375" s="252"/>
      <c r="G2375" s="251" t="s">
        <v>1059</v>
      </c>
      <c r="H2375" s="255">
        <v>343.57</v>
      </c>
      <c r="I2375" s="254"/>
    </row>
    <row r="2376" spans="1:9" ht="36.55" customHeight="1">
      <c r="A2376" s="251" t="s">
        <v>5431</v>
      </c>
      <c r="B2376" s="251"/>
      <c r="C2376" s="252" t="s">
        <v>5432</v>
      </c>
      <c r="D2376" s="252"/>
      <c r="E2376" s="252"/>
      <c r="F2376" s="252"/>
      <c r="G2376" s="251" t="s">
        <v>1059</v>
      </c>
      <c r="H2376" s="255">
        <v>117.41</v>
      </c>
      <c r="I2376" s="254"/>
    </row>
    <row r="2377" spans="1:9" ht="12.15" customHeight="1">
      <c r="A2377" s="247">
        <v>8997</v>
      </c>
      <c r="B2377" s="248"/>
      <c r="C2377" s="249" t="s">
        <v>5433</v>
      </c>
      <c r="D2377" s="249"/>
      <c r="E2377" s="249"/>
      <c r="F2377" s="249"/>
      <c r="G2377" s="248"/>
      <c r="H2377" s="250"/>
      <c r="I2377" s="250"/>
    </row>
    <row r="2378" spans="1:9" ht="36.55" customHeight="1">
      <c r="A2378" s="251" t="s">
        <v>5434</v>
      </c>
      <c r="B2378" s="251"/>
      <c r="C2378" s="252" t="s">
        <v>5435</v>
      </c>
      <c r="D2378" s="252"/>
      <c r="E2378" s="252"/>
      <c r="F2378" s="252"/>
      <c r="G2378" s="251" t="s">
        <v>1077</v>
      </c>
      <c r="H2378" s="255">
        <v>294.41</v>
      </c>
      <c r="I2378" s="254"/>
    </row>
    <row r="2379" spans="1:9" ht="36.55" customHeight="1">
      <c r="A2379" s="251" t="s">
        <v>5436</v>
      </c>
      <c r="B2379" s="251"/>
      <c r="C2379" s="252" t="s">
        <v>5437</v>
      </c>
      <c r="D2379" s="252"/>
      <c r="E2379" s="252"/>
      <c r="F2379" s="252"/>
      <c r="G2379" s="251" t="s">
        <v>1077</v>
      </c>
      <c r="H2379" s="255">
        <v>229.56</v>
      </c>
      <c r="I2379" s="254"/>
    </row>
    <row r="2380" spans="1:9" ht="12.15" customHeight="1">
      <c r="A2380" s="247">
        <v>8998</v>
      </c>
      <c r="B2380" s="248"/>
      <c r="C2380" s="249" t="s">
        <v>5438</v>
      </c>
      <c r="D2380" s="249"/>
      <c r="E2380" s="249"/>
      <c r="F2380" s="249"/>
      <c r="G2380" s="248"/>
      <c r="H2380" s="250"/>
      <c r="I2380" s="250"/>
    </row>
    <row r="2381" spans="1:9" ht="36.55" customHeight="1">
      <c r="A2381" s="251" t="s">
        <v>5439</v>
      </c>
      <c r="B2381" s="251"/>
      <c r="C2381" s="252" t="s">
        <v>5440</v>
      </c>
      <c r="D2381" s="252"/>
      <c r="E2381" s="252"/>
      <c r="F2381" s="252"/>
      <c r="G2381" s="251" t="s">
        <v>1059</v>
      </c>
      <c r="H2381" s="257">
        <v>4488.89</v>
      </c>
      <c r="I2381" s="254"/>
    </row>
    <row r="2382" spans="1:9" ht="24.35" customHeight="1">
      <c r="A2382" s="251" t="s">
        <v>5441</v>
      </c>
      <c r="B2382" s="251"/>
      <c r="C2382" s="252" t="s">
        <v>5442</v>
      </c>
      <c r="D2382" s="252"/>
      <c r="E2382" s="252"/>
      <c r="F2382" s="252"/>
      <c r="G2382" s="251" t="s">
        <v>1059</v>
      </c>
      <c r="H2382" s="257">
        <v>2265.1</v>
      </c>
      <c r="I2382" s="254"/>
    </row>
    <row r="2383" spans="1:9" ht="24.35" customHeight="1">
      <c r="A2383" s="251" t="s">
        <v>5443</v>
      </c>
      <c r="B2383" s="251"/>
      <c r="C2383" s="252" t="s">
        <v>5444</v>
      </c>
      <c r="D2383" s="252"/>
      <c r="E2383" s="252"/>
      <c r="F2383" s="252"/>
      <c r="G2383" s="251" t="s">
        <v>1059</v>
      </c>
      <c r="H2383" s="257">
        <v>3422.97</v>
      </c>
      <c r="I2383" s="254"/>
    </row>
    <row r="2384" spans="1:9" ht="24.35" customHeight="1">
      <c r="A2384" s="251" t="s">
        <v>5445</v>
      </c>
      <c r="B2384" s="251"/>
      <c r="C2384" s="252" t="s">
        <v>5446</v>
      </c>
      <c r="D2384" s="252"/>
      <c r="E2384" s="252"/>
      <c r="F2384" s="252"/>
      <c r="G2384" s="251" t="s">
        <v>1059</v>
      </c>
      <c r="H2384" s="257">
        <v>3880.61</v>
      </c>
      <c r="I2384" s="254"/>
    </row>
    <row r="2385" spans="1:9" ht="24.35" customHeight="1">
      <c r="A2385" s="251" t="s">
        <v>5447</v>
      </c>
      <c r="B2385" s="251"/>
      <c r="C2385" s="252" t="s">
        <v>5448</v>
      </c>
      <c r="D2385" s="252"/>
      <c r="E2385" s="252"/>
      <c r="F2385" s="252"/>
      <c r="G2385" s="251" t="s">
        <v>1059</v>
      </c>
      <c r="H2385" s="257">
        <v>5175.1</v>
      </c>
      <c r="I2385" s="254"/>
    </row>
    <row r="2386" spans="1:9" ht="12.15" customHeight="1">
      <c r="A2386" s="247">
        <v>8686</v>
      </c>
      <c r="B2386" s="248"/>
      <c r="C2386" s="249" t="s">
        <v>5449</v>
      </c>
      <c r="D2386" s="249"/>
      <c r="E2386" s="249"/>
      <c r="F2386" s="249"/>
      <c r="G2386" s="248"/>
      <c r="H2386" s="250"/>
      <c r="I2386" s="250"/>
    </row>
    <row r="2387" spans="1:9" ht="12.15" customHeight="1">
      <c r="A2387" s="247">
        <v>9000</v>
      </c>
      <c r="B2387" s="248"/>
      <c r="C2387" s="249" t="s">
        <v>5450</v>
      </c>
      <c r="D2387" s="249"/>
      <c r="E2387" s="249"/>
      <c r="F2387" s="249"/>
      <c r="G2387" s="248"/>
      <c r="H2387" s="250"/>
      <c r="I2387" s="250"/>
    </row>
    <row r="2388" spans="1:9" ht="60.95" customHeight="1">
      <c r="A2388" s="251" t="s">
        <v>5451</v>
      </c>
      <c r="B2388" s="251"/>
      <c r="C2388" s="252" t="s">
        <v>5452</v>
      </c>
      <c r="D2388" s="252"/>
      <c r="E2388" s="252"/>
      <c r="F2388" s="252"/>
      <c r="G2388" s="251" t="s">
        <v>1077</v>
      </c>
      <c r="H2388" s="255">
        <v>102.52</v>
      </c>
      <c r="I2388" s="254"/>
    </row>
    <row r="2389" spans="1:9" ht="60.95" customHeight="1">
      <c r="A2389" s="251" t="s">
        <v>5453</v>
      </c>
      <c r="B2389" s="251"/>
      <c r="C2389" s="252" t="s">
        <v>5454</v>
      </c>
      <c r="D2389" s="252"/>
      <c r="E2389" s="252"/>
      <c r="F2389" s="252"/>
      <c r="G2389" s="251" t="s">
        <v>1077</v>
      </c>
      <c r="H2389" s="255">
        <v>139.83</v>
      </c>
      <c r="I2389" s="254"/>
    </row>
    <row r="2390" spans="1:9" ht="60.95" customHeight="1">
      <c r="A2390" s="251" t="s">
        <v>5455</v>
      </c>
      <c r="B2390" s="251"/>
      <c r="C2390" s="252" t="s">
        <v>5456</v>
      </c>
      <c r="D2390" s="252"/>
      <c r="E2390" s="252"/>
      <c r="F2390" s="252"/>
      <c r="G2390" s="251" t="s">
        <v>1077</v>
      </c>
      <c r="H2390" s="255">
        <v>175.18</v>
      </c>
      <c r="I2390" s="254"/>
    </row>
    <row r="2391" spans="1:9" ht="60.95" customHeight="1">
      <c r="A2391" s="251" t="s">
        <v>5457</v>
      </c>
      <c r="B2391" s="251"/>
      <c r="C2391" s="252" t="s">
        <v>5458</v>
      </c>
      <c r="D2391" s="252"/>
      <c r="E2391" s="252"/>
      <c r="F2391" s="252"/>
      <c r="G2391" s="251" t="s">
        <v>1077</v>
      </c>
      <c r="H2391" s="255">
        <v>233.66</v>
      </c>
      <c r="I2391" s="254"/>
    </row>
    <row r="2392" spans="1:9" ht="48.75" customHeight="1">
      <c r="A2392" s="251" t="s">
        <v>5459</v>
      </c>
      <c r="B2392" s="251"/>
      <c r="C2392" s="252" t="s">
        <v>5460</v>
      </c>
      <c r="D2392" s="252"/>
      <c r="E2392" s="252"/>
      <c r="F2392" s="252"/>
      <c r="G2392" s="251" t="s">
        <v>1077</v>
      </c>
      <c r="H2392" s="256">
        <v>36.83</v>
      </c>
      <c r="I2392" s="254"/>
    </row>
    <row r="2393" spans="1:9" ht="12.15" customHeight="1">
      <c r="A2393" s="247">
        <v>9001</v>
      </c>
      <c r="B2393" s="248"/>
      <c r="C2393" s="249" t="s">
        <v>5461</v>
      </c>
      <c r="D2393" s="249"/>
      <c r="E2393" s="249"/>
      <c r="F2393" s="249"/>
      <c r="G2393" s="248"/>
      <c r="H2393" s="250"/>
      <c r="I2393" s="250"/>
    </row>
    <row r="2394" spans="1:9" ht="60.95" customHeight="1">
      <c r="A2394" s="251" t="s">
        <v>5462</v>
      </c>
      <c r="B2394" s="251"/>
      <c r="C2394" s="252" t="s">
        <v>5463</v>
      </c>
      <c r="D2394" s="252"/>
      <c r="E2394" s="252"/>
      <c r="F2394" s="252"/>
      <c r="G2394" s="251" t="s">
        <v>1077</v>
      </c>
      <c r="H2394" s="256">
        <v>83.36</v>
      </c>
      <c r="I2394" s="254"/>
    </row>
    <row r="2395" spans="1:9" ht="60.95" customHeight="1">
      <c r="A2395" s="251" t="s">
        <v>5464</v>
      </c>
      <c r="B2395" s="251"/>
      <c r="C2395" s="252" t="s">
        <v>5465</v>
      </c>
      <c r="D2395" s="252"/>
      <c r="E2395" s="252"/>
      <c r="F2395" s="252"/>
      <c r="G2395" s="251" t="s">
        <v>1077</v>
      </c>
      <c r="H2395" s="255">
        <v>149.51</v>
      </c>
      <c r="I2395" s="254"/>
    </row>
    <row r="2396" spans="1:9" ht="60.95" customHeight="1">
      <c r="A2396" s="251" t="s">
        <v>5466</v>
      </c>
      <c r="B2396" s="251"/>
      <c r="C2396" s="252" t="s">
        <v>5467</v>
      </c>
      <c r="D2396" s="252"/>
      <c r="E2396" s="252"/>
      <c r="F2396" s="252"/>
      <c r="G2396" s="251" t="s">
        <v>1077</v>
      </c>
      <c r="H2396" s="255">
        <v>107.85</v>
      </c>
      <c r="I2396" s="254"/>
    </row>
    <row r="2397" spans="1:9" ht="60.95" customHeight="1">
      <c r="A2397" s="251" t="s">
        <v>5468</v>
      </c>
      <c r="B2397" s="251"/>
      <c r="C2397" s="252" t="s">
        <v>5469</v>
      </c>
      <c r="D2397" s="252"/>
      <c r="E2397" s="252"/>
      <c r="F2397" s="252"/>
      <c r="G2397" s="251" t="s">
        <v>1077</v>
      </c>
      <c r="H2397" s="255">
        <v>184.64</v>
      </c>
      <c r="I2397" s="254"/>
    </row>
    <row r="2398" spans="1:9" ht="97.5" customHeight="1">
      <c r="A2398" s="251" t="s">
        <v>5470</v>
      </c>
      <c r="B2398" s="251"/>
      <c r="C2398" s="252" t="s">
        <v>5471</v>
      </c>
      <c r="D2398" s="252"/>
      <c r="E2398" s="252"/>
      <c r="F2398" s="252"/>
      <c r="G2398" s="251" t="s">
        <v>1077</v>
      </c>
      <c r="H2398" s="255">
        <v>344.1</v>
      </c>
      <c r="I2398" s="254"/>
    </row>
    <row r="2399" spans="1:9" ht="73.15" customHeight="1">
      <c r="A2399" s="251" t="s">
        <v>5472</v>
      </c>
      <c r="B2399" s="251"/>
      <c r="C2399" s="252" t="s">
        <v>5473</v>
      </c>
      <c r="D2399" s="252"/>
      <c r="E2399" s="252"/>
      <c r="F2399" s="252"/>
      <c r="G2399" s="251" t="s">
        <v>1077</v>
      </c>
      <c r="H2399" s="255">
        <v>192.13</v>
      </c>
      <c r="I2399" s="254"/>
    </row>
    <row r="2400" spans="1:9" ht="60.95" customHeight="1">
      <c r="A2400" s="251" t="s">
        <v>5474</v>
      </c>
      <c r="B2400" s="251"/>
      <c r="C2400" s="252" t="s">
        <v>5475</v>
      </c>
      <c r="D2400" s="252"/>
      <c r="E2400" s="252"/>
      <c r="F2400" s="252"/>
      <c r="G2400" s="251" t="s">
        <v>1077</v>
      </c>
      <c r="H2400" s="255">
        <v>143.47</v>
      </c>
      <c r="I2400" s="254"/>
    </row>
    <row r="2401" spans="1:9" ht="85.35" customHeight="1">
      <c r="A2401" s="251" t="s">
        <v>5476</v>
      </c>
      <c r="B2401" s="251"/>
      <c r="C2401" s="252" t="s">
        <v>5477</v>
      </c>
      <c r="D2401" s="252"/>
      <c r="E2401" s="252"/>
      <c r="F2401" s="252"/>
      <c r="G2401" s="251" t="s">
        <v>1077</v>
      </c>
      <c r="H2401" s="255">
        <v>442.17</v>
      </c>
      <c r="I2401" s="254"/>
    </row>
    <row r="2402" spans="1:9" ht="60.95" customHeight="1">
      <c r="A2402" s="251" t="s">
        <v>5478</v>
      </c>
      <c r="B2402" s="251"/>
      <c r="C2402" s="252" t="s">
        <v>5479</v>
      </c>
      <c r="D2402" s="252"/>
      <c r="E2402" s="252"/>
      <c r="F2402" s="252"/>
      <c r="G2402" s="251" t="s">
        <v>1077</v>
      </c>
      <c r="H2402" s="255">
        <v>290.2</v>
      </c>
      <c r="I2402" s="254"/>
    </row>
    <row r="2403" spans="1:9" ht="60.95" customHeight="1">
      <c r="A2403" s="251" t="s">
        <v>5480</v>
      </c>
      <c r="B2403" s="251"/>
      <c r="C2403" s="252" t="s">
        <v>5481</v>
      </c>
      <c r="D2403" s="252"/>
      <c r="E2403" s="252"/>
      <c r="F2403" s="252"/>
      <c r="G2403" s="251" t="s">
        <v>1077</v>
      </c>
      <c r="H2403" s="255">
        <v>582.93</v>
      </c>
      <c r="I2403" s="254"/>
    </row>
    <row r="2404" spans="1:9" ht="97.5" customHeight="1">
      <c r="A2404" s="251" t="s">
        <v>5482</v>
      </c>
      <c r="B2404" s="251"/>
      <c r="C2404" s="252" t="s">
        <v>5483</v>
      </c>
      <c r="D2404" s="252"/>
      <c r="E2404" s="252"/>
      <c r="F2404" s="252"/>
      <c r="G2404" s="251" t="s">
        <v>1077</v>
      </c>
      <c r="H2404" s="255">
        <v>360.48</v>
      </c>
      <c r="I2404" s="254"/>
    </row>
    <row r="2405" spans="1:9" ht="73.15" customHeight="1">
      <c r="A2405" s="251" t="s">
        <v>5484</v>
      </c>
      <c r="B2405" s="251"/>
      <c r="C2405" s="252" t="s">
        <v>5485</v>
      </c>
      <c r="D2405" s="252"/>
      <c r="E2405" s="252"/>
      <c r="F2405" s="252"/>
      <c r="G2405" s="251" t="s">
        <v>1077</v>
      </c>
      <c r="H2405" s="255">
        <v>208.51</v>
      </c>
      <c r="I2405" s="254"/>
    </row>
    <row r="2406" spans="1:9" ht="60.95" customHeight="1">
      <c r="A2406" s="251" t="s">
        <v>5486</v>
      </c>
      <c r="B2406" s="251"/>
      <c r="C2406" s="252" t="s">
        <v>5487</v>
      </c>
      <c r="D2406" s="252"/>
      <c r="E2406" s="252"/>
      <c r="F2406" s="252"/>
      <c r="G2406" s="251" t="s">
        <v>1077</v>
      </c>
      <c r="H2406" s="255">
        <v>159.85</v>
      </c>
      <c r="I2406" s="254"/>
    </row>
    <row r="2407" spans="1:9" ht="85.35" customHeight="1">
      <c r="A2407" s="251" t="s">
        <v>5488</v>
      </c>
      <c r="B2407" s="251"/>
      <c r="C2407" s="252" t="s">
        <v>5489</v>
      </c>
      <c r="D2407" s="252"/>
      <c r="E2407" s="252"/>
      <c r="F2407" s="252"/>
      <c r="G2407" s="251" t="s">
        <v>1077</v>
      </c>
      <c r="H2407" s="255">
        <v>458.55</v>
      </c>
      <c r="I2407" s="254"/>
    </row>
    <row r="2408" spans="1:9" ht="60.95" customHeight="1">
      <c r="A2408" s="251" t="s">
        <v>5490</v>
      </c>
      <c r="B2408" s="251"/>
      <c r="C2408" s="252" t="s">
        <v>5491</v>
      </c>
      <c r="D2408" s="252"/>
      <c r="E2408" s="252"/>
      <c r="F2408" s="252"/>
      <c r="G2408" s="251" t="s">
        <v>1077</v>
      </c>
      <c r="H2408" s="255">
        <v>306.58</v>
      </c>
      <c r="I2408" s="254"/>
    </row>
    <row r="2409" spans="1:9" ht="60.95" customHeight="1">
      <c r="A2409" s="251" t="s">
        <v>5492</v>
      </c>
      <c r="B2409" s="251"/>
      <c r="C2409" s="252" t="s">
        <v>5493</v>
      </c>
      <c r="D2409" s="252"/>
      <c r="E2409" s="252"/>
      <c r="F2409" s="252"/>
      <c r="G2409" s="251" t="s">
        <v>1077</v>
      </c>
      <c r="H2409" s="255">
        <v>257.92</v>
      </c>
      <c r="I2409" s="254"/>
    </row>
    <row r="2410" spans="1:9" ht="60.95" customHeight="1">
      <c r="A2410" s="251" t="s">
        <v>5494</v>
      </c>
      <c r="B2410" s="251"/>
      <c r="C2410" s="252" t="s">
        <v>5495</v>
      </c>
      <c r="D2410" s="252"/>
      <c r="E2410" s="252"/>
      <c r="F2410" s="252"/>
      <c r="G2410" s="251" t="s">
        <v>1077</v>
      </c>
      <c r="H2410" s="255">
        <v>313.01</v>
      </c>
      <c r="I2410" s="254"/>
    </row>
    <row r="2411" spans="1:9" ht="60.95" customHeight="1">
      <c r="A2411" s="251" t="s">
        <v>5496</v>
      </c>
      <c r="B2411" s="251"/>
      <c r="C2411" s="252" t="s">
        <v>5497</v>
      </c>
      <c r="D2411" s="252"/>
      <c r="E2411" s="252"/>
      <c r="F2411" s="252"/>
      <c r="G2411" s="251" t="s">
        <v>1077</v>
      </c>
      <c r="H2411" s="255">
        <v>411.07</v>
      </c>
      <c r="I2411" s="254"/>
    </row>
    <row r="2412" spans="1:9" ht="60.95" customHeight="1">
      <c r="A2412" s="251" t="s">
        <v>5498</v>
      </c>
      <c r="B2412" s="251"/>
      <c r="C2412" s="252" t="s">
        <v>5499</v>
      </c>
      <c r="D2412" s="252"/>
      <c r="E2412" s="252"/>
      <c r="F2412" s="252"/>
      <c r="G2412" s="251" t="s">
        <v>1077</v>
      </c>
      <c r="H2412" s="255">
        <v>504.13</v>
      </c>
      <c r="I2412" s="254"/>
    </row>
    <row r="2413" spans="1:9" ht="60.95" customHeight="1">
      <c r="A2413" s="251" t="s">
        <v>5500</v>
      </c>
      <c r="B2413" s="251"/>
      <c r="C2413" s="252" t="s">
        <v>5501</v>
      </c>
      <c r="D2413" s="252"/>
      <c r="E2413" s="252"/>
      <c r="F2413" s="252"/>
      <c r="G2413" s="251" t="s">
        <v>1077</v>
      </c>
      <c r="H2413" s="255">
        <v>665.75</v>
      </c>
      <c r="I2413" s="254"/>
    </row>
    <row r="2414" spans="1:9" ht="60.95" customHeight="1">
      <c r="A2414" s="251" t="s">
        <v>5502</v>
      </c>
      <c r="B2414" s="251"/>
      <c r="C2414" s="252" t="s">
        <v>5503</v>
      </c>
      <c r="D2414" s="252"/>
      <c r="E2414" s="252"/>
      <c r="F2414" s="252"/>
      <c r="G2414" s="251" t="s">
        <v>1077</v>
      </c>
      <c r="H2414" s="255">
        <v>958.35</v>
      </c>
      <c r="I2414" s="254"/>
    </row>
    <row r="2415" spans="1:9" ht="60.95" customHeight="1">
      <c r="A2415" s="251" t="s">
        <v>5504</v>
      </c>
      <c r="B2415" s="251"/>
      <c r="C2415" s="252" t="s">
        <v>5505</v>
      </c>
      <c r="D2415" s="252"/>
      <c r="E2415" s="252"/>
      <c r="F2415" s="252"/>
      <c r="G2415" s="251" t="s">
        <v>1077</v>
      </c>
      <c r="H2415" s="257">
        <v>1186.37</v>
      </c>
      <c r="I2415" s="254"/>
    </row>
    <row r="2416" spans="1:9" ht="12.15" customHeight="1">
      <c r="A2416" s="247">
        <v>9002</v>
      </c>
      <c r="B2416" s="248"/>
      <c r="C2416" s="249" t="s">
        <v>5506</v>
      </c>
      <c r="D2416" s="249"/>
      <c r="E2416" s="249"/>
      <c r="F2416" s="249"/>
      <c r="G2416" s="248"/>
      <c r="H2416" s="250"/>
      <c r="I2416" s="250"/>
    </row>
    <row r="2417" spans="1:9" ht="36.55" customHeight="1">
      <c r="A2417" s="251" t="s">
        <v>5507</v>
      </c>
      <c r="B2417" s="251"/>
      <c r="C2417" s="252" t="s">
        <v>5508</v>
      </c>
      <c r="D2417" s="252"/>
      <c r="E2417" s="252"/>
      <c r="F2417" s="252"/>
      <c r="G2417" s="251" t="s">
        <v>1077</v>
      </c>
      <c r="H2417" s="256">
        <v>41.39</v>
      </c>
      <c r="I2417" s="254"/>
    </row>
    <row r="2418" spans="1:9" ht="36.55" customHeight="1">
      <c r="A2418" s="251" t="s">
        <v>5509</v>
      </c>
      <c r="B2418" s="251"/>
      <c r="C2418" s="252" t="s">
        <v>5510</v>
      </c>
      <c r="D2418" s="252"/>
      <c r="E2418" s="252"/>
      <c r="F2418" s="252"/>
      <c r="G2418" s="251" t="s">
        <v>1077</v>
      </c>
      <c r="H2418" s="256">
        <v>76.7</v>
      </c>
      <c r="I2418" s="254"/>
    </row>
    <row r="2419" spans="1:9" ht="36.55" customHeight="1">
      <c r="A2419" s="251" t="s">
        <v>5511</v>
      </c>
      <c r="B2419" s="251"/>
      <c r="C2419" s="252" t="s">
        <v>5512</v>
      </c>
      <c r="D2419" s="252"/>
      <c r="E2419" s="252"/>
      <c r="F2419" s="252"/>
      <c r="G2419" s="251" t="s">
        <v>1077</v>
      </c>
      <c r="H2419" s="255">
        <v>160.83</v>
      </c>
      <c r="I2419" s="254"/>
    </row>
    <row r="2420" spans="1:9" ht="36.55" customHeight="1">
      <c r="A2420" s="251" t="s">
        <v>5513</v>
      </c>
      <c r="B2420" s="251"/>
      <c r="C2420" s="252" t="s">
        <v>5514</v>
      </c>
      <c r="D2420" s="252"/>
      <c r="E2420" s="252"/>
      <c r="F2420" s="252"/>
      <c r="G2420" s="251" t="s">
        <v>1077</v>
      </c>
      <c r="H2420" s="256">
        <v>29.21</v>
      </c>
      <c r="I2420" s="254"/>
    </row>
    <row r="2421" spans="1:9" ht="36.55" customHeight="1">
      <c r="A2421" s="251" t="s">
        <v>5515</v>
      </c>
      <c r="B2421" s="251"/>
      <c r="C2421" s="252" t="s">
        <v>5516</v>
      </c>
      <c r="D2421" s="252"/>
      <c r="E2421" s="252"/>
      <c r="F2421" s="252"/>
      <c r="G2421" s="251" t="s">
        <v>1077</v>
      </c>
      <c r="H2421" s="256">
        <v>39.78</v>
      </c>
      <c r="I2421" s="254"/>
    </row>
    <row r="2422" spans="1:9" ht="12.15" customHeight="1">
      <c r="A2422" s="247">
        <v>9003</v>
      </c>
      <c r="B2422" s="248"/>
      <c r="C2422" s="249" t="s">
        <v>5517</v>
      </c>
      <c r="D2422" s="249"/>
      <c r="E2422" s="249"/>
      <c r="F2422" s="249"/>
      <c r="G2422" s="248"/>
      <c r="H2422" s="250"/>
      <c r="I2422" s="250"/>
    </row>
    <row r="2423" spans="1:9" ht="36.55" customHeight="1">
      <c r="A2423" s="251" t="s">
        <v>5518</v>
      </c>
      <c r="B2423" s="251"/>
      <c r="C2423" s="252" t="s">
        <v>5519</v>
      </c>
      <c r="D2423" s="252"/>
      <c r="E2423" s="252"/>
      <c r="F2423" s="252"/>
      <c r="G2423" s="251" t="s">
        <v>1077</v>
      </c>
      <c r="H2423" s="256">
        <v>15.34</v>
      </c>
      <c r="I2423" s="254"/>
    </row>
    <row r="2424" spans="1:9" ht="36.55" customHeight="1">
      <c r="A2424" s="251" t="s">
        <v>5520</v>
      </c>
      <c r="B2424" s="251"/>
      <c r="C2424" s="252" t="s">
        <v>5521</v>
      </c>
      <c r="D2424" s="252"/>
      <c r="E2424" s="252"/>
      <c r="F2424" s="252"/>
      <c r="G2424" s="251" t="s">
        <v>1077</v>
      </c>
      <c r="H2424" s="256">
        <v>24.11</v>
      </c>
      <c r="I2424" s="254"/>
    </row>
    <row r="2425" spans="1:9" ht="36.55" customHeight="1">
      <c r="A2425" s="251" t="s">
        <v>5522</v>
      </c>
      <c r="B2425" s="251"/>
      <c r="C2425" s="252" t="s">
        <v>5523</v>
      </c>
      <c r="D2425" s="252"/>
      <c r="E2425" s="252"/>
      <c r="F2425" s="252"/>
      <c r="G2425" s="251" t="s">
        <v>1077</v>
      </c>
      <c r="H2425" s="256">
        <v>44.25</v>
      </c>
      <c r="I2425" s="254"/>
    </row>
    <row r="2426" spans="1:9" ht="36.55" customHeight="1">
      <c r="A2426" s="251" t="s">
        <v>5524</v>
      </c>
      <c r="B2426" s="251"/>
      <c r="C2426" s="252" t="s">
        <v>5525</v>
      </c>
      <c r="D2426" s="252"/>
      <c r="E2426" s="252"/>
      <c r="F2426" s="252"/>
      <c r="G2426" s="251" t="s">
        <v>1077</v>
      </c>
      <c r="H2426" s="256">
        <v>10.5</v>
      </c>
      <c r="I2426" s="254"/>
    </row>
    <row r="2427" spans="1:9" ht="12.15" customHeight="1">
      <c r="A2427" s="247">
        <v>9004</v>
      </c>
      <c r="B2427" s="248"/>
      <c r="C2427" s="249" t="s">
        <v>5526</v>
      </c>
      <c r="D2427" s="249"/>
      <c r="E2427" s="249"/>
      <c r="F2427" s="249"/>
      <c r="G2427" s="248"/>
      <c r="H2427" s="250"/>
      <c r="I2427" s="250"/>
    </row>
    <row r="2428" spans="1:9" ht="48.75" customHeight="1">
      <c r="A2428" s="251" t="s">
        <v>5527</v>
      </c>
      <c r="B2428" s="251"/>
      <c r="C2428" s="252" t="s">
        <v>5528</v>
      </c>
      <c r="D2428" s="252"/>
      <c r="E2428" s="252"/>
      <c r="F2428" s="252"/>
      <c r="G2428" s="251" t="s">
        <v>1077</v>
      </c>
      <c r="H2428" s="255">
        <v>129.97</v>
      </c>
      <c r="I2428" s="254"/>
    </row>
    <row r="2429" spans="1:9" ht="48.75" customHeight="1">
      <c r="A2429" s="251" t="s">
        <v>5529</v>
      </c>
      <c r="B2429" s="251"/>
      <c r="C2429" s="252" t="s">
        <v>5530</v>
      </c>
      <c r="D2429" s="252"/>
      <c r="E2429" s="252"/>
      <c r="F2429" s="252"/>
      <c r="G2429" s="251" t="s">
        <v>1077</v>
      </c>
      <c r="H2429" s="255">
        <v>148.38</v>
      </c>
      <c r="I2429" s="254"/>
    </row>
    <row r="2430" spans="1:9" ht="48.75" customHeight="1">
      <c r="A2430" s="251" t="s">
        <v>5531</v>
      </c>
      <c r="B2430" s="251"/>
      <c r="C2430" s="252" t="s">
        <v>5532</v>
      </c>
      <c r="D2430" s="252"/>
      <c r="E2430" s="252"/>
      <c r="F2430" s="252"/>
      <c r="G2430" s="251" t="s">
        <v>1077</v>
      </c>
      <c r="H2430" s="255">
        <v>202.35</v>
      </c>
      <c r="I2430" s="254"/>
    </row>
    <row r="2431" spans="1:9" ht="48.75" customHeight="1">
      <c r="A2431" s="251" t="s">
        <v>5533</v>
      </c>
      <c r="B2431" s="251"/>
      <c r="C2431" s="252" t="s">
        <v>5534</v>
      </c>
      <c r="D2431" s="252"/>
      <c r="E2431" s="252"/>
      <c r="F2431" s="252"/>
      <c r="G2431" s="251" t="s">
        <v>1077</v>
      </c>
      <c r="H2431" s="255">
        <v>258.56</v>
      </c>
      <c r="I2431" s="254"/>
    </row>
    <row r="2432" spans="1:9" ht="12.15" customHeight="1">
      <c r="A2432" s="247">
        <v>9005</v>
      </c>
      <c r="B2432" s="248"/>
      <c r="C2432" s="249" t="s">
        <v>5535</v>
      </c>
      <c r="D2432" s="249"/>
      <c r="E2432" s="249"/>
      <c r="F2432" s="249"/>
      <c r="G2432" s="248"/>
      <c r="H2432" s="250"/>
      <c r="I2432" s="250"/>
    </row>
    <row r="2433" spans="1:9" ht="48.75" customHeight="1">
      <c r="A2433" s="251" t="s">
        <v>5536</v>
      </c>
      <c r="B2433" s="251"/>
      <c r="C2433" s="252" t="s">
        <v>5537</v>
      </c>
      <c r="D2433" s="252"/>
      <c r="E2433" s="252"/>
      <c r="F2433" s="252"/>
      <c r="G2433" s="251" t="s">
        <v>1077</v>
      </c>
      <c r="H2433" s="255">
        <v>623.92</v>
      </c>
      <c r="I2433" s="254"/>
    </row>
    <row r="2434" spans="1:9" ht="48.75" customHeight="1">
      <c r="A2434" s="251" t="s">
        <v>5538</v>
      </c>
      <c r="B2434" s="251"/>
      <c r="C2434" s="252" t="s">
        <v>5539</v>
      </c>
      <c r="D2434" s="252"/>
      <c r="E2434" s="252"/>
      <c r="F2434" s="252"/>
      <c r="G2434" s="251" t="s">
        <v>1077</v>
      </c>
      <c r="H2434" s="255">
        <v>743.96</v>
      </c>
      <c r="I2434" s="254"/>
    </row>
    <row r="2435" spans="1:9" ht="48.75" customHeight="1">
      <c r="A2435" s="251" t="s">
        <v>5540</v>
      </c>
      <c r="B2435" s="251"/>
      <c r="C2435" s="252" t="s">
        <v>5541</v>
      </c>
      <c r="D2435" s="252"/>
      <c r="E2435" s="252"/>
      <c r="F2435" s="252"/>
      <c r="G2435" s="251" t="s">
        <v>1077</v>
      </c>
      <c r="H2435" s="257">
        <v>1089.62</v>
      </c>
      <c r="I2435" s="254"/>
    </row>
    <row r="2436" spans="1:9" ht="48.75" customHeight="1">
      <c r="A2436" s="251" t="s">
        <v>5542</v>
      </c>
      <c r="B2436" s="251"/>
      <c r="C2436" s="252" t="s">
        <v>5543</v>
      </c>
      <c r="D2436" s="252"/>
      <c r="E2436" s="252"/>
      <c r="F2436" s="252"/>
      <c r="G2436" s="251" t="s">
        <v>1077</v>
      </c>
      <c r="H2436" s="255">
        <v>200.72</v>
      </c>
      <c r="I2436" s="254"/>
    </row>
    <row r="2437" spans="1:9" ht="48.75" customHeight="1">
      <c r="A2437" s="251" t="s">
        <v>5544</v>
      </c>
      <c r="B2437" s="251"/>
      <c r="C2437" s="252" t="s">
        <v>5545</v>
      </c>
      <c r="D2437" s="252"/>
      <c r="E2437" s="252"/>
      <c r="F2437" s="252"/>
      <c r="G2437" s="251" t="s">
        <v>1077</v>
      </c>
      <c r="H2437" s="255">
        <v>264.82</v>
      </c>
      <c r="I2437" s="254"/>
    </row>
    <row r="2438" spans="1:9" ht="48.75" customHeight="1">
      <c r="A2438" s="251" t="s">
        <v>5546</v>
      </c>
      <c r="B2438" s="251"/>
      <c r="C2438" s="252" t="s">
        <v>5547</v>
      </c>
      <c r="D2438" s="252"/>
      <c r="E2438" s="252"/>
      <c r="F2438" s="252"/>
      <c r="G2438" s="251" t="s">
        <v>1077</v>
      </c>
      <c r="H2438" s="255">
        <v>289.9</v>
      </c>
      <c r="I2438" s="254"/>
    </row>
    <row r="2439" spans="1:9" ht="48.75" customHeight="1">
      <c r="A2439" s="251" t="s">
        <v>5548</v>
      </c>
      <c r="B2439" s="251"/>
      <c r="C2439" s="252" t="s">
        <v>5549</v>
      </c>
      <c r="D2439" s="252"/>
      <c r="E2439" s="252"/>
      <c r="F2439" s="252"/>
      <c r="G2439" s="251" t="s">
        <v>1077</v>
      </c>
      <c r="H2439" s="255">
        <v>416.78</v>
      </c>
      <c r="I2439" s="254"/>
    </row>
    <row r="2440" spans="1:9" ht="12.15" customHeight="1">
      <c r="A2440" s="247">
        <v>9009</v>
      </c>
      <c r="B2440" s="248"/>
      <c r="C2440" s="249" t="s">
        <v>5550</v>
      </c>
      <c r="D2440" s="249"/>
      <c r="E2440" s="249"/>
      <c r="F2440" s="249"/>
      <c r="G2440" s="248"/>
      <c r="H2440" s="250"/>
      <c r="I2440" s="250"/>
    </row>
    <row r="2441" spans="1:9" ht="36.55" customHeight="1">
      <c r="A2441" s="251" t="s">
        <v>5551</v>
      </c>
      <c r="B2441" s="251"/>
      <c r="C2441" s="252" t="s">
        <v>5552</v>
      </c>
      <c r="D2441" s="252"/>
      <c r="E2441" s="252"/>
      <c r="F2441" s="252"/>
      <c r="G2441" s="251" t="s">
        <v>1059</v>
      </c>
      <c r="H2441" s="255">
        <v>784.34</v>
      </c>
      <c r="I2441" s="254"/>
    </row>
    <row r="2442" spans="1:9" ht="12.15" customHeight="1">
      <c r="A2442" s="247">
        <v>9012</v>
      </c>
      <c r="B2442" s="248"/>
      <c r="C2442" s="249" t="s">
        <v>5553</v>
      </c>
      <c r="D2442" s="249"/>
      <c r="E2442" s="249"/>
      <c r="F2442" s="249"/>
      <c r="G2442" s="248"/>
      <c r="H2442" s="250"/>
      <c r="I2442" s="250"/>
    </row>
    <row r="2443" spans="1:9" ht="36.55" customHeight="1">
      <c r="A2443" s="251" t="s">
        <v>5554</v>
      </c>
      <c r="B2443" s="251"/>
      <c r="C2443" s="252" t="s">
        <v>5555</v>
      </c>
      <c r="D2443" s="252"/>
      <c r="E2443" s="252"/>
      <c r="F2443" s="252"/>
      <c r="G2443" s="251" t="s">
        <v>1059</v>
      </c>
      <c r="H2443" s="257">
        <v>1779.41</v>
      </c>
      <c r="I2443" s="254"/>
    </row>
    <row r="2444" spans="1:9" ht="36.55" customHeight="1">
      <c r="A2444" s="251" t="s">
        <v>5556</v>
      </c>
      <c r="B2444" s="251"/>
      <c r="C2444" s="252" t="s">
        <v>5557</v>
      </c>
      <c r="D2444" s="252"/>
      <c r="E2444" s="252"/>
      <c r="F2444" s="252"/>
      <c r="G2444" s="251" t="s">
        <v>1059</v>
      </c>
      <c r="H2444" s="257">
        <v>2639.18</v>
      </c>
      <c r="I2444" s="254"/>
    </row>
    <row r="2445" spans="1:9" ht="36.55" customHeight="1">
      <c r="A2445" s="251" t="s">
        <v>5558</v>
      </c>
      <c r="B2445" s="251"/>
      <c r="C2445" s="252" t="s">
        <v>5559</v>
      </c>
      <c r="D2445" s="252"/>
      <c r="E2445" s="252"/>
      <c r="F2445" s="252"/>
      <c r="G2445" s="251" t="s">
        <v>1059</v>
      </c>
      <c r="H2445" s="255">
        <v>414.44</v>
      </c>
      <c r="I2445" s="254"/>
    </row>
    <row r="2446" spans="1:9" ht="36.55" customHeight="1">
      <c r="A2446" s="251" t="s">
        <v>5560</v>
      </c>
      <c r="B2446" s="251"/>
      <c r="C2446" s="252" t="s">
        <v>5561</v>
      </c>
      <c r="D2446" s="252"/>
      <c r="E2446" s="252"/>
      <c r="F2446" s="252"/>
      <c r="G2446" s="251" t="s">
        <v>1059</v>
      </c>
      <c r="H2446" s="255">
        <v>653.83</v>
      </c>
      <c r="I2446" s="254"/>
    </row>
    <row r="2447" spans="1:9" ht="36.55" customHeight="1">
      <c r="A2447" s="251" t="s">
        <v>5562</v>
      </c>
      <c r="B2447" s="251"/>
      <c r="C2447" s="252" t="s">
        <v>5563</v>
      </c>
      <c r="D2447" s="252"/>
      <c r="E2447" s="252"/>
      <c r="F2447" s="252"/>
      <c r="G2447" s="251" t="s">
        <v>1059</v>
      </c>
      <c r="H2447" s="257">
        <v>1094.67</v>
      </c>
      <c r="I2447" s="254"/>
    </row>
    <row r="2448" spans="1:9" ht="12.15" customHeight="1">
      <c r="A2448" s="247">
        <v>9013</v>
      </c>
      <c r="B2448" s="248"/>
      <c r="C2448" s="249" t="s">
        <v>5564</v>
      </c>
      <c r="D2448" s="249"/>
      <c r="E2448" s="249"/>
      <c r="F2448" s="249"/>
      <c r="G2448" s="248"/>
      <c r="H2448" s="250"/>
      <c r="I2448" s="250"/>
    </row>
    <row r="2449" spans="1:9" ht="60.95" customHeight="1">
      <c r="A2449" s="251" t="s">
        <v>5565</v>
      </c>
      <c r="B2449" s="251"/>
      <c r="C2449" s="252" t="s">
        <v>5566</v>
      </c>
      <c r="D2449" s="252"/>
      <c r="E2449" s="252"/>
      <c r="F2449" s="252"/>
      <c r="G2449" s="251" t="s">
        <v>1059</v>
      </c>
      <c r="H2449" s="257">
        <v>1879.63</v>
      </c>
      <c r="I2449" s="254"/>
    </row>
    <row r="2450" spans="1:9" ht="60.95" customHeight="1">
      <c r="A2450" s="251" t="s">
        <v>5567</v>
      </c>
      <c r="B2450" s="251"/>
      <c r="C2450" s="252" t="s">
        <v>5568</v>
      </c>
      <c r="D2450" s="252"/>
      <c r="E2450" s="252"/>
      <c r="F2450" s="252"/>
      <c r="G2450" s="251" t="s">
        <v>1059</v>
      </c>
      <c r="H2450" s="255">
        <v>853.28</v>
      </c>
      <c r="I2450" s="254"/>
    </row>
    <row r="2451" spans="1:9" ht="12.15" customHeight="1">
      <c r="A2451" s="247">
        <v>9016</v>
      </c>
      <c r="B2451" s="248"/>
      <c r="C2451" s="249" t="s">
        <v>5569</v>
      </c>
      <c r="D2451" s="249"/>
      <c r="E2451" s="249"/>
      <c r="F2451" s="249"/>
      <c r="G2451" s="248"/>
      <c r="H2451" s="250"/>
      <c r="I2451" s="250"/>
    </row>
    <row r="2452" spans="1:9" ht="36.55" customHeight="1">
      <c r="A2452" s="251" t="s">
        <v>5570</v>
      </c>
      <c r="B2452" s="251"/>
      <c r="C2452" s="252" t="s">
        <v>5571</v>
      </c>
      <c r="D2452" s="252"/>
      <c r="E2452" s="252"/>
      <c r="F2452" s="252"/>
      <c r="G2452" s="251" t="s">
        <v>1077</v>
      </c>
      <c r="H2452" s="255">
        <v>695.54</v>
      </c>
      <c r="I2452" s="254"/>
    </row>
    <row r="2453" spans="1:9" ht="36.55" customHeight="1">
      <c r="A2453" s="251" t="s">
        <v>5572</v>
      </c>
      <c r="B2453" s="251"/>
      <c r="C2453" s="252" t="s">
        <v>5573</v>
      </c>
      <c r="D2453" s="252"/>
      <c r="E2453" s="252"/>
      <c r="F2453" s="252"/>
      <c r="G2453" s="251" t="s">
        <v>1077</v>
      </c>
      <c r="H2453" s="255">
        <v>145.49</v>
      </c>
      <c r="I2453" s="254"/>
    </row>
    <row r="2454" spans="1:9" ht="36.55" customHeight="1">
      <c r="A2454" s="251" t="s">
        <v>5574</v>
      </c>
      <c r="B2454" s="251"/>
      <c r="C2454" s="252" t="s">
        <v>5575</v>
      </c>
      <c r="D2454" s="252"/>
      <c r="E2454" s="252"/>
      <c r="F2454" s="252"/>
      <c r="G2454" s="251" t="s">
        <v>1077</v>
      </c>
      <c r="H2454" s="255">
        <v>206.57</v>
      </c>
      <c r="I2454" s="254"/>
    </row>
    <row r="2455" spans="1:9" ht="36.55" customHeight="1">
      <c r="A2455" s="251" t="s">
        <v>5576</v>
      </c>
      <c r="B2455" s="251"/>
      <c r="C2455" s="252" t="s">
        <v>5577</v>
      </c>
      <c r="D2455" s="252"/>
      <c r="E2455" s="252"/>
      <c r="F2455" s="252"/>
      <c r="G2455" s="251" t="s">
        <v>1077</v>
      </c>
      <c r="H2455" s="255">
        <v>279.89</v>
      </c>
      <c r="I2455" s="254"/>
    </row>
    <row r="2456" spans="1:9" ht="36.55" customHeight="1">
      <c r="A2456" s="251" t="s">
        <v>5578</v>
      </c>
      <c r="B2456" s="251"/>
      <c r="C2456" s="252" t="s">
        <v>5579</v>
      </c>
      <c r="D2456" s="252"/>
      <c r="E2456" s="252"/>
      <c r="F2456" s="252"/>
      <c r="G2456" s="251" t="s">
        <v>1077</v>
      </c>
      <c r="H2456" s="255">
        <v>365.44</v>
      </c>
      <c r="I2456" s="254"/>
    </row>
    <row r="2457" spans="1:9" ht="36.55" customHeight="1">
      <c r="A2457" s="251" t="s">
        <v>5580</v>
      </c>
      <c r="B2457" s="251"/>
      <c r="C2457" s="252" t="s">
        <v>5581</v>
      </c>
      <c r="D2457" s="252"/>
      <c r="E2457" s="252"/>
      <c r="F2457" s="252"/>
      <c r="G2457" s="251" t="s">
        <v>1077</v>
      </c>
      <c r="H2457" s="255">
        <v>463.24</v>
      </c>
      <c r="I2457" s="254"/>
    </row>
    <row r="2458" spans="1:9" ht="36.55" customHeight="1">
      <c r="A2458" s="251" t="s">
        <v>5582</v>
      </c>
      <c r="B2458" s="251"/>
      <c r="C2458" s="252" t="s">
        <v>5583</v>
      </c>
      <c r="D2458" s="252"/>
      <c r="E2458" s="252"/>
      <c r="F2458" s="252"/>
      <c r="G2458" s="251" t="s">
        <v>1077</v>
      </c>
      <c r="H2458" s="255">
        <v>573.27</v>
      </c>
      <c r="I2458" s="254"/>
    </row>
    <row r="2459" spans="1:9" ht="12.15" customHeight="1">
      <c r="A2459" s="247">
        <v>9017</v>
      </c>
      <c r="B2459" s="248"/>
      <c r="C2459" s="249" t="s">
        <v>5584</v>
      </c>
      <c r="D2459" s="249"/>
      <c r="E2459" s="249"/>
      <c r="F2459" s="249"/>
      <c r="G2459" s="248"/>
      <c r="H2459" s="250"/>
      <c r="I2459" s="250"/>
    </row>
    <row r="2460" spans="1:9" ht="60.95" customHeight="1">
      <c r="A2460" s="251" t="s">
        <v>5585</v>
      </c>
      <c r="B2460" s="251"/>
      <c r="C2460" s="252" t="s">
        <v>5586</v>
      </c>
      <c r="D2460" s="252"/>
      <c r="E2460" s="252"/>
      <c r="F2460" s="252"/>
      <c r="G2460" s="251" t="s">
        <v>1077</v>
      </c>
      <c r="H2460" s="256">
        <v>47.34</v>
      </c>
      <c r="I2460" s="254"/>
    </row>
    <row r="2461" spans="1:9" ht="60.95" customHeight="1">
      <c r="A2461" s="251" t="s">
        <v>5587</v>
      </c>
      <c r="B2461" s="251"/>
      <c r="C2461" s="252" t="s">
        <v>5588</v>
      </c>
      <c r="D2461" s="252"/>
      <c r="E2461" s="252"/>
      <c r="F2461" s="252"/>
      <c r="G2461" s="251" t="s">
        <v>1077</v>
      </c>
      <c r="H2461" s="256">
        <v>50.63</v>
      </c>
      <c r="I2461" s="254"/>
    </row>
    <row r="2462" spans="1:9" ht="60.95" customHeight="1">
      <c r="A2462" s="251" t="s">
        <v>5589</v>
      </c>
      <c r="B2462" s="251"/>
      <c r="C2462" s="252" t="s">
        <v>5590</v>
      </c>
      <c r="D2462" s="252"/>
      <c r="E2462" s="252"/>
      <c r="F2462" s="252"/>
      <c r="G2462" s="251" t="s">
        <v>1077</v>
      </c>
      <c r="H2462" s="256">
        <v>53.64</v>
      </c>
      <c r="I2462" s="254"/>
    </row>
    <row r="2463" spans="1:9" ht="12.15" customHeight="1">
      <c r="A2463" s="247">
        <v>8687</v>
      </c>
      <c r="B2463" s="248"/>
      <c r="C2463" s="249" t="s">
        <v>5591</v>
      </c>
      <c r="D2463" s="249"/>
      <c r="E2463" s="249"/>
      <c r="F2463" s="249"/>
      <c r="G2463" s="248"/>
      <c r="H2463" s="250"/>
      <c r="I2463" s="250"/>
    </row>
    <row r="2464" spans="1:9" ht="12.15" customHeight="1">
      <c r="A2464" s="247">
        <v>9018</v>
      </c>
      <c r="B2464" s="248"/>
      <c r="C2464" s="249" t="s">
        <v>5592</v>
      </c>
      <c r="D2464" s="249"/>
      <c r="E2464" s="249"/>
      <c r="F2464" s="249"/>
      <c r="G2464" s="248"/>
      <c r="H2464" s="250"/>
      <c r="I2464" s="250"/>
    </row>
    <row r="2465" spans="1:9" ht="36.55" customHeight="1">
      <c r="A2465" s="251" t="s">
        <v>5593</v>
      </c>
      <c r="B2465" s="251"/>
      <c r="C2465" s="252" t="s">
        <v>5594</v>
      </c>
      <c r="D2465" s="252"/>
      <c r="E2465" s="252"/>
      <c r="F2465" s="252"/>
      <c r="G2465" s="251" t="s">
        <v>4770</v>
      </c>
      <c r="H2465" s="255">
        <v>550.04</v>
      </c>
      <c r="I2465" s="254"/>
    </row>
    <row r="2466" spans="1:9" ht="24.35" customHeight="1">
      <c r="A2466" s="251" t="s">
        <v>5595</v>
      </c>
      <c r="B2466" s="251"/>
      <c r="C2466" s="252" t="s">
        <v>5596</v>
      </c>
      <c r="D2466" s="252"/>
      <c r="E2466" s="252"/>
      <c r="F2466" s="252"/>
      <c r="G2466" s="251" t="s">
        <v>4770</v>
      </c>
      <c r="H2466" s="256">
        <v>99.26</v>
      </c>
      <c r="I2466" s="254"/>
    </row>
    <row r="2467" spans="1:9" ht="24.35" customHeight="1">
      <c r="A2467" s="251" t="s">
        <v>5597</v>
      </c>
      <c r="B2467" s="251"/>
      <c r="C2467" s="252" t="s">
        <v>5598</v>
      </c>
      <c r="D2467" s="252"/>
      <c r="E2467" s="252"/>
      <c r="F2467" s="252"/>
      <c r="G2467" s="251" t="s">
        <v>4770</v>
      </c>
      <c r="H2467" s="257">
        <v>2003.09</v>
      </c>
      <c r="I2467" s="254"/>
    </row>
    <row r="2468" spans="1:9" ht="12.15" customHeight="1">
      <c r="A2468" s="247">
        <v>9019</v>
      </c>
      <c r="B2468" s="248"/>
      <c r="C2468" s="249" t="s">
        <v>5599</v>
      </c>
      <c r="D2468" s="249"/>
      <c r="E2468" s="249"/>
      <c r="F2468" s="249"/>
      <c r="G2468" s="248"/>
      <c r="H2468" s="250"/>
      <c r="I2468" s="250"/>
    </row>
    <row r="2469" spans="1:9" ht="60.95" customHeight="1">
      <c r="A2469" s="251" t="s">
        <v>5600</v>
      </c>
      <c r="B2469" s="251"/>
      <c r="C2469" s="252" t="s">
        <v>5601</v>
      </c>
      <c r="D2469" s="252"/>
      <c r="E2469" s="252"/>
      <c r="F2469" s="252"/>
      <c r="G2469" s="251" t="s">
        <v>1059</v>
      </c>
      <c r="H2469" s="255">
        <v>282.09</v>
      </c>
      <c r="I2469" s="254"/>
    </row>
    <row r="2470" spans="1:9" ht="73.15" customHeight="1">
      <c r="A2470" s="251" t="s">
        <v>5602</v>
      </c>
      <c r="B2470" s="251"/>
      <c r="C2470" s="252" t="s">
        <v>5603</v>
      </c>
      <c r="D2470" s="252"/>
      <c r="E2470" s="252"/>
      <c r="F2470" s="252"/>
      <c r="G2470" s="251" t="s">
        <v>1059</v>
      </c>
      <c r="H2470" s="255">
        <v>396.05</v>
      </c>
      <c r="I2470" s="254"/>
    </row>
    <row r="2471" spans="1:9" ht="73.15" customHeight="1">
      <c r="A2471" s="251" t="s">
        <v>5604</v>
      </c>
      <c r="B2471" s="251"/>
      <c r="C2471" s="252" t="s">
        <v>5605</v>
      </c>
      <c r="D2471" s="252"/>
      <c r="E2471" s="252"/>
      <c r="F2471" s="252"/>
      <c r="G2471" s="251" t="s">
        <v>1059</v>
      </c>
      <c r="H2471" s="257">
        <v>1291.71</v>
      </c>
      <c r="I2471" s="254"/>
    </row>
    <row r="2472" spans="1:9" ht="73.15" customHeight="1">
      <c r="A2472" s="251" t="s">
        <v>5606</v>
      </c>
      <c r="B2472" s="251"/>
      <c r="C2472" s="252" t="s">
        <v>5607</v>
      </c>
      <c r="D2472" s="252"/>
      <c r="E2472" s="252"/>
      <c r="F2472" s="252"/>
      <c r="G2472" s="251" t="s">
        <v>1059</v>
      </c>
      <c r="H2472" s="257">
        <v>1378.14</v>
      </c>
      <c r="I2472" s="254"/>
    </row>
    <row r="2473" spans="1:9" ht="36.55" customHeight="1">
      <c r="A2473" s="251" t="s">
        <v>5608</v>
      </c>
      <c r="B2473" s="251"/>
      <c r="C2473" s="252" t="s">
        <v>5609</v>
      </c>
      <c r="D2473" s="252"/>
      <c r="E2473" s="252"/>
      <c r="F2473" s="252"/>
      <c r="G2473" s="251" t="s">
        <v>1059</v>
      </c>
      <c r="H2473" s="256">
        <v>97.64</v>
      </c>
      <c r="I2473" s="254"/>
    </row>
    <row r="2474" spans="1:9" ht="36.55" customHeight="1">
      <c r="A2474" s="251" t="s">
        <v>5610</v>
      </c>
      <c r="B2474" s="251"/>
      <c r="C2474" s="252" t="s">
        <v>5611</v>
      </c>
      <c r="D2474" s="252"/>
      <c r="E2474" s="252"/>
      <c r="F2474" s="252"/>
      <c r="G2474" s="251" t="s">
        <v>1059</v>
      </c>
      <c r="H2474" s="255">
        <v>101.34</v>
      </c>
      <c r="I2474" s="254"/>
    </row>
    <row r="2475" spans="1:9" ht="12.15" customHeight="1">
      <c r="A2475" s="251" t="s">
        <v>5612</v>
      </c>
      <c r="B2475" s="251"/>
      <c r="C2475" s="252" t="s">
        <v>5613</v>
      </c>
      <c r="D2475" s="252"/>
      <c r="E2475" s="252"/>
      <c r="F2475" s="252"/>
      <c r="G2475" s="251" t="s">
        <v>4770</v>
      </c>
      <c r="H2475" s="256">
        <v>35.99</v>
      </c>
      <c r="I2475" s="254"/>
    </row>
    <row r="2476" spans="1:9" ht="24.35" customHeight="1">
      <c r="A2476" s="251" t="s">
        <v>5614</v>
      </c>
      <c r="B2476" s="251"/>
      <c r="C2476" s="252" t="s">
        <v>5615</v>
      </c>
      <c r="D2476" s="252"/>
      <c r="E2476" s="252"/>
      <c r="F2476" s="252"/>
      <c r="G2476" s="251" t="s">
        <v>1059</v>
      </c>
      <c r="H2476" s="256">
        <v>16.28</v>
      </c>
      <c r="I2476" s="254"/>
    </row>
    <row r="2477" spans="1:9" ht="24.35" customHeight="1">
      <c r="A2477" s="251" t="s">
        <v>5616</v>
      </c>
      <c r="B2477" s="251"/>
      <c r="C2477" s="252" t="s">
        <v>5617</v>
      </c>
      <c r="D2477" s="252"/>
      <c r="E2477" s="252"/>
      <c r="F2477" s="252"/>
      <c r="G2477" s="251" t="s">
        <v>1059</v>
      </c>
      <c r="H2477" s="255">
        <v>109.34</v>
      </c>
      <c r="I2477" s="254"/>
    </row>
    <row r="2478" spans="1:9" ht="12.15" customHeight="1">
      <c r="A2478" s="251" t="s">
        <v>5618</v>
      </c>
      <c r="B2478" s="251"/>
      <c r="C2478" s="252" t="s">
        <v>5619</v>
      </c>
      <c r="D2478" s="252"/>
      <c r="E2478" s="252"/>
      <c r="F2478" s="252"/>
      <c r="G2478" s="251" t="s">
        <v>4770</v>
      </c>
      <c r="H2478" s="255">
        <v>743.58</v>
      </c>
      <c r="I2478" s="254"/>
    </row>
    <row r="2479" spans="1:9" ht="24.35" customHeight="1">
      <c r="A2479" s="251" t="s">
        <v>5620</v>
      </c>
      <c r="B2479" s="251"/>
      <c r="C2479" s="252" t="s">
        <v>5621</v>
      </c>
      <c r="D2479" s="252"/>
      <c r="E2479" s="252"/>
      <c r="F2479" s="252"/>
      <c r="G2479" s="251" t="s">
        <v>4770</v>
      </c>
      <c r="H2479" s="255">
        <v>235.32</v>
      </c>
      <c r="I2479" s="254"/>
    </row>
    <row r="2480" spans="1:9" ht="24.35" customHeight="1">
      <c r="A2480" s="251" t="s">
        <v>5622</v>
      </c>
      <c r="B2480" s="251"/>
      <c r="C2480" s="252" t="s">
        <v>5623</v>
      </c>
      <c r="D2480" s="252"/>
      <c r="E2480" s="252"/>
      <c r="F2480" s="252"/>
      <c r="G2480" s="251" t="s">
        <v>4770</v>
      </c>
      <c r="H2480" s="255">
        <v>223.48</v>
      </c>
      <c r="I2480" s="254"/>
    </row>
    <row r="2481" spans="1:9" ht="24.35" customHeight="1">
      <c r="A2481" s="251" t="s">
        <v>5624</v>
      </c>
      <c r="B2481" s="251"/>
      <c r="C2481" s="252" t="s">
        <v>5625</v>
      </c>
      <c r="D2481" s="252"/>
      <c r="E2481" s="252"/>
      <c r="F2481" s="252"/>
      <c r="G2481" s="251" t="s">
        <v>4770</v>
      </c>
      <c r="H2481" s="255">
        <v>197.85</v>
      </c>
      <c r="I2481" s="254"/>
    </row>
    <row r="2482" spans="1:9" ht="12.15" customHeight="1">
      <c r="A2482" s="251" t="s">
        <v>5626</v>
      </c>
      <c r="B2482" s="251"/>
      <c r="C2482" s="252" t="s">
        <v>5627</v>
      </c>
      <c r="D2482" s="252"/>
      <c r="E2482" s="252"/>
      <c r="F2482" s="252"/>
      <c r="G2482" s="251" t="s">
        <v>4770</v>
      </c>
      <c r="H2482" s="257">
        <v>1144.82</v>
      </c>
      <c r="I2482" s="254"/>
    </row>
    <row r="2483" spans="1:9" ht="36.55" customHeight="1">
      <c r="A2483" s="251" t="s">
        <v>5628</v>
      </c>
      <c r="B2483" s="251"/>
      <c r="C2483" s="252" t="s">
        <v>5629</v>
      </c>
      <c r="D2483" s="252"/>
      <c r="E2483" s="252"/>
      <c r="F2483" s="252"/>
      <c r="G2483" s="251" t="s">
        <v>1059</v>
      </c>
      <c r="H2483" s="255">
        <v>326.18</v>
      </c>
      <c r="I2483" s="254"/>
    </row>
    <row r="2484" spans="1:9" ht="36.55" customHeight="1">
      <c r="A2484" s="251" t="s">
        <v>5630</v>
      </c>
      <c r="B2484" s="251"/>
      <c r="C2484" s="252" t="s">
        <v>5631</v>
      </c>
      <c r="D2484" s="252"/>
      <c r="E2484" s="252"/>
      <c r="F2484" s="252"/>
      <c r="G2484" s="251" t="s">
        <v>1059</v>
      </c>
      <c r="H2484" s="255">
        <v>412.61</v>
      </c>
      <c r="I2484" s="254"/>
    </row>
    <row r="2485" spans="1:9" ht="12.15" customHeight="1">
      <c r="A2485" s="247">
        <v>9020</v>
      </c>
      <c r="B2485" s="248"/>
      <c r="C2485" s="249" t="s">
        <v>5632</v>
      </c>
      <c r="D2485" s="249"/>
      <c r="E2485" s="249"/>
      <c r="F2485" s="249"/>
      <c r="G2485" s="248"/>
      <c r="H2485" s="250"/>
      <c r="I2485" s="250"/>
    </row>
    <row r="2486" spans="1:9" ht="36.55" customHeight="1">
      <c r="A2486" s="251" t="s">
        <v>5633</v>
      </c>
      <c r="B2486" s="251"/>
      <c r="C2486" s="252" t="s">
        <v>5634</v>
      </c>
      <c r="D2486" s="252"/>
      <c r="E2486" s="252"/>
      <c r="F2486" s="252"/>
      <c r="G2486" s="251" t="s">
        <v>1059</v>
      </c>
      <c r="H2486" s="255">
        <v>346.22</v>
      </c>
      <c r="I2486" s="254"/>
    </row>
    <row r="2487" spans="1:9" ht="36.55" customHeight="1">
      <c r="A2487" s="251" t="s">
        <v>5635</v>
      </c>
      <c r="B2487" s="251"/>
      <c r="C2487" s="252" t="s">
        <v>5636</v>
      </c>
      <c r="D2487" s="252"/>
      <c r="E2487" s="252"/>
      <c r="F2487" s="252"/>
      <c r="G2487" s="251" t="s">
        <v>1059</v>
      </c>
      <c r="H2487" s="255">
        <v>251.4</v>
      </c>
      <c r="I2487" s="254"/>
    </row>
    <row r="2488" spans="1:9" ht="36.55" customHeight="1">
      <c r="A2488" s="251" t="s">
        <v>5637</v>
      </c>
      <c r="B2488" s="251"/>
      <c r="C2488" s="252" t="s">
        <v>5638</v>
      </c>
      <c r="D2488" s="252"/>
      <c r="E2488" s="252"/>
      <c r="F2488" s="252"/>
      <c r="G2488" s="251" t="s">
        <v>1059</v>
      </c>
      <c r="H2488" s="255">
        <v>427.64</v>
      </c>
      <c r="I2488" s="254"/>
    </row>
    <row r="2489" spans="1:9" ht="36.55" customHeight="1">
      <c r="A2489" s="251" t="s">
        <v>5639</v>
      </c>
      <c r="B2489" s="251"/>
      <c r="C2489" s="252" t="s">
        <v>5640</v>
      </c>
      <c r="D2489" s="252"/>
      <c r="E2489" s="252"/>
      <c r="F2489" s="252"/>
      <c r="G2489" s="251" t="s">
        <v>1059</v>
      </c>
      <c r="H2489" s="257">
        <v>1509.7</v>
      </c>
      <c r="I2489" s="254"/>
    </row>
    <row r="2490" spans="1:9" ht="12.15" customHeight="1">
      <c r="A2490" s="247">
        <v>9022</v>
      </c>
      <c r="B2490" s="248"/>
      <c r="C2490" s="249" t="s">
        <v>5641</v>
      </c>
      <c r="D2490" s="249"/>
      <c r="E2490" s="249"/>
      <c r="F2490" s="249"/>
      <c r="G2490" s="248"/>
      <c r="H2490" s="250"/>
      <c r="I2490" s="250"/>
    </row>
    <row r="2491" spans="1:9" ht="36.55" customHeight="1">
      <c r="A2491" s="251" t="s">
        <v>5642</v>
      </c>
      <c r="B2491" s="251"/>
      <c r="C2491" s="252" t="s">
        <v>5643</v>
      </c>
      <c r="D2491" s="252"/>
      <c r="E2491" s="252"/>
      <c r="F2491" s="252"/>
      <c r="G2491" s="251" t="s">
        <v>1059</v>
      </c>
      <c r="H2491" s="255">
        <v>159.42</v>
      </c>
      <c r="I2491" s="254"/>
    </row>
    <row r="2492" spans="1:9" ht="24.35" customHeight="1">
      <c r="A2492" s="251" t="s">
        <v>5644</v>
      </c>
      <c r="B2492" s="251"/>
      <c r="C2492" s="252" t="s">
        <v>5645</v>
      </c>
      <c r="D2492" s="252"/>
      <c r="E2492" s="252"/>
      <c r="F2492" s="252"/>
      <c r="G2492" s="251" t="s">
        <v>1059</v>
      </c>
      <c r="H2492" s="256">
        <v>33.9</v>
      </c>
      <c r="I2492" s="254"/>
    </row>
    <row r="2493" spans="1:9" ht="12.15" customHeight="1">
      <c r="A2493" s="247">
        <v>9024</v>
      </c>
      <c r="B2493" s="248"/>
      <c r="C2493" s="249" t="s">
        <v>5646</v>
      </c>
      <c r="D2493" s="249"/>
      <c r="E2493" s="249"/>
      <c r="F2493" s="249"/>
      <c r="G2493" s="248"/>
      <c r="H2493" s="250"/>
      <c r="I2493" s="250"/>
    </row>
    <row r="2494" spans="1:9" ht="36.55" customHeight="1">
      <c r="A2494" s="251" t="s">
        <v>5647</v>
      </c>
      <c r="B2494" s="251"/>
      <c r="C2494" s="252" t="s">
        <v>5648</v>
      </c>
      <c r="D2494" s="252"/>
      <c r="E2494" s="252"/>
      <c r="F2494" s="252"/>
      <c r="G2494" s="251" t="s">
        <v>1059</v>
      </c>
      <c r="H2494" s="256">
        <v>67.02</v>
      </c>
      <c r="I2494" s="254"/>
    </row>
    <row r="2495" spans="1:9" ht="12.15" customHeight="1">
      <c r="A2495" s="251" t="s">
        <v>5649</v>
      </c>
      <c r="B2495" s="251"/>
      <c r="C2495" s="252" t="s">
        <v>5650</v>
      </c>
      <c r="D2495" s="252"/>
      <c r="E2495" s="252"/>
      <c r="F2495" s="252"/>
      <c r="G2495" s="251" t="s">
        <v>4770</v>
      </c>
      <c r="H2495" s="253">
        <v>9.33</v>
      </c>
      <c r="I2495" s="254"/>
    </row>
    <row r="2496" spans="1:9" ht="36.55" customHeight="1">
      <c r="A2496" s="251" t="s">
        <v>5651</v>
      </c>
      <c r="B2496" s="251"/>
      <c r="C2496" s="252" t="s">
        <v>5652</v>
      </c>
      <c r="D2496" s="252"/>
      <c r="E2496" s="252"/>
      <c r="F2496" s="252"/>
      <c r="G2496" s="251" t="s">
        <v>1059</v>
      </c>
      <c r="H2496" s="255">
        <v>998.93</v>
      </c>
      <c r="I2496" s="254"/>
    </row>
    <row r="2497" spans="1:9" ht="24.35" customHeight="1">
      <c r="A2497" s="251" t="s">
        <v>5653</v>
      </c>
      <c r="B2497" s="251"/>
      <c r="C2497" s="252" t="s">
        <v>5654</v>
      </c>
      <c r="D2497" s="252"/>
      <c r="E2497" s="252"/>
      <c r="F2497" s="252"/>
      <c r="G2497" s="251" t="s">
        <v>1059</v>
      </c>
      <c r="H2497" s="255">
        <v>149.62</v>
      </c>
      <c r="I2497" s="254"/>
    </row>
    <row r="2498" spans="1:9" ht="24.35" customHeight="1">
      <c r="A2498" s="251" t="s">
        <v>5655</v>
      </c>
      <c r="B2498" s="251"/>
      <c r="C2498" s="252" t="s">
        <v>5656</v>
      </c>
      <c r="D2498" s="252"/>
      <c r="E2498" s="252"/>
      <c r="F2498" s="252"/>
      <c r="G2498" s="251" t="s">
        <v>1059</v>
      </c>
      <c r="H2498" s="255">
        <v>133.01</v>
      </c>
      <c r="I2498" s="254"/>
    </row>
    <row r="2499" spans="1:9" ht="36.55" customHeight="1">
      <c r="A2499" s="251" t="s">
        <v>5657</v>
      </c>
      <c r="B2499" s="251"/>
      <c r="C2499" s="252" t="s">
        <v>5658</v>
      </c>
      <c r="D2499" s="252"/>
      <c r="E2499" s="252"/>
      <c r="F2499" s="252"/>
      <c r="G2499" s="251" t="s">
        <v>1059</v>
      </c>
      <c r="H2499" s="255">
        <v>181.56</v>
      </c>
      <c r="I2499" s="254"/>
    </row>
    <row r="2500" spans="1:9" ht="12.15" customHeight="1">
      <c r="A2500" s="251" t="s">
        <v>5659</v>
      </c>
      <c r="B2500" s="251"/>
      <c r="C2500" s="252" t="s">
        <v>5660</v>
      </c>
      <c r="D2500" s="252"/>
      <c r="E2500" s="252"/>
      <c r="F2500" s="252"/>
      <c r="G2500" s="251" t="s">
        <v>4770</v>
      </c>
      <c r="H2500" s="255">
        <v>172.5</v>
      </c>
      <c r="I2500" s="254"/>
    </row>
    <row r="2501" spans="1:9" ht="12.15" customHeight="1">
      <c r="A2501" s="251" t="s">
        <v>5661</v>
      </c>
      <c r="B2501" s="251"/>
      <c r="C2501" s="252" t="s">
        <v>5662</v>
      </c>
      <c r="D2501" s="252"/>
      <c r="E2501" s="252"/>
      <c r="F2501" s="252"/>
      <c r="G2501" s="251" t="s">
        <v>4770</v>
      </c>
      <c r="H2501" s="255">
        <v>155.76</v>
      </c>
      <c r="I2501" s="254"/>
    </row>
    <row r="2502" spans="1:9" ht="12.15" customHeight="1">
      <c r="A2502" s="251" t="s">
        <v>5663</v>
      </c>
      <c r="B2502" s="251"/>
      <c r="C2502" s="252" t="s">
        <v>5664</v>
      </c>
      <c r="D2502" s="252"/>
      <c r="E2502" s="252"/>
      <c r="F2502" s="252"/>
      <c r="G2502" s="251" t="s">
        <v>4770</v>
      </c>
      <c r="H2502" s="255">
        <v>154.21</v>
      </c>
      <c r="I2502" s="254"/>
    </row>
    <row r="2503" spans="1:9" ht="12.15" customHeight="1">
      <c r="A2503" s="251" t="s">
        <v>5665</v>
      </c>
      <c r="B2503" s="251"/>
      <c r="C2503" s="252" t="s">
        <v>5666</v>
      </c>
      <c r="D2503" s="252"/>
      <c r="E2503" s="252"/>
      <c r="F2503" s="252"/>
      <c r="G2503" s="251" t="s">
        <v>4770</v>
      </c>
      <c r="H2503" s="255">
        <v>154.65</v>
      </c>
      <c r="I2503" s="254"/>
    </row>
    <row r="2504" spans="1:9" ht="12.15" customHeight="1">
      <c r="A2504" s="247">
        <v>8688</v>
      </c>
      <c r="B2504" s="248"/>
      <c r="C2504" s="249" t="s">
        <v>5667</v>
      </c>
      <c r="D2504" s="249"/>
      <c r="E2504" s="249"/>
      <c r="F2504" s="249"/>
      <c r="G2504" s="248"/>
      <c r="H2504" s="250"/>
      <c r="I2504" s="250"/>
    </row>
    <row r="2505" spans="1:9" ht="12.15" customHeight="1">
      <c r="A2505" s="247">
        <v>9027</v>
      </c>
      <c r="B2505" s="248"/>
      <c r="C2505" s="249" t="s">
        <v>5668</v>
      </c>
      <c r="D2505" s="249"/>
      <c r="E2505" s="249"/>
      <c r="F2505" s="249"/>
      <c r="G2505" s="248"/>
      <c r="H2505" s="250"/>
      <c r="I2505" s="250"/>
    </row>
    <row r="2506" spans="1:9" ht="36.55" customHeight="1">
      <c r="A2506" s="251" t="s">
        <v>5669</v>
      </c>
      <c r="B2506" s="251"/>
      <c r="C2506" s="252" t="s">
        <v>5670</v>
      </c>
      <c r="D2506" s="252"/>
      <c r="E2506" s="252"/>
      <c r="F2506" s="252"/>
      <c r="G2506" s="251" t="s">
        <v>1059</v>
      </c>
      <c r="H2506" s="256">
        <v>66.65</v>
      </c>
      <c r="I2506" s="254"/>
    </row>
    <row r="2507" spans="1:9" ht="36.55" customHeight="1">
      <c r="A2507" s="251" t="s">
        <v>5671</v>
      </c>
      <c r="B2507" s="251"/>
      <c r="C2507" s="252" t="s">
        <v>5672</v>
      </c>
      <c r="D2507" s="252"/>
      <c r="E2507" s="252"/>
      <c r="F2507" s="252"/>
      <c r="G2507" s="251" t="s">
        <v>1059</v>
      </c>
      <c r="H2507" s="256">
        <v>32.71</v>
      </c>
      <c r="I2507" s="254"/>
    </row>
    <row r="2508" spans="1:9" ht="12.15" customHeight="1">
      <c r="A2508" s="247">
        <v>9029</v>
      </c>
      <c r="B2508" s="248"/>
      <c r="C2508" s="249" t="s">
        <v>3248</v>
      </c>
      <c r="D2508" s="249"/>
      <c r="E2508" s="249"/>
      <c r="F2508" s="249"/>
      <c r="G2508" s="248"/>
      <c r="H2508" s="250"/>
      <c r="I2508" s="250"/>
    </row>
    <row r="2509" spans="1:9" ht="24.35" customHeight="1">
      <c r="A2509" s="251" t="s">
        <v>5673</v>
      </c>
      <c r="B2509" s="251"/>
      <c r="C2509" s="252" t="s">
        <v>5674</v>
      </c>
      <c r="D2509" s="252"/>
      <c r="E2509" s="252"/>
      <c r="F2509" s="252"/>
      <c r="G2509" s="251" t="s">
        <v>4770</v>
      </c>
      <c r="H2509" s="255">
        <v>126</v>
      </c>
      <c r="I2509" s="254"/>
    </row>
    <row r="2510" spans="1:9" ht="24.35" customHeight="1">
      <c r="A2510" s="251" t="s">
        <v>5675</v>
      </c>
      <c r="B2510" s="251"/>
      <c r="C2510" s="252" t="s">
        <v>5676</v>
      </c>
      <c r="D2510" s="252"/>
      <c r="E2510" s="252"/>
      <c r="F2510" s="252"/>
      <c r="G2510" s="251" t="s">
        <v>4770</v>
      </c>
      <c r="H2510" s="255">
        <v>142.96</v>
      </c>
      <c r="I2510" s="254"/>
    </row>
    <row r="2511" spans="1:9" ht="12.15" customHeight="1">
      <c r="A2511" s="247">
        <v>9031</v>
      </c>
      <c r="B2511" s="248"/>
      <c r="C2511" s="249" t="s">
        <v>5677</v>
      </c>
      <c r="D2511" s="249"/>
      <c r="E2511" s="249"/>
      <c r="F2511" s="249"/>
      <c r="G2511" s="248"/>
      <c r="H2511" s="250"/>
      <c r="I2511" s="250"/>
    </row>
    <row r="2512" spans="1:9" ht="12.15" customHeight="1">
      <c r="A2512" s="251" t="s">
        <v>5678</v>
      </c>
      <c r="B2512" s="251"/>
      <c r="C2512" s="252" t="s">
        <v>5679</v>
      </c>
      <c r="D2512" s="252"/>
      <c r="E2512" s="252"/>
      <c r="F2512" s="252"/>
      <c r="G2512" s="251" t="s">
        <v>4770</v>
      </c>
      <c r="H2512" s="255">
        <v>110.08</v>
      </c>
      <c r="I2512" s="254"/>
    </row>
    <row r="2513" spans="1:9" ht="12.15" customHeight="1">
      <c r="A2513" s="251" t="s">
        <v>5680</v>
      </c>
      <c r="B2513" s="251"/>
      <c r="C2513" s="252" t="s">
        <v>5681</v>
      </c>
      <c r="D2513" s="252"/>
      <c r="E2513" s="252"/>
      <c r="F2513" s="252"/>
      <c r="G2513" s="251" t="s">
        <v>4770</v>
      </c>
      <c r="H2513" s="255">
        <v>231.81</v>
      </c>
      <c r="I2513" s="254"/>
    </row>
    <row r="2514" spans="1:9" ht="12.15" customHeight="1">
      <c r="A2514" s="251" t="s">
        <v>5682</v>
      </c>
      <c r="B2514" s="251"/>
      <c r="C2514" s="252" t="s">
        <v>5683</v>
      </c>
      <c r="D2514" s="252"/>
      <c r="E2514" s="252"/>
      <c r="F2514" s="252"/>
      <c r="G2514" s="251" t="s">
        <v>4770</v>
      </c>
      <c r="H2514" s="255">
        <v>145.9</v>
      </c>
      <c r="I2514" s="254"/>
    </row>
    <row r="2515" spans="1:9" ht="12.15" customHeight="1">
      <c r="A2515" s="251" t="s">
        <v>5684</v>
      </c>
      <c r="B2515" s="251"/>
      <c r="C2515" s="252" t="s">
        <v>5685</v>
      </c>
      <c r="D2515" s="252"/>
      <c r="E2515" s="252"/>
      <c r="F2515" s="252"/>
      <c r="G2515" s="251" t="s">
        <v>4770</v>
      </c>
      <c r="H2515" s="256">
        <v>75.85</v>
      </c>
      <c r="I2515" s="254"/>
    </row>
    <row r="2516" spans="1:9" ht="12.15" customHeight="1">
      <c r="A2516" s="251" t="s">
        <v>5686</v>
      </c>
      <c r="B2516" s="251"/>
      <c r="C2516" s="252" t="s">
        <v>5687</v>
      </c>
      <c r="D2516" s="252"/>
      <c r="E2516" s="252"/>
      <c r="F2516" s="252"/>
      <c r="G2516" s="251" t="s">
        <v>4770</v>
      </c>
      <c r="H2516" s="255">
        <v>366.1</v>
      </c>
      <c r="I2516" s="254"/>
    </row>
    <row r="2517" spans="1:9" ht="12.15" customHeight="1">
      <c r="A2517" s="251" t="s">
        <v>5688</v>
      </c>
      <c r="B2517" s="251"/>
      <c r="C2517" s="252" t="s">
        <v>5689</v>
      </c>
      <c r="D2517" s="252"/>
      <c r="E2517" s="252"/>
      <c r="F2517" s="252"/>
      <c r="G2517" s="251" t="s">
        <v>4770</v>
      </c>
      <c r="H2517" s="255">
        <v>584.58</v>
      </c>
      <c r="I2517" s="254"/>
    </row>
    <row r="2518" spans="1:9" ht="12.15" customHeight="1">
      <c r="A2518" s="251" t="s">
        <v>5690</v>
      </c>
      <c r="B2518" s="251"/>
      <c r="C2518" s="252" t="s">
        <v>5691</v>
      </c>
      <c r="D2518" s="252"/>
      <c r="E2518" s="252"/>
      <c r="F2518" s="252"/>
      <c r="G2518" s="251" t="s">
        <v>4770</v>
      </c>
      <c r="H2518" s="256">
        <v>89.13</v>
      </c>
      <c r="I2518" s="254"/>
    </row>
    <row r="2519" spans="1:9" ht="12.15" customHeight="1">
      <c r="A2519" s="247">
        <v>9032</v>
      </c>
      <c r="B2519" s="248"/>
      <c r="C2519" s="249" t="s">
        <v>5692</v>
      </c>
      <c r="D2519" s="249"/>
      <c r="E2519" s="249"/>
      <c r="F2519" s="249"/>
      <c r="G2519" s="248"/>
      <c r="H2519" s="250"/>
      <c r="I2519" s="250"/>
    </row>
    <row r="2520" spans="1:9" ht="12.15" customHeight="1">
      <c r="A2520" s="251" t="s">
        <v>5693</v>
      </c>
      <c r="B2520" s="251"/>
      <c r="C2520" s="252" t="s">
        <v>5694</v>
      </c>
      <c r="D2520" s="252"/>
      <c r="E2520" s="252"/>
      <c r="F2520" s="252"/>
      <c r="G2520" s="251" t="s">
        <v>4770</v>
      </c>
      <c r="H2520" s="255">
        <v>116.71</v>
      </c>
      <c r="I2520" s="254"/>
    </row>
    <row r="2521" spans="1:9" ht="12.15" customHeight="1">
      <c r="A2521" s="251" t="s">
        <v>5695</v>
      </c>
      <c r="B2521" s="251"/>
      <c r="C2521" s="252" t="s">
        <v>5696</v>
      </c>
      <c r="D2521" s="252"/>
      <c r="E2521" s="252"/>
      <c r="F2521" s="252"/>
      <c r="G2521" s="251" t="s">
        <v>4770</v>
      </c>
      <c r="H2521" s="255">
        <v>212.58</v>
      </c>
      <c r="I2521" s="254"/>
    </row>
    <row r="2522" spans="1:9" ht="12.15" customHeight="1">
      <c r="A2522" s="251" t="s">
        <v>5697</v>
      </c>
      <c r="B2522" s="251"/>
      <c r="C2522" s="252" t="s">
        <v>5698</v>
      </c>
      <c r="D2522" s="252"/>
      <c r="E2522" s="252"/>
      <c r="F2522" s="252"/>
      <c r="G2522" s="251" t="s">
        <v>4770</v>
      </c>
      <c r="H2522" s="255">
        <v>195.01</v>
      </c>
      <c r="I2522" s="254"/>
    </row>
    <row r="2523" spans="1:9" ht="12.15" customHeight="1">
      <c r="A2523" s="251" t="s">
        <v>5699</v>
      </c>
      <c r="B2523" s="251"/>
      <c r="C2523" s="252" t="s">
        <v>5700</v>
      </c>
      <c r="D2523" s="252"/>
      <c r="E2523" s="252"/>
      <c r="F2523" s="252"/>
      <c r="G2523" s="251" t="s">
        <v>4770</v>
      </c>
      <c r="H2523" s="256">
        <v>89.95</v>
      </c>
      <c r="I2523" s="254"/>
    </row>
    <row r="2524" spans="1:9" ht="12.15" customHeight="1">
      <c r="A2524" s="251" t="s">
        <v>5701</v>
      </c>
      <c r="B2524" s="251"/>
      <c r="C2524" s="252" t="s">
        <v>5702</v>
      </c>
      <c r="D2524" s="252"/>
      <c r="E2524" s="252"/>
      <c r="F2524" s="252"/>
      <c r="G2524" s="251" t="s">
        <v>4770</v>
      </c>
      <c r="H2524" s="255">
        <v>320.93</v>
      </c>
      <c r="I2524" s="254"/>
    </row>
    <row r="2525" spans="1:9" ht="12.15" customHeight="1">
      <c r="A2525" s="251" t="s">
        <v>5703</v>
      </c>
      <c r="B2525" s="251"/>
      <c r="C2525" s="252" t="s">
        <v>5704</v>
      </c>
      <c r="D2525" s="252"/>
      <c r="E2525" s="252"/>
      <c r="F2525" s="252"/>
      <c r="G2525" s="251" t="s">
        <v>4770</v>
      </c>
      <c r="H2525" s="255">
        <v>518.17</v>
      </c>
      <c r="I2525" s="254"/>
    </row>
    <row r="2526" spans="1:9" ht="12.15" customHeight="1">
      <c r="A2526" s="251" t="s">
        <v>5705</v>
      </c>
      <c r="B2526" s="251"/>
      <c r="C2526" s="252" t="s">
        <v>5706</v>
      </c>
      <c r="D2526" s="252"/>
      <c r="E2526" s="252"/>
      <c r="F2526" s="252"/>
      <c r="G2526" s="251" t="s">
        <v>4770</v>
      </c>
      <c r="H2526" s="256">
        <v>88.04</v>
      </c>
      <c r="I2526" s="254"/>
    </row>
    <row r="2527" spans="1:9" ht="12.15" customHeight="1">
      <c r="A2527" s="247">
        <v>9034</v>
      </c>
      <c r="B2527" s="248"/>
      <c r="C2527" s="249" t="s">
        <v>5707</v>
      </c>
      <c r="D2527" s="249"/>
      <c r="E2527" s="249"/>
      <c r="F2527" s="249"/>
      <c r="G2527" s="248"/>
      <c r="H2527" s="250"/>
      <c r="I2527" s="250"/>
    </row>
    <row r="2528" spans="1:9" ht="12.15" customHeight="1">
      <c r="A2528" s="251" t="s">
        <v>5708</v>
      </c>
      <c r="B2528" s="251"/>
      <c r="C2528" s="252" t="s">
        <v>5709</v>
      </c>
      <c r="D2528" s="252"/>
      <c r="E2528" s="252"/>
      <c r="F2528" s="252"/>
      <c r="G2528" s="251" t="s">
        <v>4770</v>
      </c>
      <c r="H2528" s="255">
        <v>168.84</v>
      </c>
      <c r="I2528" s="254"/>
    </row>
    <row r="2529" spans="1:9" ht="12.15" customHeight="1">
      <c r="A2529" s="251" t="s">
        <v>5710</v>
      </c>
      <c r="B2529" s="251"/>
      <c r="C2529" s="252" t="s">
        <v>5711</v>
      </c>
      <c r="D2529" s="252"/>
      <c r="E2529" s="252"/>
      <c r="F2529" s="252"/>
      <c r="G2529" s="251" t="s">
        <v>4770</v>
      </c>
      <c r="H2529" s="255">
        <v>167.75</v>
      </c>
      <c r="I2529" s="254"/>
    </row>
    <row r="2530" spans="1:9" ht="12.15" customHeight="1">
      <c r="A2530" s="247">
        <v>9036</v>
      </c>
      <c r="B2530" s="248"/>
      <c r="C2530" s="249" t="s">
        <v>5712</v>
      </c>
      <c r="D2530" s="249"/>
      <c r="E2530" s="249"/>
      <c r="F2530" s="249"/>
      <c r="G2530" s="248"/>
      <c r="H2530" s="250"/>
      <c r="I2530" s="250"/>
    </row>
    <row r="2531" spans="1:9" ht="12.15" customHeight="1">
      <c r="A2531" s="251" t="s">
        <v>5713</v>
      </c>
      <c r="B2531" s="251"/>
      <c r="C2531" s="252" t="s">
        <v>5714</v>
      </c>
      <c r="D2531" s="252"/>
      <c r="E2531" s="252"/>
      <c r="F2531" s="252"/>
      <c r="G2531" s="251" t="s">
        <v>4770</v>
      </c>
      <c r="H2531" s="255">
        <v>570.06</v>
      </c>
      <c r="I2531" s="254"/>
    </row>
    <row r="2532" spans="1:9" ht="12.15" customHeight="1">
      <c r="A2532" s="247">
        <v>9037</v>
      </c>
      <c r="B2532" s="248"/>
      <c r="C2532" s="249" t="s">
        <v>5715</v>
      </c>
      <c r="D2532" s="249"/>
      <c r="E2532" s="249"/>
      <c r="F2532" s="249"/>
      <c r="G2532" s="248"/>
      <c r="H2532" s="250"/>
      <c r="I2532" s="250"/>
    </row>
    <row r="2533" spans="1:9" ht="73.15" customHeight="1">
      <c r="A2533" s="251" t="s">
        <v>5716</v>
      </c>
      <c r="B2533" s="251"/>
      <c r="C2533" s="252" t="s">
        <v>5717</v>
      </c>
      <c r="D2533" s="252"/>
      <c r="E2533" s="252"/>
      <c r="F2533" s="252"/>
      <c r="G2533" s="251" t="s">
        <v>1059</v>
      </c>
      <c r="H2533" s="257">
        <v>3621.57</v>
      </c>
      <c r="I2533" s="254"/>
    </row>
    <row r="2534" spans="1:9" ht="12.15" customHeight="1">
      <c r="A2534" s="247">
        <v>9038</v>
      </c>
      <c r="B2534" s="248"/>
      <c r="C2534" s="249" t="s">
        <v>5718</v>
      </c>
      <c r="D2534" s="249"/>
      <c r="E2534" s="249"/>
      <c r="F2534" s="249"/>
      <c r="G2534" s="248"/>
      <c r="H2534" s="250"/>
      <c r="I2534" s="250"/>
    </row>
    <row r="2535" spans="1:9" ht="48.75" customHeight="1">
      <c r="A2535" s="251" t="s">
        <v>5719</v>
      </c>
      <c r="B2535" s="251"/>
      <c r="C2535" s="252" t="s">
        <v>5720</v>
      </c>
      <c r="D2535" s="252"/>
      <c r="E2535" s="252"/>
      <c r="F2535" s="252"/>
      <c r="G2535" s="251" t="s">
        <v>1059</v>
      </c>
      <c r="H2535" s="255">
        <v>117.21</v>
      </c>
      <c r="I2535" s="254"/>
    </row>
    <row r="2536" spans="1:9" ht="48.75" customHeight="1">
      <c r="A2536" s="251" t="s">
        <v>5721</v>
      </c>
      <c r="B2536" s="251"/>
      <c r="C2536" s="252" t="s">
        <v>5722</v>
      </c>
      <c r="D2536" s="252"/>
      <c r="E2536" s="252"/>
      <c r="F2536" s="252"/>
      <c r="G2536" s="251" t="s">
        <v>1059</v>
      </c>
      <c r="H2536" s="255">
        <v>168.58</v>
      </c>
      <c r="I2536" s="254"/>
    </row>
    <row r="2537" spans="1:9" ht="12.15" customHeight="1">
      <c r="A2537" s="251" t="s">
        <v>5723</v>
      </c>
      <c r="B2537" s="251"/>
      <c r="C2537" s="252" t="s">
        <v>5724</v>
      </c>
      <c r="D2537" s="252"/>
      <c r="E2537" s="252"/>
      <c r="F2537" s="252"/>
      <c r="G2537" s="251" t="s">
        <v>4770</v>
      </c>
      <c r="H2537" s="256">
        <v>96.56</v>
      </c>
      <c r="I2537" s="254"/>
    </row>
    <row r="2538" spans="1:9" ht="12.15" customHeight="1">
      <c r="A2538" s="251" t="s">
        <v>5725</v>
      </c>
      <c r="B2538" s="251"/>
      <c r="C2538" s="252" t="s">
        <v>5726</v>
      </c>
      <c r="D2538" s="252"/>
      <c r="E2538" s="252"/>
      <c r="F2538" s="252"/>
      <c r="G2538" s="251" t="s">
        <v>4770</v>
      </c>
      <c r="H2538" s="255">
        <v>161.79</v>
      </c>
      <c r="I2538" s="254"/>
    </row>
    <row r="2539" spans="1:9" ht="12.15" customHeight="1">
      <c r="A2539" s="251" t="s">
        <v>5727</v>
      </c>
      <c r="B2539" s="251"/>
      <c r="C2539" s="252" t="s">
        <v>5728</v>
      </c>
      <c r="D2539" s="252"/>
      <c r="E2539" s="252"/>
      <c r="F2539" s="252"/>
      <c r="G2539" s="251" t="s">
        <v>4770</v>
      </c>
      <c r="H2539" s="255">
        <v>132.05</v>
      </c>
      <c r="I2539" s="254"/>
    </row>
    <row r="2540" spans="1:9" ht="12.15" customHeight="1">
      <c r="A2540" s="251" t="s">
        <v>5729</v>
      </c>
      <c r="B2540" s="251"/>
      <c r="C2540" s="252" t="s">
        <v>5730</v>
      </c>
      <c r="D2540" s="252"/>
      <c r="E2540" s="252"/>
      <c r="F2540" s="252"/>
      <c r="G2540" s="251" t="s">
        <v>4770</v>
      </c>
      <c r="H2540" s="256">
        <v>76.23</v>
      </c>
      <c r="I2540" s="254"/>
    </row>
    <row r="2541" spans="1:9" ht="12.15" customHeight="1">
      <c r="A2541" s="251" t="s">
        <v>5731</v>
      </c>
      <c r="B2541" s="251"/>
      <c r="C2541" s="252" t="s">
        <v>5732</v>
      </c>
      <c r="D2541" s="252"/>
      <c r="E2541" s="252"/>
      <c r="F2541" s="252"/>
      <c r="G2541" s="251" t="s">
        <v>4770</v>
      </c>
      <c r="H2541" s="255">
        <v>227.06</v>
      </c>
      <c r="I2541" s="254"/>
    </row>
    <row r="2542" spans="1:9" ht="12.15" customHeight="1">
      <c r="A2542" s="251" t="s">
        <v>5733</v>
      </c>
      <c r="B2542" s="251"/>
      <c r="C2542" s="252" t="s">
        <v>5734</v>
      </c>
      <c r="D2542" s="252"/>
      <c r="E2542" s="252"/>
      <c r="F2542" s="252"/>
      <c r="G2542" s="251" t="s">
        <v>4770</v>
      </c>
      <c r="H2542" s="256">
        <v>90.6</v>
      </c>
      <c r="I2542" s="254"/>
    </row>
    <row r="2543" spans="1:9" ht="12.15" customHeight="1">
      <c r="A2543" s="251" t="s">
        <v>5735</v>
      </c>
      <c r="B2543" s="251"/>
      <c r="C2543" s="252" t="s">
        <v>5736</v>
      </c>
      <c r="D2543" s="252"/>
      <c r="E2543" s="252"/>
      <c r="F2543" s="252"/>
      <c r="G2543" s="251" t="s">
        <v>4770</v>
      </c>
      <c r="H2543" s="256">
        <v>34.38</v>
      </c>
      <c r="I2543" s="254"/>
    </row>
    <row r="2544" spans="1:9" ht="24.35" customHeight="1">
      <c r="A2544" s="251" t="s">
        <v>5737</v>
      </c>
      <c r="B2544" s="251"/>
      <c r="C2544" s="252" t="s">
        <v>5738</v>
      </c>
      <c r="D2544" s="252"/>
      <c r="E2544" s="252"/>
      <c r="F2544" s="252"/>
      <c r="G2544" s="251" t="s">
        <v>1059</v>
      </c>
      <c r="H2544" s="256">
        <v>21.18</v>
      </c>
      <c r="I2544" s="254"/>
    </row>
    <row r="2545" spans="1:9" ht="24.35" customHeight="1">
      <c r="A2545" s="251" t="s">
        <v>5739</v>
      </c>
      <c r="B2545" s="251"/>
      <c r="C2545" s="252" t="s">
        <v>5740</v>
      </c>
      <c r="D2545" s="252"/>
      <c r="E2545" s="252"/>
      <c r="F2545" s="252"/>
      <c r="G2545" s="251" t="s">
        <v>1059</v>
      </c>
      <c r="H2545" s="256">
        <v>21.71</v>
      </c>
      <c r="I2545" s="254"/>
    </row>
    <row r="2546" spans="1:9" ht="36.55" customHeight="1">
      <c r="A2546" s="251" t="s">
        <v>5741</v>
      </c>
      <c r="B2546" s="251"/>
      <c r="C2546" s="252" t="s">
        <v>5742</v>
      </c>
      <c r="D2546" s="252"/>
      <c r="E2546" s="252"/>
      <c r="F2546" s="252"/>
      <c r="G2546" s="251" t="s">
        <v>1059</v>
      </c>
      <c r="H2546" s="256">
        <v>13.94</v>
      </c>
      <c r="I2546" s="254"/>
    </row>
    <row r="2547" spans="1:9" ht="36.55" customHeight="1">
      <c r="A2547" s="251" t="s">
        <v>5743</v>
      </c>
      <c r="B2547" s="251"/>
      <c r="C2547" s="252" t="s">
        <v>5744</v>
      </c>
      <c r="D2547" s="252"/>
      <c r="E2547" s="252"/>
      <c r="F2547" s="252"/>
      <c r="G2547" s="251" t="s">
        <v>1059</v>
      </c>
      <c r="H2547" s="256">
        <v>26.82</v>
      </c>
      <c r="I2547" s="254"/>
    </row>
    <row r="2548" spans="1:9" ht="12.15" customHeight="1">
      <c r="A2548" s="247">
        <v>8689</v>
      </c>
      <c r="B2548" s="248"/>
      <c r="C2548" s="249" t="s">
        <v>5745</v>
      </c>
      <c r="D2548" s="249"/>
      <c r="E2548" s="249"/>
      <c r="F2548" s="249"/>
      <c r="G2548" s="248"/>
      <c r="H2548" s="250"/>
      <c r="I2548" s="250"/>
    </row>
    <row r="2549" spans="1:9" ht="12.15" customHeight="1">
      <c r="A2549" s="247">
        <v>9039</v>
      </c>
      <c r="B2549" s="248"/>
      <c r="C2549" s="249" t="s">
        <v>5746</v>
      </c>
      <c r="D2549" s="249"/>
      <c r="E2549" s="249"/>
      <c r="F2549" s="249"/>
      <c r="G2549" s="248"/>
      <c r="H2549" s="250"/>
      <c r="I2549" s="250"/>
    </row>
    <row r="2550" spans="1:9" ht="48.75" customHeight="1">
      <c r="A2550" s="251" t="s">
        <v>5747</v>
      </c>
      <c r="B2550" s="251"/>
      <c r="C2550" s="252" t="s">
        <v>5748</v>
      </c>
      <c r="D2550" s="252"/>
      <c r="E2550" s="252"/>
      <c r="F2550" s="252"/>
      <c r="G2550" s="251" t="s">
        <v>1059</v>
      </c>
      <c r="H2550" s="255">
        <v>220.72</v>
      </c>
      <c r="I2550" s="254"/>
    </row>
    <row r="2551" spans="1:9" ht="36.55" customHeight="1">
      <c r="A2551" s="251" t="s">
        <v>5749</v>
      </c>
      <c r="B2551" s="251"/>
      <c r="C2551" s="252" t="s">
        <v>5750</v>
      </c>
      <c r="D2551" s="252"/>
      <c r="E2551" s="252"/>
      <c r="F2551" s="252"/>
      <c r="G2551" s="251" t="s">
        <v>1059</v>
      </c>
      <c r="H2551" s="255">
        <v>105.18</v>
      </c>
      <c r="I2551" s="254"/>
    </row>
    <row r="2552" spans="1:9" ht="36.55" customHeight="1">
      <c r="A2552" s="251" t="s">
        <v>5751</v>
      </c>
      <c r="B2552" s="251"/>
      <c r="C2552" s="252" t="s">
        <v>5752</v>
      </c>
      <c r="D2552" s="252"/>
      <c r="E2552" s="252"/>
      <c r="F2552" s="252"/>
      <c r="G2552" s="251" t="s">
        <v>1059</v>
      </c>
      <c r="H2552" s="255">
        <v>207.05</v>
      </c>
      <c r="I2552" s="254"/>
    </row>
    <row r="2553" spans="1:9" ht="12.15" customHeight="1">
      <c r="A2553" s="247">
        <v>9040</v>
      </c>
      <c r="B2553" s="248"/>
      <c r="C2553" s="249" t="s">
        <v>5753</v>
      </c>
      <c r="D2553" s="249"/>
      <c r="E2553" s="249"/>
      <c r="F2553" s="249"/>
      <c r="G2553" s="248"/>
      <c r="H2553" s="250"/>
      <c r="I2553" s="250"/>
    </row>
    <row r="2554" spans="1:9" ht="48.75" customHeight="1">
      <c r="A2554" s="251" t="s">
        <v>5754</v>
      </c>
      <c r="B2554" s="251"/>
      <c r="C2554" s="252" t="s">
        <v>5755</v>
      </c>
      <c r="D2554" s="252"/>
      <c r="E2554" s="252"/>
      <c r="F2554" s="252"/>
      <c r="G2554" s="251" t="s">
        <v>1056</v>
      </c>
      <c r="H2554" s="255">
        <v>579.93</v>
      </c>
      <c r="I2554" s="254"/>
    </row>
    <row r="2555" spans="1:9" ht="12.15" customHeight="1">
      <c r="A2555" s="247">
        <v>9041</v>
      </c>
      <c r="B2555" s="248"/>
      <c r="C2555" s="249" t="s">
        <v>5756</v>
      </c>
      <c r="D2555" s="249"/>
      <c r="E2555" s="249"/>
      <c r="F2555" s="249"/>
      <c r="G2555" s="248"/>
      <c r="H2555" s="250"/>
      <c r="I2555" s="250"/>
    </row>
    <row r="2556" spans="1:9" ht="48.75" customHeight="1">
      <c r="A2556" s="251" t="s">
        <v>5757</v>
      </c>
      <c r="B2556" s="251"/>
      <c r="C2556" s="252" t="s">
        <v>5758</v>
      </c>
      <c r="D2556" s="252"/>
      <c r="E2556" s="252"/>
      <c r="F2556" s="252"/>
      <c r="G2556" s="251" t="s">
        <v>1056</v>
      </c>
      <c r="H2556" s="255">
        <v>189.93</v>
      </c>
      <c r="I2556" s="254"/>
    </row>
    <row r="2557" spans="1:9" ht="48.75" customHeight="1">
      <c r="A2557" s="251" t="s">
        <v>5759</v>
      </c>
      <c r="B2557" s="251"/>
      <c r="C2557" s="252" t="s">
        <v>5760</v>
      </c>
      <c r="D2557" s="252"/>
      <c r="E2557" s="252"/>
      <c r="F2557" s="252"/>
      <c r="G2557" s="251" t="s">
        <v>1056</v>
      </c>
      <c r="H2557" s="255">
        <v>214.93</v>
      </c>
      <c r="I2557" s="254"/>
    </row>
    <row r="2558" spans="1:9" ht="36.55" customHeight="1">
      <c r="A2558" s="251" t="s">
        <v>5761</v>
      </c>
      <c r="B2558" s="251"/>
      <c r="C2558" s="252" t="s">
        <v>5762</v>
      </c>
      <c r="D2558" s="252"/>
      <c r="E2558" s="252"/>
      <c r="F2558" s="252"/>
      <c r="G2558" s="251" t="s">
        <v>1056</v>
      </c>
      <c r="H2558" s="255">
        <v>202.28</v>
      </c>
      <c r="I2558" s="254"/>
    </row>
    <row r="2559" spans="1:9" ht="48.75" customHeight="1">
      <c r="A2559" s="251" t="s">
        <v>5763</v>
      </c>
      <c r="B2559" s="251"/>
      <c r="C2559" s="252" t="s">
        <v>5764</v>
      </c>
      <c r="D2559" s="252"/>
      <c r="E2559" s="252"/>
      <c r="F2559" s="252"/>
      <c r="G2559" s="251" t="s">
        <v>1056</v>
      </c>
      <c r="H2559" s="255">
        <v>322.75</v>
      </c>
      <c r="I2559" s="254"/>
    </row>
    <row r="2560" spans="1:9" ht="36.55" customHeight="1">
      <c r="A2560" s="251" t="s">
        <v>5765</v>
      </c>
      <c r="B2560" s="251"/>
      <c r="C2560" s="252" t="s">
        <v>5766</v>
      </c>
      <c r="D2560" s="252"/>
      <c r="E2560" s="252"/>
      <c r="F2560" s="252"/>
      <c r="G2560" s="251" t="s">
        <v>1056</v>
      </c>
      <c r="H2560" s="255">
        <v>310.1</v>
      </c>
      <c r="I2560" s="254"/>
    </row>
    <row r="2561" spans="1:9" ht="12.15" customHeight="1">
      <c r="A2561" s="247">
        <v>9042</v>
      </c>
      <c r="B2561" s="248"/>
      <c r="C2561" s="249" t="s">
        <v>5767</v>
      </c>
      <c r="D2561" s="249"/>
      <c r="E2561" s="249"/>
      <c r="F2561" s="249"/>
      <c r="G2561" s="248"/>
      <c r="H2561" s="250"/>
      <c r="I2561" s="250"/>
    </row>
    <row r="2562" spans="1:9" ht="48.75" customHeight="1">
      <c r="A2562" s="251" t="s">
        <v>5768</v>
      </c>
      <c r="B2562" s="251"/>
      <c r="C2562" s="252" t="s">
        <v>5769</v>
      </c>
      <c r="D2562" s="252"/>
      <c r="E2562" s="252"/>
      <c r="F2562" s="252"/>
      <c r="G2562" s="251" t="s">
        <v>1056</v>
      </c>
      <c r="H2562" s="255">
        <v>237.99</v>
      </c>
      <c r="I2562" s="254"/>
    </row>
    <row r="2563" spans="1:9" ht="48.75" customHeight="1">
      <c r="A2563" s="251" t="s">
        <v>5770</v>
      </c>
      <c r="B2563" s="251"/>
      <c r="C2563" s="252" t="s">
        <v>5771</v>
      </c>
      <c r="D2563" s="252"/>
      <c r="E2563" s="252"/>
      <c r="F2563" s="252"/>
      <c r="G2563" s="251" t="s">
        <v>1056</v>
      </c>
      <c r="H2563" s="255">
        <v>324.93</v>
      </c>
      <c r="I2563" s="254"/>
    </row>
    <row r="2564" spans="1:9" ht="48.75" customHeight="1">
      <c r="A2564" s="251" t="s">
        <v>5772</v>
      </c>
      <c r="B2564" s="251"/>
      <c r="C2564" s="252" t="s">
        <v>5773</v>
      </c>
      <c r="D2564" s="252"/>
      <c r="E2564" s="252"/>
      <c r="F2564" s="252"/>
      <c r="G2564" s="251" t="s">
        <v>1056</v>
      </c>
      <c r="H2564" s="255">
        <v>312.28</v>
      </c>
      <c r="I2564" s="254"/>
    </row>
    <row r="2565" spans="1:9" ht="12.15" customHeight="1">
      <c r="A2565" s="247">
        <v>9043</v>
      </c>
      <c r="B2565" s="248"/>
      <c r="C2565" s="249" t="s">
        <v>5774</v>
      </c>
      <c r="D2565" s="249"/>
      <c r="E2565" s="249"/>
      <c r="F2565" s="249"/>
      <c r="G2565" s="248"/>
      <c r="H2565" s="250"/>
      <c r="I2565" s="250"/>
    </row>
    <row r="2566" spans="1:9" ht="48.75" customHeight="1">
      <c r="A2566" s="251" t="s">
        <v>5775</v>
      </c>
      <c r="B2566" s="251"/>
      <c r="C2566" s="252" t="s">
        <v>5776</v>
      </c>
      <c r="D2566" s="252"/>
      <c r="E2566" s="252"/>
      <c r="F2566" s="252"/>
      <c r="G2566" s="251" t="s">
        <v>1056</v>
      </c>
      <c r="H2566" s="255">
        <v>337.39</v>
      </c>
      <c r="I2566" s="254"/>
    </row>
    <row r="2567" spans="1:9" ht="48.75" customHeight="1">
      <c r="A2567" s="251" t="s">
        <v>5777</v>
      </c>
      <c r="B2567" s="251"/>
      <c r="C2567" s="252" t="s">
        <v>5778</v>
      </c>
      <c r="D2567" s="252"/>
      <c r="E2567" s="252"/>
      <c r="F2567" s="252"/>
      <c r="G2567" s="251" t="s">
        <v>1056</v>
      </c>
      <c r="H2567" s="255">
        <v>212.85</v>
      </c>
      <c r="I2567" s="254"/>
    </row>
    <row r="2568" spans="1:9" ht="48.75" customHeight="1">
      <c r="A2568" s="251" t="s">
        <v>5779</v>
      </c>
      <c r="B2568" s="251"/>
      <c r="C2568" s="252" t="s">
        <v>5780</v>
      </c>
      <c r="D2568" s="252"/>
      <c r="E2568" s="252"/>
      <c r="F2568" s="252"/>
      <c r="G2568" s="251" t="s">
        <v>1056</v>
      </c>
      <c r="H2568" s="255">
        <v>307.31</v>
      </c>
      <c r="I2568" s="254"/>
    </row>
    <row r="2569" spans="1:9" ht="12.15" customHeight="1">
      <c r="A2569" s="247">
        <v>8690</v>
      </c>
      <c r="B2569" s="248"/>
      <c r="C2569" s="249" t="s">
        <v>5781</v>
      </c>
      <c r="D2569" s="249"/>
      <c r="E2569" s="249"/>
      <c r="F2569" s="249"/>
      <c r="G2569" s="248"/>
      <c r="H2569" s="250"/>
      <c r="I2569" s="250"/>
    </row>
    <row r="2570" spans="1:9" ht="12.15" customHeight="1">
      <c r="A2570" s="247">
        <v>9045</v>
      </c>
      <c r="B2570" s="248"/>
      <c r="C2570" s="249" t="s">
        <v>5782</v>
      </c>
      <c r="D2570" s="249"/>
      <c r="E2570" s="249"/>
      <c r="F2570" s="249"/>
      <c r="G2570" s="248"/>
      <c r="H2570" s="250"/>
      <c r="I2570" s="250"/>
    </row>
    <row r="2571" spans="1:9" ht="24.35" customHeight="1">
      <c r="A2571" s="251" t="s">
        <v>5783</v>
      </c>
      <c r="B2571" s="251"/>
      <c r="C2571" s="252" t="s">
        <v>5784</v>
      </c>
      <c r="D2571" s="252"/>
      <c r="E2571" s="252"/>
      <c r="F2571" s="252"/>
      <c r="G2571" s="251" t="s">
        <v>1059</v>
      </c>
      <c r="H2571" s="257">
        <v>1283.27</v>
      </c>
      <c r="I2571" s="254"/>
    </row>
    <row r="2572" spans="1:9" ht="24.35" customHeight="1">
      <c r="A2572" s="251" t="s">
        <v>5785</v>
      </c>
      <c r="B2572" s="251"/>
      <c r="C2572" s="252" t="s">
        <v>5786</v>
      </c>
      <c r="D2572" s="252"/>
      <c r="E2572" s="252"/>
      <c r="F2572" s="252"/>
      <c r="G2572" s="251" t="s">
        <v>1059</v>
      </c>
      <c r="H2572" s="257">
        <v>2503.46</v>
      </c>
      <c r="I2572" s="254"/>
    </row>
    <row r="2573" spans="1:9" ht="12.15" customHeight="1">
      <c r="A2573" s="247">
        <v>9046</v>
      </c>
      <c r="B2573" s="248"/>
      <c r="C2573" s="249" t="s">
        <v>5787</v>
      </c>
      <c r="D2573" s="249"/>
      <c r="E2573" s="249"/>
      <c r="F2573" s="249"/>
      <c r="G2573" s="248"/>
      <c r="H2573" s="250"/>
      <c r="I2573" s="250"/>
    </row>
    <row r="2574" spans="1:9" ht="24.35" customHeight="1">
      <c r="A2574" s="251" t="s">
        <v>5788</v>
      </c>
      <c r="B2574" s="251"/>
      <c r="C2574" s="252" t="s">
        <v>5789</v>
      </c>
      <c r="D2574" s="252"/>
      <c r="E2574" s="252"/>
      <c r="F2574" s="252"/>
      <c r="G2574" s="251" t="s">
        <v>1059</v>
      </c>
      <c r="H2574" s="256">
        <v>46.82</v>
      </c>
      <c r="I2574" s="254"/>
    </row>
    <row r="2575" spans="1:9" ht="24.35" customHeight="1">
      <c r="A2575" s="251" t="s">
        <v>5790</v>
      </c>
      <c r="B2575" s="251"/>
      <c r="C2575" s="252" t="s">
        <v>5791</v>
      </c>
      <c r="D2575" s="252"/>
      <c r="E2575" s="252"/>
      <c r="F2575" s="252"/>
      <c r="G2575" s="251" t="s">
        <v>1059</v>
      </c>
      <c r="H2575" s="255">
        <v>339.89</v>
      </c>
      <c r="I2575" s="254"/>
    </row>
    <row r="2576" spans="1:9" ht="24.35" customHeight="1">
      <c r="A2576" s="251" t="s">
        <v>5792</v>
      </c>
      <c r="B2576" s="251"/>
      <c r="C2576" s="252" t="s">
        <v>5793</v>
      </c>
      <c r="D2576" s="252"/>
      <c r="E2576" s="252"/>
      <c r="F2576" s="252"/>
      <c r="G2576" s="251" t="s">
        <v>1059</v>
      </c>
      <c r="H2576" s="256">
        <v>34.95</v>
      </c>
      <c r="I2576" s="254"/>
    </row>
    <row r="2577" spans="1:9" ht="24.35" customHeight="1">
      <c r="A2577" s="251" t="s">
        <v>5794</v>
      </c>
      <c r="B2577" s="251"/>
      <c r="C2577" s="252" t="s">
        <v>5795</v>
      </c>
      <c r="D2577" s="252"/>
      <c r="E2577" s="252"/>
      <c r="F2577" s="252"/>
      <c r="G2577" s="251" t="s">
        <v>1059</v>
      </c>
      <c r="H2577" s="256">
        <v>25.64</v>
      </c>
      <c r="I2577" s="254"/>
    </row>
    <row r="2578" spans="1:9" ht="24.35" customHeight="1">
      <c r="A2578" s="251" t="s">
        <v>5796</v>
      </c>
      <c r="B2578" s="251"/>
      <c r="C2578" s="252" t="s">
        <v>5797</v>
      </c>
      <c r="D2578" s="252"/>
      <c r="E2578" s="252"/>
      <c r="F2578" s="252"/>
      <c r="G2578" s="251" t="s">
        <v>1059</v>
      </c>
      <c r="H2578" s="256">
        <v>25.92</v>
      </c>
      <c r="I2578" s="254"/>
    </row>
    <row r="2579" spans="1:9" ht="24.35" customHeight="1">
      <c r="A2579" s="251" t="s">
        <v>5798</v>
      </c>
      <c r="B2579" s="251"/>
      <c r="C2579" s="252" t="s">
        <v>5799</v>
      </c>
      <c r="D2579" s="252"/>
      <c r="E2579" s="252"/>
      <c r="F2579" s="252"/>
      <c r="G2579" s="251" t="s">
        <v>1059</v>
      </c>
      <c r="H2579" s="256">
        <v>10.79</v>
      </c>
      <c r="I2579" s="254"/>
    </row>
    <row r="2580" spans="1:9" ht="24.35" customHeight="1">
      <c r="A2580" s="251" t="s">
        <v>5800</v>
      </c>
      <c r="B2580" s="251"/>
      <c r="C2580" s="252" t="s">
        <v>5801</v>
      </c>
      <c r="D2580" s="252"/>
      <c r="E2580" s="252"/>
      <c r="F2580" s="252"/>
      <c r="G2580" s="251" t="s">
        <v>1059</v>
      </c>
      <c r="H2580" s="256">
        <v>11.68</v>
      </c>
      <c r="I2580" s="254"/>
    </row>
    <row r="2581" spans="1:9" ht="12.15" customHeight="1">
      <c r="A2581" s="247">
        <v>9047</v>
      </c>
      <c r="B2581" s="248"/>
      <c r="C2581" s="249" t="s">
        <v>5802</v>
      </c>
      <c r="D2581" s="249"/>
      <c r="E2581" s="249"/>
      <c r="F2581" s="249"/>
      <c r="G2581" s="248"/>
      <c r="H2581" s="250"/>
      <c r="I2581" s="250"/>
    </row>
    <row r="2582" spans="1:9" ht="24.35" customHeight="1">
      <c r="A2582" s="251" t="s">
        <v>5803</v>
      </c>
      <c r="B2582" s="251"/>
      <c r="C2582" s="252" t="s">
        <v>5804</v>
      </c>
      <c r="D2582" s="252"/>
      <c r="E2582" s="252"/>
      <c r="F2582" s="252"/>
      <c r="G2582" s="251" t="s">
        <v>1059</v>
      </c>
      <c r="H2582" s="256">
        <v>48.11</v>
      </c>
      <c r="I2582" s="254"/>
    </row>
    <row r="2583" spans="1:9" ht="12.15" customHeight="1">
      <c r="A2583" s="247">
        <v>9023</v>
      </c>
      <c r="B2583" s="248"/>
      <c r="C2583" s="249" t="s">
        <v>5805</v>
      </c>
      <c r="D2583" s="249"/>
      <c r="E2583" s="249"/>
      <c r="F2583" s="249"/>
      <c r="G2583" s="248"/>
      <c r="H2583" s="250"/>
      <c r="I2583" s="250"/>
    </row>
    <row r="2584" spans="1:9" ht="36.55" customHeight="1">
      <c r="A2584" s="251" t="s">
        <v>5806</v>
      </c>
      <c r="B2584" s="251"/>
      <c r="C2584" s="252" t="s">
        <v>5807</v>
      </c>
      <c r="D2584" s="252"/>
      <c r="E2584" s="252"/>
      <c r="F2584" s="252"/>
      <c r="G2584" s="251" t="s">
        <v>1059</v>
      </c>
      <c r="H2584" s="256">
        <v>25.38</v>
      </c>
      <c r="I2584" s="254"/>
    </row>
    <row r="2585" spans="1:9" ht="36.55" customHeight="1">
      <c r="A2585" s="251" t="s">
        <v>5808</v>
      </c>
      <c r="B2585" s="251"/>
      <c r="C2585" s="252" t="s">
        <v>5809</v>
      </c>
      <c r="D2585" s="252"/>
      <c r="E2585" s="252"/>
      <c r="F2585" s="252"/>
      <c r="G2585" s="251" t="s">
        <v>1059</v>
      </c>
      <c r="H2585" s="256">
        <v>25.38</v>
      </c>
      <c r="I2585" s="254"/>
    </row>
    <row r="2586" spans="1:9" ht="36.55" customHeight="1">
      <c r="A2586" s="251" t="s">
        <v>5810</v>
      </c>
      <c r="B2586" s="251"/>
      <c r="C2586" s="252" t="s">
        <v>5811</v>
      </c>
      <c r="D2586" s="252"/>
      <c r="E2586" s="252"/>
      <c r="F2586" s="252"/>
      <c r="G2586" s="251" t="s">
        <v>1059</v>
      </c>
      <c r="H2586" s="256">
        <v>25.38</v>
      </c>
      <c r="I2586" s="254"/>
    </row>
    <row r="2587" spans="1:9" ht="36.55" customHeight="1">
      <c r="A2587" s="251" t="s">
        <v>5812</v>
      </c>
      <c r="B2587" s="251"/>
      <c r="C2587" s="252" t="s">
        <v>5813</v>
      </c>
      <c r="D2587" s="252"/>
      <c r="E2587" s="252"/>
      <c r="F2587" s="252"/>
      <c r="G2587" s="251" t="s">
        <v>1059</v>
      </c>
      <c r="H2587" s="256">
        <v>22.43</v>
      </c>
      <c r="I2587" s="254"/>
    </row>
    <row r="2588" spans="1:9" ht="36.55" customHeight="1">
      <c r="A2588" s="251" t="s">
        <v>5814</v>
      </c>
      <c r="B2588" s="251"/>
      <c r="C2588" s="252" t="s">
        <v>5815</v>
      </c>
      <c r="D2588" s="252"/>
      <c r="E2588" s="252"/>
      <c r="F2588" s="252"/>
      <c r="G2588" s="251" t="s">
        <v>1059</v>
      </c>
      <c r="H2588" s="256">
        <v>22.43</v>
      </c>
      <c r="I2588" s="254"/>
    </row>
    <row r="2589" spans="1:9" ht="36.55" customHeight="1">
      <c r="A2589" s="251" t="s">
        <v>5816</v>
      </c>
      <c r="B2589" s="251"/>
      <c r="C2589" s="252" t="s">
        <v>5817</v>
      </c>
      <c r="D2589" s="252"/>
      <c r="E2589" s="252"/>
      <c r="F2589" s="252"/>
      <c r="G2589" s="251" t="s">
        <v>1059</v>
      </c>
      <c r="H2589" s="256">
        <v>22.43</v>
      </c>
      <c r="I2589" s="254"/>
    </row>
    <row r="2590" spans="1:9" ht="36.55" customHeight="1">
      <c r="A2590" s="251" t="s">
        <v>5818</v>
      </c>
      <c r="B2590" s="251"/>
      <c r="C2590" s="252" t="s">
        <v>5819</v>
      </c>
      <c r="D2590" s="252"/>
      <c r="E2590" s="252"/>
      <c r="F2590" s="252"/>
      <c r="G2590" s="251" t="s">
        <v>1059</v>
      </c>
      <c r="H2590" s="256">
        <v>85.33</v>
      </c>
      <c r="I2590" s="254"/>
    </row>
    <row r="2591" spans="1:9" ht="36.55" customHeight="1">
      <c r="A2591" s="251" t="s">
        <v>5820</v>
      </c>
      <c r="B2591" s="251"/>
      <c r="C2591" s="252" t="s">
        <v>5821</v>
      </c>
      <c r="D2591" s="252"/>
      <c r="E2591" s="252"/>
      <c r="F2591" s="252"/>
      <c r="G2591" s="251" t="s">
        <v>1059</v>
      </c>
      <c r="H2591" s="256">
        <v>22.43</v>
      </c>
      <c r="I2591" s="254"/>
    </row>
    <row r="2592" spans="1:9" ht="36.55" customHeight="1">
      <c r="A2592" s="251" t="s">
        <v>5822</v>
      </c>
      <c r="B2592" s="251"/>
      <c r="C2592" s="252" t="s">
        <v>5823</v>
      </c>
      <c r="D2592" s="252"/>
      <c r="E2592" s="252"/>
      <c r="F2592" s="252"/>
      <c r="G2592" s="251" t="s">
        <v>1059</v>
      </c>
      <c r="H2592" s="256">
        <v>22.43</v>
      </c>
      <c r="I2592" s="254"/>
    </row>
    <row r="2593" spans="1:9" ht="36.55" customHeight="1">
      <c r="A2593" s="251" t="s">
        <v>5824</v>
      </c>
      <c r="B2593" s="251"/>
      <c r="C2593" s="252" t="s">
        <v>5825</v>
      </c>
      <c r="D2593" s="252"/>
      <c r="E2593" s="252"/>
      <c r="F2593" s="252"/>
      <c r="G2593" s="251" t="s">
        <v>1059</v>
      </c>
      <c r="H2593" s="256">
        <v>22.43</v>
      </c>
      <c r="I2593" s="254"/>
    </row>
    <row r="2594" spans="1:9" ht="36.55" customHeight="1">
      <c r="A2594" s="251" t="s">
        <v>5826</v>
      </c>
      <c r="B2594" s="251"/>
      <c r="C2594" s="252" t="s">
        <v>5827</v>
      </c>
      <c r="D2594" s="252"/>
      <c r="E2594" s="252"/>
      <c r="F2594" s="252"/>
      <c r="G2594" s="251" t="s">
        <v>1059</v>
      </c>
      <c r="H2594" s="256">
        <v>22.43</v>
      </c>
      <c r="I2594" s="254"/>
    </row>
    <row r="2595" spans="1:9" ht="36.55" customHeight="1">
      <c r="A2595" s="251" t="s">
        <v>5828</v>
      </c>
      <c r="B2595" s="251"/>
      <c r="C2595" s="252" t="s">
        <v>5829</v>
      </c>
      <c r="D2595" s="252"/>
      <c r="E2595" s="252"/>
      <c r="F2595" s="252"/>
      <c r="G2595" s="251" t="s">
        <v>1059</v>
      </c>
      <c r="H2595" s="256">
        <v>12.43</v>
      </c>
      <c r="I2595" s="254"/>
    </row>
    <row r="2596" spans="1:9" ht="36.55" customHeight="1">
      <c r="A2596" s="251" t="s">
        <v>5830</v>
      </c>
      <c r="B2596" s="251"/>
      <c r="C2596" s="252" t="s">
        <v>5831</v>
      </c>
      <c r="D2596" s="252"/>
      <c r="E2596" s="252"/>
      <c r="F2596" s="252"/>
      <c r="G2596" s="251" t="s">
        <v>1059</v>
      </c>
      <c r="H2596" s="256">
        <v>12.43</v>
      </c>
      <c r="I2596" s="254"/>
    </row>
    <row r="2597" spans="1:9" ht="36.55" customHeight="1">
      <c r="A2597" s="251" t="s">
        <v>5832</v>
      </c>
      <c r="B2597" s="251"/>
      <c r="C2597" s="252" t="s">
        <v>5833</v>
      </c>
      <c r="D2597" s="252"/>
      <c r="E2597" s="252"/>
      <c r="F2597" s="252"/>
      <c r="G2597" s="251" t="s">
        <v>1059</v>
      </c>
      <c r="H2597" s="256">
        <v>22.43</v>
      </c>
      <c r="I2597" s="254"/>
    </row>
    <row r="2598" spans="1:9" ht="36.55" customHeight="1">
      <c r="A2598" s="251" t="s">
        <v>5834</v>
      </c>
      <c r="B2598" s="251"/>
      <c r="C2598" s="252" t="s">
        <v>5835</v>
      </c>
      <c r="D2598" s="252"/>
      <c r="E2598" s="252"/>
      <c r="F2598" s="252"/>
      <c r="G2598" s="251" t="s">
        <v>1059</v>
      </c>
      <c r="H2598" s="256">
        <v>22.43</v>
      </c>
      <c r="I2598" s="254"/>
    </row>
    <row r="2599" spans="1:9" ht="36.55" customHeight="1">
      <c r="A2599" s="251" t="s">
        <v>5836</v>
      </c>
      <c r="B2599" s="251"/>
      <c r="C2599" s="252" t="s">
        <v>5837</v>
      </c>
      <c r="D2599" s="252"/>
      <c r="E2599" s="252"/>
      <c r="F2599" s="252"/>
      <c r="G2599" s="251" t="s">
        <v>1059</v>
      </c>
      <c r="H2599" s="256">
        <v>22.43</v>
      </c>
      <c r="I2599" s="254"/>
    </row>
    <row r="2600" spans="1:9" ht="36.55" customHeight="1">
      <c r="A2600" s="251" t="s">
        <v>5838</v>
      </c>
      <c r="B2600" s="251"/>
      <c r="C2600" s="252" t="s">
        <v>5839</v>
      </c>
      <c r="D2600" s="252"/>
      <c r="E2600" s="252"/>
      <c r="F2600" s="252"/>
      <c r="G2600" s="251" t="s">
        <v>1059</v>
      </c>
      <c r="H2600" s="256">
        <v>22.43</v>
      </c>
      <c r="I2600" s="254"/>
    </row>
    <row r="2601" spans="1:9" ht="36.55" customHeight="1">
      <c r="A2601" s="251" t="s">
        <v>5840</v>
      </c>
      <c r="B2601" s="251"/>
      <c r="C2601" s="252" t="s">
        <v>5841</v>
      </c>
      <c r="D2601" s="252"/>
      <c r="E2601" s="252"/>
      <c r="F2601" s="252"/>
      <c r="G2601" s="251" t="s">
        <v>1059</v>
      </c>
      <c r="H2601" s="255">
        <v>142.84</v>
      </c>
      <c r="I2601" s="254"/>
    </row>
    <row r="2602" spans="1:9" ht="36.55" customHeight="1">
      <c r="A2602" s="251" t="s">
        <v>5842</v>
      </c>
      <c r="B2602" s="251"/>
      <c r="C2602" s="252" t="s">
        <v>5843</v>
      </c>
      <c r="D2602" s="252"/>
      <c r="E2602" s="252"/>
      <c r="F2602" s="252"/>
      <c r="G2602" s="251" t="s">
        <v>1059</v>
      </c>
      <c r="H2602" s="256">
        <v>50.26</v>
      </c>
      <c r="I2602" s="254"/>
    </row>
    <row r="2603" spans="1:9" ht="36.55" customHeight="1">
      <c r="A2603" s="251" t="s">
        <v>5844</v>
      </c>
      <c r="B2603" s="251"/>
      <c r="C2603" s="252" t="s">
        <v>5845</v>
      </c>
      <c r="D2603" s="252"/>
      <c r="E2603" s="252"/>
      <c r="F2603" s="252"/>
      <c r="G2603" s="251" t="s">
        <v>1059</v>
      </c>
      <c r="H2603" s="256">
        <v>50.26</v>
      </c>
      <c r="I2603" s="254"/>
    </row>
    <row r="2604" spans="1:9" ht="36.55" customHeight="1">
      <c r="A2604" s="251" t="s">
        <v>5846</v>
      </c>
      <c r="B2604" s="251"/>
      <c r="C2604" s="252" t="s">
        <v>5847</v>
      </c>
      <c r="D2604" s="252"/>
      <c r="E2604" s="252"/>
      <c r="F2604" s="252"/>
      <c r="G2604" s="251" t="s">
        <v>1059</v>
      </c>
      <c r="H2604" s="256">
        <v>50.26</v>
      </c>
      <c r="I2604" s="254"/>
    </row>
    <row r="2605" spans="1:9" ht="36.55" customHeight="1">
      <c r="A2605" s="251" t="s">
        <v>5848</v>
      </c>
      <c r="B2605" s="251"/>
      <c r="C2605" s="252" t="s">
        <v>5849</v>
      </c>
      <c r="D2605" s="252"/>
      <c r="E2605" s="252"/>
      <c r="F2605" s="252"/>
      <c r="G2605" s="251" t="s">
        <v>1059</v>
      </c>
      <c r="H2605" s="256">
        <v>50.26</v>
      </c>
      <c r="I2605" s="254"/>
    </row>
    <row r="2606" spans="1:9" ht="36.55" customHeight="1">
      <c r="A2606" s="251" t="s">
        <v>5850</v>
      </c>
      <c r="B2606" s="251"/>
      <c r="C2606" s="252" t="s">
        <v>5851</v>
      </c>
      <c r="D2606" s="252"/>
      <c r="E2606" s="252"/>
      <c r="F2606" s="252"/>
      <c r="G2606" s="251" t="s">
        <v>1059</v>
      </c>
      <c r="H2606" s="256">
        <v>31.03</v>
      </c>
      <c r="I2606" s="254"/>
    </row>
    <row r="2607" spans="1:9" ht="36.55" customHeight="1">
      <c r="A2607" s="251" t="s">
        <v>5852</v>
      </c>
      <c r="B2607" s="251"/>
      <c r="C2607" s="252" t="s">
        <v>5853</v>
      </c>
      <c r="D2607" s="252"/>
      <c r="E2607" s="252"/>
      <c r="F2607" s="252"/>
      <c r="G2607" s="251" t="s">
        <v>1059</v>
      </c>
      <c r="H2607" s="256">
        <v>43.44</v>
      </c>
      <c r="I2607" s="254"/>
    </row>
    <row r="2608" spans="1:9" ht="36.55" customHeight="1">
      <c r="A2608" s="251" t="s">
        <v>5854</v>
      </c>
      <c r="B2608" s="251"/>
      <c r="C2608" s="252" t="s">
        <v>5855</v>
      </c>
      <c r="D2608" s="252"/>
      <c r="E2608" s="252"/>
      <c r="F2608" s="252"/>
      <c r="G2608" s="251" t="s">
        <v>1059</v>
      </c>
      <c r="H2608" s="256">
        <v>43.44</v>
      </c>
      <c r="I2608" s="254"/>
    </row>
    <row r="2609" spans="1:9" ht="36.55" customHeight="1">
      <c r="A2609" s="251" t="s">
        <v>5856</v>
      </c>
      <c r="B2609" s="251"/>
      <c r="C2609" s="252" t="s">
        <v>5857</v>
      </c>
      <c r="D2609" s="252"/>
      <c r="E2609" s="252"/>
      <c r="F2609" s="252"/>
      <c r="G2609" s="251" t="s">
        <v>1059</v>
      </c>
      <c r="H2609" s="256">
        <v>43.44</v>
      </c>
      <c r="I2609" s="254"/>
    </row>
    <row r="2610" spans="1:9" ht="36.55" customHeight="1">
      <c r="A2610" s="251" t="s">
        <v>5858</v>
      </c>
      <c r="B2610" s="251"/>
      <c r="C2610" s="252" t="s">
        <v>5859</v>
      </c>
      <c r="D2610" s="252"/>
      <c r="E2610" s="252"/>
      <c r="F2610" s="252"/>
      <c r="G2610" s="251" t="s">
        <v>1059</v>
      </c>
      <c r="H2610" s="256">
        <v>43.44</v>
      </c>
      <c r="I2610" s="254"/>
    </row>
    <row r="2611" spans="1:9" ht="36.55" customHeight="1">
      <c r="A2611" s="251" t="s">
        <v>5860</v>
      </c>
      <c r="B2611" s="251"/>
      <c r="C2611" s="252" t="s">
        <v>5861</v>
      </c>
      <c r="D2611" s="252"/>
      <c r="E2611" s="252"/>
      <c r="F2611" s="252"/>
      <c r="G2611" s="251" t="s">
        <v>1059</v>
      </c>
      <c r="H2611" s="256">
        <v>43.44</v>
      </c>
      <c r="I2611" s="254"/>
    </row>
    <row r="2612" spans="1:9" ht="36.55" customHeight="1">
      <c r="A2612" s="251" t="s">
        <v>5862</v>
      </c>
      <c r="B2612" s="251"/>
      <c r="C2612" s="252" t="s">
        <v>5863</v>
      </c>
      <c r="D2612" s="252"/>
      <c r="E2612" s="252"/>
      <c r="F2612" s="252"/>
      <c r="G2612" s="251" t="s">
        <v>1059</v>
      </c>
      <c r="H2612" s="256">
        <v>43.44</v>
      </c>
      <c r="I2612" s="254"/>
    </row>
    <row r="2613" spans="1:9" ht="36.55" customHeight="1">
      <c r="A2613" s="251" t="s">
        <v>5864</v>
      </c>
      <c r="B2613" s="251"/>
      <c r="C2613" s="252" t="s">
        <v>5865</v>
      </c>
      <c r="D2613" s="252"/>
      <c r="E2613" s="252"/>
      <c r="F2613" s="252"/>
      <c r="G2613" s="251" t="s">
        <v>1059</v>
      </c>
      <c r="H2613" s="256">
        <v>43.44</v>
      </c>
      <c r="I2613" s="254"/>
    </row>
    <row r="2614" spans="1:9" ht="36.55" customHeight="1">
      <c r="A2614" s="251" t="s">
        <v>5866</v>
      </c>
      <c r="B2614" s="251"/>
      <c r="C2614" s="252" t="s">
        <v>5867</v>
      </c>
      <c r="D2614" s="252"/>
      <c r="E2614" s="252"/>
      <c r="F2614" s="252"/>
      <c r="G2614" s="251" t="s">
        <v>1059</v>
      </c>
      <c r="H2614" s="256">
        <v>28.72</v>
      </c>
      <c r="I2614" s="254"/>
    </row>
    <row r="2615" spans="1:9" ht="36.55" customHeight="1">
      <c r="A2615" s="251" t="s">
        <v>5868</v>
      </c>
      <c r="B2615" s="251"/>
      <c r="C2615" s="252" t="s">
        <v>5869</v>
      </c>
      <c r="D2615" s="252"/>
      <c r="E2615" s="252"/>
      <c r="F2615" s="252"/>
      <c r="G2615" s="251" t="s">
        <v>1059</v>
      </c>
      <c r="H2615" s="256">
        <v>20.72</v>
      </c>
      <c r="I2615" s="254"/>
    </row>
    <row r="2616" spans="1:9" ht="36.55" customHeight="1">
      <c r="A2616" s="251" t="s">
        <v>5870</v>
      </c>
      <c r="B2616" s="251"/>
      <c r="C2616" s="252" t="s">
        <v>5871</v>
      </c>
      <c r="D2616" s="252"/>
      <c r="E2616" s="252"/>
      <c r="F2616" s="252"/>
      <c r="G2616" s="251" t="s">
        <v>1059</v>
      </c>
      <c r="H2616" s="256">
        <v>32.38</v>
      </c>
      <c r="I2616" s="254"/>
    </row>
    <row r="2617" spans="1:9" ht="36.55" customHeight="1">
      <c r="A2617" s="251" t="s">
        <v>5872</v>
      </c>
      <c r="B2617" s="251"/>
      <c r="C2617" s="252" t="s">
        <v>5873</v>
      </c>
      <c r="D2617" s="252"/>
      <c r="E2617" s="252"/>
      <c r="F2617" s="252"/>
      <c r="G2617" s="251" t="s">
        <v>1059</v>
      </c>
      <c r="H2617" s="256">
        <v>20.72</v>
      </c>
      <c r="I2617" s="254"/>
    </row>
    <row r="2618" spans="1:9" ht="36.55" customHeight="1">
      <c r="A2618" s="251" t="s">
        <v>5874</v>
      </c>
      <c r="B2618" s="251"/>
      <c r="C2618" s="252" t="s">
        <v>5875</v>
      </c>
      <c r="D2618" s="252"/>
      <c r="E2618" s="252"/>
      <c r="F2618" s="252"/>
      <c r="G2618" s="251" t="s">
        <v>1059</v>
      </c>
      <c r="H2618" s="256">
        <v>43.44</v>
      </c>
      <c r="I2618" s="254"/>
    </row>
    <row r="2619" spans="1:9" ht="36.55" customHeight="1">
      <c r="A2619" s="251" t="s">
        <v>5876</v>
      </c>
      <c r="B2619" s="251"/>
      <c r="C2619" s="252" t="s">
        <v>5877</v>
      </c>
      <c r="D2619" s="252"/>
      <c r="E2619" s="252"/>
      <c r="F2619" s="252"/>
      <c r="G2619" s="251" t="s">
        <v>1059</v>
      </c>
      <c r="H2619" s="256">
        <v>20.72</v>
      </c>
      <c r="I2619" s="254"/>
    </row>
    <row r="2620" spans="1:9" ht="36.55" customHeight="1">
      <c r="A2620" s="251" t="s">
        <v>5878</v>
      </c>
      <c r="B2620" s="251"/>
      <c r="C2620" s="252" t="s">
        <v>5879</v>
      </c>
      <c r="D2620" s="252"/>
      <c r="E2620" s="252"/>
      <c r="F2620" s="252"/>
      <c r="G2620" s="251" t="s">
        <v>1059</v>
      </c>
      <c r="H2620" s="256">
        <v>20.72</v>
      </c>
      <c r="I2620" s="254"/>
    </row>
    <row r="2621" spans="1:9" ht="36.55" customHeight="1">
      <c r="A2621" s="251" t="s">
        <v>5880</v>
      </c>
      <c r="B2621" s="251"/>
      <c r="C2621" s="252" t="s">
        <v>5881</v>
      </c>
      <c r="D2621" s="252"/>
      <c r="E2621" s="252"/>
      <c r="F2621" s="252"/>
      <c r="G2621" s="251" t="s">
        <v>1059</v>
      </c>
      <c r="H2621" s="256">
        <v>43.44</v>
      </c>
      <c r="I2621" s="254"/>
    </row>
    <row r="2622" spans="1:9" ht="36.55" customHeight="1">
      <c r="A2622" s="251" t="s">
        <v>5882</v>
      </c>
      <c r="B2622" s="251"/>
      <c r="C2622" s="252" t="s">
        <v>5883</v>
      </c>
      <c r="D2622" s="252"/>
      <c r="E2622" s="252"/>
      <c r="F2622" s="252"/>
      <c r="G2622" s="251" t="s">
        <v>1059</v>
      </c>
      <c r="H2622" s="256">
        <v>43.44</v>
      </c>
      <c r="I2622" s="254"/>
    </row>
    <row r="2623" spans="1:9" ht="36.55" customHeight="1">
      <c r="A2623" s="251" t="s">
        <v>5884</v>
      </c>
      <c r="B2623" s="251"/>
      <c r="C2623" s="252" t="s">
        <v>5885</v>
      </c>
      <c r="D2623" s="252"/>
      <c r="E2623" s="252"/>
      <c r="F2623" s="252"/>
      <c r="G2623" s="251" t="s">
        <v>1059</v>
      </c>
      <c r="H2623" s="256">
        <v>43.44</v>
      </c>
      <c r="I2623" s="254"/>
    </row>
    <row r="2624" spans="1:9" ht="36.55" customHeight="1">
      <c r="A2624" s="251" t="s">
        <v>5886</v>
      </c>
      <c r="B2624" s="251"/>
      <c r="C2624" s="252" t="s">
        <v>5887</v>
      </c>
      <c r="D2624" s="252"/>
      <c r="E2624" s="252"/>
      <c r="F2624" s="252"/>
      <c r="G2624" s="251" t="s">
        <v>1059</v>
      </c>
      <c r="H2624" s="256">
        <v>43.44</v>
      </c>
      <c r="I2624" s="254"/>
    </row>
    <row r="2625" spans="1:9" ht="36.55" customHeight="1">
      <c r="A2625" s="251" t="s">
        <v>5888</v>
      </c>
      <c r="B2625" s="251"/>
      <c r="C2625" s="252" t="s">
        <v>5889</v>
      </c>
      <c r="D2625" s="252"/>
      <c r="E2625" s="252"/>
      <c r="F2625" s="252"/>
      <c r="G2625" s="251" t="s">
        <v>1059</v>
      </c>
      <c r="H2625" s="256">
        <v>43.44</v>
      </c>
      <c r="I2625" s="254"/>
    </row>
    <row r="2626" spans="1:9" ht="36.55" customHeight="1">
      <c r="A2626" s="251" t="s">
        <v>5890</v>
      </c>
      <c r="B2626" s="251"/>
      <c r="C2626" s="252" t="s">
        <v>5891</v>
      </c>
      <c r="D2626" s="252"/>
      <c r="E2626" s="252"/>
      <c r="F2626" s="252"/>
      <c r="G2626" s="251" t="s">
        <v>1059</v>
      </c>
      <c r="H2626" s="256">
        <v>43.44</v>
      </c>
      <c r="I2626" s="254"/>
    </row>
    <row r="2627" spans="1:9" ht="36.55" customHeight="1">
      <c r="A2627" s="251" t="s">
        <v>5892</v>
      </c>
      <c r="B2627" s="251"/>
      <c r="C2627" s="252" t="s">
        <v>5893</v>
      </c>
      <c r="D2627" s="252"/>
      <c r="E2627" s="252"/>
      <c r="F2627" s="252"/>
      <c r="G2627" s="251" t="s">
        <v>1059</v>
      </c>
      <c r="H2627" s="256">
        <v>43.44</v>
      </c>
      <c r="I2627" s="254"/>
    </row>
    <row r="2628" spans="1:9" ht="24.35" customHeight="1">
      <c r="A2628" s="251" t="s">
        <v>5894</v>
      </c>
      <c r="B2628" s="251"/>
      <c r="C2628" s="252" t="s">
        <v>5895</v>
      </c>
      <c r="D2628" s="252"/>
      <c r="E2628" s="252"/>
      <c r="F2628" s="252"/>
      <c r="G2628" s="251" t="s">
        <v>1059</v>
      </c>
      <c r="H2628" s="256">
        <v>46.37</v>
      </c>
      <c r="I2628" s="254"/>
    </row>
    <row r="2629" spans="1:9" ht="24.35" customHeight="1">
      <c r="A2629" s="251" t="s">
        <v>5896</v>
      </c>
      <c r="B2629" s="251"/>
      <c r="C2629" s="252" t="s">
        <v>5897</v>
      </c>
      <c r="D2629" s="252"/>
      <c r="E2629" s="252"/>
      <c r="F2629" s="252"/>
      <c r="G2629" s="251" t="s">
        <v>1059</v>
      </c>
      <c r="H2629" s="256">
        <v>70.33</v>
      </c>
      <c r="I2629" s="254"/>
    </row>
    <row r="2630" spans="1:9" ht="24.35" customHeight="1">
      <c r="A2630" s="251" t="s">
        <v>5898</v>
      </c>
      <c r="B2630" s="251"/>
      <c r="C2630" s="252" t="s">
        <v>5899</v>
      </c>
      <c r="D2630" s="252"/>
      <c r="E2630" s="252"/>
      <c r="F2630" s="252"/>
      <c r="G2630" s="251" t="s">
        <v>1059</v>
      </c>
      <c r="H2630" s="256">
        <v>19.42</v>
      </c>
      <c r="I2630" s="254"/>
    </row>
    <row r="2631" spans="1:9" ht="24.35" customHeight="1">
      <c r="A2631" s="251" t="s">
        <v>5900</v>
      </c>
      <c r="B2631" s="251"/>
      <c r="C2631" s="252" t="s">
        <v>5901</v>
      </c>
      <c r="D2631" s="252"/>
      <c r="E2631" s="252"/>
      <c r="F2631" s="252"/>
      <c r="G2631" s="251" t="s">
        <v>1059</v>
      </c>
      <c r="H2631" s="256">
        <v>28.4</v>
      </c>
      <c r="I2631" s="254"/>
    </row>
    <row r="2632" spans="1:9" ht="12.15" customHeight="1">
      <c r="A2632" s="247">
        <v>8691</v>
      </c>
      <c r="B2632" s="248"/>
      <c r="C2632" s="249" t="s">
        <v>5902</v>
      </c>
      <c r="D2632" s="249"/>
      <c r="E2632" s="249"/>
      <c r="F2632" s="249"/>
      <c r="G2632" s="248"/>
      <c r="H2632" s="250"/>
      <c r="I2632" s="250"/>
    </row>
    <row r="2633" spans="1:9" ht="12.15" customHeight="1">
      <c r="A2633" s="247">
        <v>9049</v>
      </c>
      <c r="B2633" s="248"/>
      <c r="C2633" s="249" t="s">
        <v>5903</v>
      </c>
      <c r="D2633" s="249"/>
      <c r="E2633" s="249"/>
      <c r="F2633" s="249"/>
      <c r="G2633" s="248"/>
      <c r="H2633" s="250"/>
      <c r="I2633" s="250"/>
    </row>
    <row r="2634" spans="1:9" ht="48.75" customHeight="1">
      <c r="A2634" s="251" t="s">
        <v>5904</v>
      </c>
      <c r="B2634" s="251"/>
      <c r="C2634" s="252" t="s">
        <v>5905</v>
      </c>
      <c r="D2634" s="252"/>
      <c r="E2634" s="252"/>
      <c r="F2634" s="252"/>
      <c r="G2634" s="251" t="s">
        <v>1077</v>
      </c>
      <c r="H2634" s="253">
        <v>7.04</v>
      </c>
      <c r="I2634" s="254"/>
    </row>
    <row r="2635" spans="1:9" ht="48.75" customHeight="1">
      <c r="A2635" s="251" t="s">
        <v>5906</v>
      </c>
      <c r="B2635" s="251"/>
      <c r="C2635" s="252" t="s">
        <v>5907</v>
      </c>
      <c r="D2635" s="252"/>
      <c r="E2635" s="252"/>
      <c r="F2635" s="252"/>
      <c r="G2635" s="251" t="s">
        <v>1077</v>
      </c>
      <c r="H2635" s="256">
        <v>13.84</v>
      </c>
      <c r="I2635" s="254"/>
    </row>
    <row r="2636" spans="1:9" ht="48.75" customHeight="1">
      <c r="A2636" s="251" t="s">
        <v>5908</v>
      </c>
      <c r="B2636" s="251"/>
      <c r="C2636" s="252" t="s">
        <v>5909</v>
      </c>
      <c r="D2636" s="252"/>
      <c r="E2636" s="252"/>
      <c r="F2636" s="252"/>
      <c r="G2636" s="251" t="s">
        <v>1077</v>
      </c>
      <c r="H2636" s="256">
        <v>13.84</v>
      </c>
      <c r="I2636" s="254"/>
    </row>
    <row r="2637" spans="1:9" ht="48.75" customHeight="1">
      <c r="A2637" s="251" t="s">
        <v>5910</v>
      </c>
      <c r="B2637" s="251"/>
      <c r="C2637" s="252" t="s">
        <v>5911</v>
      </c>
      <c r="D2637" s="252"/>
      <c r="E2637" s="252"/>
      <c r="F2637" s="252"/>
      <c r="G2637" s="251" t="s">
        <v>1077</v>
      </c>
      <c r="H2637" s="256">
        <v>15.39</v>
      </c>
      <c r="I2637" s="254"/>
    </row>
    <row r="2638" spans="1:9" ht="48.75" customHeight="1">
      <c r="A2638" s="251" t="s">
        <v>5912</v>
      </c>
      <c r="B2638" s="251"/>
      <c r="C2638" s="252" t="s">
        <v>5913</v>
      </c>
      <c r="D2638" s="252"/>
      <c r="E2638" s="252"/>
      <c r="F2638" s="252"/>
      <c r="G2638" s="251" t="s">
        <v>1077</v>
      </c>
      <c r="H2638" s="256">
        <v>14.73</v>
      </c>
      <c r="I2638" s="254"/>
    </row>
    <row r="2639" spans="1:9" ht="48.75" customHeight="1">
      <c r="A2639" s="251" t="s">
        <v>5914</v>
      </c>
      <c r="B2639" s="251"/>
      <c r="C2639" s="252" t="s">
        <v>5915</v>
      </c>
      <c r="D2639" s="252"/>
      <c r="E2639" s="252"/>
      <c r="F2639" s="252"/>
      <c r="G2639" s="251" t="s">
        <v>1077</v>
      </c>
      <c r="H2639" s="256">
        <v>16.21</v>
      </c>
      <c r="I2639" s="254"/>
    </row>
    <row r="2640" spans="1:9" ht="48.75" customHeight="1">
      <c r="A2640" s="251" t="s">
        <v>5916</v>
      </c>
      <c r="B2640" s="251"/>
      <c r="C2640" s="252" t="s">
        <v>5917</v>
      </c>
      <c r="D2640" s="252"/>
      <c r="E2640" s="252"/>
      <c r="F2640" s="252"/>
      <c r="G2640" s="251" t="s">
        <v>1077</v>
      </c>
      <c r="H2640" s="253">
        <v>3.08</v>
      </c>
      <c r="I2640" s="254"/>
    </row>
    <row r="2641" spans="1:9" ht="48.75" customHeight="1">
      <c r="A2641" s="251" t="s">
        <v>5918</v>
      </c>
      <c r="B2641" s="251"/>
      <c r="C2641" s="252" t="s">
        <v>5919</v>
      </c>
      <c r="D2641" s="252"/>
      <c r="E2641" s="252"/>
      <c r="F2641" s="252"/>
      <c r="G2641" s="251" t="s">
        <v>1077</v>
      </c>
      <c r="H2641" s="253">
        <v>7.53</v>
      </c>
      <c r="I2641" s="254"/>
    </row>
    <row r="2642" spans="1:9" ht="48.75" customHeight="1">
      <c r="A2642" s="251" t="s">
        <v>5920</v>
      </c>
      <c r="B2642" s="251"/>
      <c r="C2642" s="252" t="s">
        <v>5921</v>
      </c>
      <c r="D2642" s="252"/>
      <c r="E2642" s="252"/>
      <c r="F2642" s="252"/>
      <c r="G2642" s="251" t="s">
        <v>1077</v>
      </c>
      <c r="H2642" s="253">
        <v>5.39</v>
      </c>
      <c r="I2642" s="254"/>
    </row>
    <row r="2643" spans="1:9" ht="48.75" customHeight="1">
      <c r="A2643" s="251" t="s">
        <v>5922</v>
      </c>
      <c r="B2643" s="251"/>
      <c r="C2643" s="252" t="s">
        <v>5923</v>
      </c>
      <c r="D2643" s="252"/>
      <c r="E2643" s="252"/>
      <c r="F2643" s="252"/>
      <c r="G2643" s="251" t="s">
        <v>1077</v>
      </c>
      <c r="H2643" s="253">
        <v>3.49</v>
      </c>
      <c r="I2643" s="254"/>
    </row>
    <row r="2644" spans="1:9" ht="48.75" customHeight="1">
      <c r="A2644" s="251" t="s">
        <v>5924</v>
      </c>
      <c r="B2644" s="251"/>
      <c r="C2644" s="252" t="s">
        <v>5925</v>
      </c>
      <c r="D2644" s="252"/>
      <c r="E2644" s="252"/>
      <c r="F2644" s="252"/>
      <c r="G2644" s="251" t="s">
        <v>1077</v>
      </c>
      <c r="H2644" s="253">
        <v>8.56</v>
      </c>
      <c r="I2644" s="254"/>
    </row>
    <row r="2645" spans="1:9" ht="48.75" customHeight="1">
      <c r="A2645" s="251" t="s">
        <v>5926</v>
      </c>
      <c r="B2645" s="251"/>
      <c r="C2645" s="252" t="s">
        <v>5927</v>
      </c>
      <c r="D2645" s="252"/>
      <c r="E2645" s="252"/>
      <c r="F2645" s="252"/>
      <c r="G2645" s="251" t="s">
        <v>1077</v>
      </c>
      <c r="H2645" s="256">
        <v>11.62</v>
      </c>
      <c r="I2645" s="254"/>
    </row>
    <row r="2646" spans="1:9" ht="48.75" customHeight="1">
      <c r="A2646" s="251" t="s">
        <v>5928</v>
      </c>
      <c r="B2646" s="251"/>
      <c r="C2646" s="252" t="s">
        <v>5929</v>
      </c>
      <c r="D2646" s="252"/>
      <c r="E2646" s="252"/>
      <c r="F2646" s="252"/>
      <c r="G2646" s="251" t="s">
        <v>1077</v>
      </c>
      <c r="H2646" s="256">
        <v>14.49</v>
      </c>
      <c r="I2646" s="254"/>
    </row>
    <row r="2647" spans="1:9" ht="48.75" customHeight="1">
      <c r="A2647" s="251" t="s">
        <v>5930</v>
      </c>
      <c r="B2647" s="251"/>
      <c r="C2647" s="252" t="s">
        <v>5931</v>
      </c>
      <c r="D2647" s="252"/>
      <c r="E2647" s="252"/>
      <c r="F2647" s="252"/>
      <c r="G2647" s="251" t="s">
        <v>1077</v>
      </c>
      <c r="H2647" s="253">
        <v>3.69</v>
      </c>
      <c r="I2647" s="254"/>
    </row>
    <row r="2648" spans="1:9" ht="48.75" customHeight="1">
      <c r="A2648" s="251" t="s">
        <v>5932</v>
      </c>
      <c r="B2648" s="251"/>
      <c r="C2648" s="252" t="s">
        <v>5933</v>
      </c>
      <c r="D2648" s="252"/>
      <c r="E2648" s="252"/>
      <c r="F2648" s="252"/>
      <c r="G2648" s="251" t="s">
        <v>1077</v>
      </c>
      <c r="H2648" s="256">
        <v>18.02</v>
      </c>
      <c r="I2648" s="254"/>
    </row>
    <row r="2649" spans="1:9" ht="12.15" customHeight="1">
      <c r="A2649" s="247">
        <v>9050</v>
      </c>
      <c r="B2649" s="248"/>
      <c r="C2649" s="249" t="s">
        <v>5934</v>
      </c>
      <c r="D2649" s="249"/>
      <c r="E2649" s="249"/>
      <c r="F2649" s="249"/>
      <c r="G2649" s="248"/>
      <c r="H2649" s="250"/>
      <c r="I2649" s="250"/>
    </row>
    <row r="2650" spans="1:9" ht="85.35" customHeight="1">
      <c r="A2650" s="251" t="s">
        <v>5935</v>
      </c>
      <c r="B2650" s="251"/>
      <c r="C2650" s="252" t="s">
        <v>5936</v>
      </c>
      <c r="D2650" s="252"/>
      <c r="E2650" s="252"/>
      <c r="F2650" s="252"/>
      <c r="G2650" s="251" t="s">
        <v>1059</v>
      </c>
      <c r="H2650" s="255">
        <v>196.55</v>
      </c>
      <c r="I2650" s="254"/>
    </row>
    <row r="2651" spans="1:9" ht="60.95" customHeight="1">
      <c r="A2651" s="251" t="s">
        <v>5937</v>
      </c>
      <c r="B2651" s="251"/>
      <c r="C2651" s="252" t="s">
        <v>5938</v>
      </c>
      <c r="D2651" s="252"/>
      <c r="E2651" s="252"/>
      <c r="F2651" s="252"/>
      <c r="G2651" s="251" t="s">
        <v>1059</v>
      </c>
      <c r="H2651" s="255">
        <v>366.2</v>
      </c>
      <c r="I2651" s="254"/>
    </row>
    <row r="2652" spans="1:9" ht="73.15" customHeight="1">
      <c r="A2652" s="251" t="s">
        <v>5939</v>
      </c>
      <c r="B2652" s="251"/>
      <c r="C2652" s="252" t="s">
        <v>5940</v>
      </c>
      <c r="D2652" s="252"/>
      <c r="E2652" s="252"/>
      <c r="F2652" s="252"/>
      <c r="G2652" s="251" t="s">
        <v>1059</v>
      </c>
      <c r="H2652" s="255">
        <v>261.7</v>
      </c>
      <c r="I2652" s="254"/>
    </row>
    <row r="2653" spans="1:9" ht="12.15" customHeight="1">
      <c r="A2653" s="247">
        <v>9051</v>
      </c>
      <c r="B2653" s="248"/>
      <c r="C2653" s="249" t="s">
        <v>5941</v>
      </c>
      <c r="D2653" s="249"/>
      <c r="E2653" s="249"/>
      <c r="F2653" s="249"/>
      <c r="G2653" s="248"/>
      <c r="H2653" s="250"/>
      <c r="I2653" s="250"/>
    </row>
    <row r="2654" spans="1:9" ht="60.95" customHeight="1">
      <c r="A2654" s="251" t="s">
        <v>5942</v>
      </c>
      <c r="B2654" s="251"/>
      <c r="C2654" s="252" t="s">
        <v>5943</v>
      </c>
      <c r="D2654" s="252"/>
      <c r="E2654" s="252"/>
      <c r="F2654" s="252"/>
      <c r="G2654" s="251" t="s">
        <v>1059</v>
      </c>
      <c r="H2654" s="255">
        <v>160.75</v>
      </c>
      <c r="I2654" s="254"/>
    </row>
    <row r="2655" spans="1:9" ht="60.95" customHeight="1">
      <c r="A2655" s="251" t="s">
        <v>5944</v>
      </c>
      <c r="B2655" s="251"/>
      <c r="C2655" s="252" t="s">
        <v>5945</v>
      </c>
      <c r="D2655" s="252"/>
      <c r="E2655" s="252"/>
      <c r="F2655" s="252"/>
      <c r="G2655" s="251" t="s">
        <v>1059</v>
      </c>
      <c r="H2655" s="255">
        <v>223.6</v>
      </c>
      <c r="I2655" s="254"/>
    </row>
    <row r="2656" spans="1:9" ht="12.15" customHeight="1">
      <c r="A2656" s="247">
        <v>9052</v>
      </c>
      <c r="B2656" s="248"/>
      <c r="C2656" s="249" t="s">
        <v>5946</v>
      </c>
      <c r="D2656" s="249"/>
      <c r="E2656" s="249"/>
      <c r="F2656" s="249"/>
      <c r="G2656" s="248"/>
      <c r="H2656" s="250"/>
      <c r="I2656" s="250"/>
    </row>
    <row r="2657" spans="1:9" ht="109.7" customHeight="1">
      <c r="A2657" s="251" t="s">
        <v>5947</v>
      </c>
      <c r="B2657" s="251"/>
      <c r="C2657" s="252" t="s">
        <v>5948</v>
      </c>
      <c r="D2657" s="252"/>
      <c r="E2657" s="252"/>
      <c r="F2657" s="252"/>
      <c r="G2657" s="251" t="s">
        <v>1059</v>
      </c>
      <c r="H2657" s="255">
        <v>275.08</v>
      </c>
      <c r="I2657" s="254"/>
    </row>
    <row r="2658" spans="1:9" ht="85.35" customHeight="1">
      <c r="A2658" s="251" t="s">
        <v>5949</v>
      </c>
      <c r="B2658" s="251"/>
      <c r="C2658" s="252" t="s">
        <v>5950</v>
      </c>
      <c r="D2658" s="252"/>
      <c r="E2658" s="252"/>
      <c r="F2658" s="252"/>
      <c r="G2658" s="251" t="s">
        <v>1059</v>
      </c>
      <c r="H2658" s="255">
        <v>122.52</v>
      </c>
      <c r="I2658" s="254"/>
    </row>
    <row r="2659" spans="1:9" ht="109.7" customHeight="1">
      <c r="A2659" s="251" t="s">
        <v>5951</v>
      </c>
      <c r="B2659" s="251"/>
      <c r="C2659" s="252" t="s">
        <v>5952</v>
      </c>
      <c r="D2659" s="252"/>
      <c r="E2659" s="252"/>
      <c r="F2659" s="252"/>
      <c r="G2659" s="251" t="s">
        <v>1059</v>
      </c>
      <c r="H2659" s="255">
        <v>417.37</v>
      </c>
      <c r="I2659" s="254"/>
    </row>
    <row r="2660" spans="1:9" ht="121.9" customHeight="1">
      <c r="A2660" s="251" t="s">
        <v>5953</v>
      </c>
      <c r="B2660" s="251"/>
      <c r="C2660" s="252" t="s">
        <v>5954</v>
      </c>
      <c r="D2660" s="252"/>
      <c r="E2660" s="252"/>
      <c r="F2660" s="252"/>
      <c r="G2660" s="251" t="s">
        <v>1059</v>
      </c>
      <c r="H2660" s="255">
        <v>319.57</v>
      </c>
      <c r="I2660" s="254"/>
    </row>
    <row r="2661" spans="1:9" ht="109.7" customHeight="1">
      <c r="A2661" s="251" t="s">
        <v>5955</v>
      </c>
      <c r="B2661" s="251"/>
      <c r="C2661" s="252" t="s">
        <v>5956</v>
      </c>
      <c r="D2661" s="252"/>
      <c r="E2661" s="252"/>
      <c r="F2661" s="252"/>
      <c r="G2661" s="251" t="s">
        <v>1059</v>
      </c>
      <c r="H2661" s="255">
        <v>483.57</v>
      </c>
      <c r="I2661" s="254"/>
    </row>
    <row r="2662" spans="1:9" ht="109.7" customHeight="1">
      <c r="A2662" s="251" t="s">
        <v>5957</v>
      </c>
      <c r="B2662" s="251"/>
      <c r="C2662" s="252" t="s">
        <v>5958</v>
      </c>
      <c r="D2662" s="252"/>
      <c r="E2662" s="252"/>
      <c r="F2662" s="252"/>
      <c r="G2662" s="251" t="s">
        <v>1059</v>
      </c>
      <c r="H2662" s="255">
        <v>480.91</v>
      </c>
      <c r="I2662" s="254"/>
    </row>
    <row r="2663" spans="1:9" ht="109.7" customHeight="1">
      <c r="A2663" s="251" t="s">
        <v>5959</v>
      </c>
      <c r="B2663" s="251"/>
      <c r="C2663" s="252" t="s">
        <v>5960</v>
      </c>
      <c r="D2663" s="252"/>
      <c r="E2663" s="252"/>
      <c r="F2663" s="252"/>
      <c r="G2663" s="251" t="s">
        <v>1059</v>
      </c>
      <c r="H2663" s="255">
        <v>444.49</v>
      </c>
      <c r="I2663" s="254"/>
    </row>
    <row r="2664" spans="1:9" ht="12.15" customHeight="1">
      <c r="A2664" s="247">
        <v>9053</v>
      </c>
      <c r="B2664" s="248"/>
      <c r="C2664" s="249" t="s">
        <v>5961</v>
      </c>
      <c r="D2664" s="249"/>
      <c r="E2664" s="249"/>
      <c r="F2664" s="249"/>
      <c r="G2664" s="248"/>
      <c r="H2664" s="250"/>
      <c r="I2664" s="250"/>
    </row>
    <row r="2665" spans="1:9" ht="97.5" customHeight="1">
      <c r="A2665" s="251" t="s">
        <v>5962</v>
      </c>
      <c r="B2665" s="251"/>
      <c r="C2665" s="252" t="s">
        <v>5963</v>
      </c>
      <c r="D2665" s="252"/>
      <c r="E2665" s="252"/>
      <c r="F2665" s="252"/>
      <c r="G2665" s="251" t="s">
        <v>1059</v>
      </c>
      <c r="H2665" s="255">
        <v>277.08</v>
      </c>
      <c r="I2665" s="254"/>
    </row>
    <row r="2666" spans="1:9" ht="97.5" customHeight="1">
      <c r="A2666" s="251" t="s">
        <v>5964</v>
      </c>
      <c r="B2666" s="251"/>
      <c r="C2666" s="252" t="s">
        <v>5965</v>
      </c>
      <c r="D2666" s="252"/>
      <c r="E2666" s="252"/>
      <c r="F2666" s="252"/>
      <c r="G2666" s="251" t="s">
        <v>1059</v>
      </c>
      <c r="H2666" s="255">
        <v>179.28</v>
      </c>
      <c r="I2666" s="254"/>
    </row>
    <row r="2667" spans="1:9" ht="12.15" customHeight="1">
      <c r="A2667" s="247">
        <v>9054</v>
      </c>
      <c r="B2667" s="248"/>
      <c r="C2667" s="249" t="s">
        <v>5966</v>
      </c>
      <c r="D2667" s="249"/>
      <c r="E2667" s="249"/>
      <c r="F2667" s="249"/>
      <c r="G2667" s="248"/>
      <c r="H2667" s="250"/>
      <c r="I2667" s="250"/>
    </row>
    <row r="2668" spans="1:9" ht="109.7" customHeight="1">
      <c r="A2668" s="251" t="s">
        <v>5967</v>
      </c>
      <c r="B2668" s="251"/>
      <c r="C2668" s="252" t="s">
        <v>5968</v>
      </c>
      <c r="D2668" s="252"/>
      <c r="E2668" s="252"/>
      <c r="F2668" s="252"/>
      <c r="G2668" s="251" t="s">
        <v>1059</v>
      </c>
      <c r="H2668" s="255">
        <v>225.92</v>
      </c>
      <c r="I2668" s="254"/>
    </row>
    <row r="2669" spans="1:9" ht="12.15" customHeight="1">
      <c r="A2669" s="247">
        <v>9055</v>
      </c>
      <c r="B2669" s="248"/>
      <c r="C2669" s="249" t="s">
        <v>5969</v>
      </c>
      <c r="D2669" s="249"/>
      <c r="E2669" s="249"/>
      <c r="F2669" s="249"/>
      <c r="G2669" s="248"/>
      <c r="H2669" s="250"/>
      <c r="I2669" s="250"/>
    </row>
    <row r="2670" spans="1:9" ht="73.15" customHeight="1">
      <c r="A2670" s="251" t="s">
        <v>5970</v>
      </c>
      <c r="B2670" s="251"/>
      <c r="C2670" s="252" t="s">
        <v>5971</v>
      </c>
      <c r="D2670" s="252"/>
      <c r="E2670" s="252"/>
      <c r="F2670" s="252"/>
      <c r="G2670" s="251" t="s">
        <v>1059</v>
      </c>
      <c r="H2670" s="255">
        <v>321.45</v>
      </c>
      <c r="I2670" s="254"/>
    </row>
    <row r="2671" spans="1:9" ht="73.15" customHeight="1">
      <c r="A2671" s="251" t="s">
        <v>5972</v>
      </c>
      <c r="B2671" s="251"/>
      <c r="C2671" s="252" t="s">
        <v>5973</v>
      </c>
      <c r="D2671" s="252"/>
      <c r="E2671" s="252"/>
      <c r="F2671" s="252"/>
      <c r="G2671" s="251" t="s">
        <v>1059</v>
      </c>
      <c r="H2671" s="255">
        <v>653.55</v>
      </c>
      <c r="I2671" s="254"/>
    </row>
    <row r="2672" spans="1:9" ht="12.15" customHeight="1">
      <c r="A2672" s="247">
        <v>8692</v>
      </c>
      <c r="B2672" s="248"/>
      <c r="C2672" s="249" t="s">
        <v>5974</v>
      </c>
      <c r="D2672" s="249"/>
      <c r="E2672" s="249"/>
      <c r="F2672" s="249"/>
      <c r="G2672" s="248"/>
      <c r="H2672" s="250"/>
      <c r="I2672" s="250"/>
    </row>
    <row r="2673" spans="1:9" ht="12.15" customHeight="1">
      <c r="A2673" s="247">
        <v>9056</v>
      </c>
      <c r="B2673" s="248"/>
      <c r="C2673" s="249" t="s">
        <v>5975</v>
      </c>
      <c r="D2673" s="249"/>
      <c r="E2673" s="249"/>
      <c r="F2673" s="249"/>
      <c r="G2673" s="248"/>
      <c r="H2673" s="250"/>
      <c r="I2673" s="250"/>
    </row>
    <row r="2674" spans="1:9" ht="24.35" customHeight="1">
      <c r="A2674" s="251" t="s">
        <v>5976</v>
      </c>
      <c r="B2674" s="251"/>
      <c r="C2674" s="252" t="s">
        <v>5977</v>
      </c>
      <c r="D2674" s="252"/>
      <c r="E2674" s="252"/>
      <c r="F2674" s="252"/>
      <c r="G2674" s="251" t="s">
        <v>1056</v>
      </c>
      <c r="H2674" s="256">
        <v>26.93</v>
      </c>
      <c r="I2674" s="254"/>
    </row>
    <row r="2675" spans="1:9" ht="24.35" customHeight="1">
      <c r="A2675" s="251" t="s">
        <v>5978</v>
      </c>
      <c r="B2675" s="251"/>
      <c r="C2675" s="252" t="s">
        <v>5979</v>
      </c>
      <c r="D2675" s="252"/>
      <c r="E2675" s="252"/>
      <c r="F2675" s="252"/>
      <c r="G2675" s="251" t="s">
        <v>1056</v>
      </c>
      <c r="H2675" s="256">
        <v>39.35</v>
      </c>
      <c r="I2675" s="254"/>
    </row>
    <row r="2676" spans="1:9" ht="24.35" customHeight="1">
      <c r="A2676" s="251" t="s">
        <v>5980</v>
      </c>
      <c r="B2676" s="251"/>
      <c r="C2676" s="252" t="s">
        <v>5981</v>
      </c>
      <c r="D2676" s="252"/>
      <c r="E2676" s="252"/>
      <c r="F2676" s="252"/>
      <c r="G2676" s="251" t="s">
        <v>1056</v>
      </c>
      <c r="H2676" s="256">
        <v>40.01</v>
      </c>
      <c r="I2676" s="254"/>
    </row>
    <row r="2677" spans="1:9" ht="12.15" customHeight="1">
      <c r="A2677" s="247">
        <v>9057</v>
      </c>
      <c r="B2677" s="248"/>
      <c r="C2677" s="249" t="s">
        <v>5982</v>
      </c>
      <c r="D2677" s="249"/>
      <c r="E2677" s="249"/>
      <c r="F2677" s="249"/>
      <c r="G2677" s="248"/>
      <c r="H2677" s="250"/>
      <c r="I2677" s="250"/>
    </row>
    <row r="2678" spans="1:9" ht="24.35" customHeight="1">
      <c r="A2678" s="251" t="s">
        <v>5983</v>
      </c>
      <c r="B2678" s="251"/>
      <c r="C2678" s="252" t="s">
        <v>5984</v>
      </c>
      <c r="D2678" s="252"/>
      <c r="E2678" s="252"/>
      <c r="F2678" s="252"/>
      <c r="G2678" s="251" t="s">
        <v>1059</v>
      </c>
      <c r="H2678" s="256">
        <v>13.48</v>
      </c>
      <c r="I2678" s="254"/>
    </row>
    <row r="2679" spans="1:9" ht="24.35" customHeight="1">
      <c r="A2679" s="251" t="s">
        <v>5985</v>
      </c>
      <c r="B2679" s="251"/>
      <c r="C2679" s="252" t="s">
        <v>5986</v>
      </c>
      <c r="D2679" s="252"/>
      <c r="E2679" s="252"/>
      <c r="F2679" s="252"/>
      <c r="G2679" s="251" t="s">
        <v>1056</v>
      </c>
      <c r="H2679" s="256">
        <v>33.07</v>
      </c>
      <c r="I2679" s="254"/>
    </row>
    <row r="2680" spans="1:9" ht="36.55" customHeight="1">
      <c r="A2680" s="251" t="s">
        <v>5987</v>
      </c>
      <c r="B2680" s="251"/>
      <c r="C2680" s="252" t="s">
        <v>5988</v>
      </c>
      <c r="D2680" s="252"/>
      <c r="E2680" s="252"/>
      <c r="F2680" s="252"/>
      <c r="G2680" s="251" t="s">
        <v>1059</v>
      </c>
      <c r="H2680" s="256">
        <v>17.98</v>
      </c>
      <c r="I2680" s="254"/>
    </row>
    <row r="2681" spans="1:9" ht="12.15" customHeight="1">
      <c r="A2681" s="247">
        <v>9058</v>
      </c>
      <c r="B2681" s="248"/>
      <c r="C2681" s="249" t="s">
        <v>5989</v>
      </c>
      <c r="D2681" s="249"/>
      <c r="E2681" s="249"/>
      <c r="F2681" s="249"/>
      <c r="G2681" s="248"/>
      <c r="H2681" s="250"/>
      <c r="I2681" s="250"/>
    </row>
    <row r="2682" spans="1:9" ht="24.35" customHeight="1">
      <c r="A2682" s="251" t="s">
        <v>5990</v>
      </c>
      <c r="B2682" s="251"/>
      <c r="C2682" s="252" t="s">
        <v>5991</v>
      </c>
      <c r="D2682" s="252"/>
      <c r="E2682" s="252"/>
      <c r="F2682" s="252"/>
      <c r="G2682" s="251" t="s">
        <v>1059</v>
      </c>
      <c r="H2682" s="253">
        <v>6.75</v>
      </c>
      <c r="I2682" s="254"/>
    </row>
    <row r="2683" spans="1:9" ht="24.35" customHeight="1">
      <c r="A2683" s="251" t="s">
        <v>5992</v>
      </c>
      <c r="B2683" s="251"/>
      <c r="C2683" s="252" t="s">
        <v>5993</v>
      </c>
      <c r="D2683" s="252"/>
      <c r="E2683" s="252"/>
      <c r="F2683" s="252"/>
      <c r="G2683" s="251" t="s">
        <v>1059</v>
      </c>
      <c r="H2683" s="253">
        <v>6.75</v>
      </c>
      <c r="I2683" s="254"/>
    </row>
    <row r="2684" spans="1:9" ht="24.35" customHeight="1">
      <c r="A2684" s="251" t="s">
        <v>5994</v>
      </c>
      <c r="B2684" s="251"/>
      <c r="C2684" s="252" t="s">
        <v>5995</v>
      </c>
      <c r="D2684" s="252"/>
      <c r="E2684" s="252"/>
      <c r="F2684" s="252"/>
      <c r="G2684" s="251" t="s">
        <v>1059</v>
      </c>
      <c r="H2684" s="255">
        <v>132.62</v>
      </c>
      <c r="I2684" s="254"/>
    </row>
    <row r="2685" spans="1:9" ht="24.35" customHeight="1">
      <c r="A2685" s="251" t="s">
        <v>5996</v>
      </c>
      <c r="B2685" s="251"/>
      <c r="C2685" s="252" t="s">
        <v>5997</v>
      </c>
      <c r="D2685" s="252"/>
      <c r="E2685" s="252"/>
      <c r="F2685" s="252"/>
      <c r="G2685" s="251" t="s">
        <v>1059</v>
      </c>
      <c r="H2685" s="255">
        <v>125.03</v>
      </c>
      <c r="I2685" s="254"/>
    </row>
    <row r="2686" spans="1:9" ht="24.35" customHeight="1">
      <c r="A2686" s="251" t="s">
        <v>5998</v>
      </c>
      <c r="B2686" s="251"/>
      <c r="C2686" s="252" t="s">
        <v>5999</v>
      </c>
      <c r="D2686" s="252"/>
      <c r="E2686" s="252"/>
      <c r="F2686" s="252"/>
      <c r="G2686" s="251" t="s">
        <v>1059</v>
      </c>
      <c r="H2686" s="255">
        <v>125.03</v>
      </c>
      <c r="I2686" s="254"/>
    </row>
    <row r="2687" spans="1:9" ht="24.35" customHeight="1">
      <c r="A2687" s="251" t="s">
        <v>6000</v>
      </c>
      <c r="B2687" s="251"/>
      <c r="C2687" s="252" t="s">
        <v>6001</v>
      </c>
      <c r="D2687" s="252"/>
      <c r="E2687" s="252"/>
      <c r="F2687" s="252"/>
      <c r="G2687" s="251" t="s">
        <v>1059</v>
      </c>
      <c r="H2687" s="255">
        <v>128.75</v>
      </c>
      <c r="I2687" s="254"/>
    </row>
    <row r="2688" spans="1:9" ht="24.35" customHeight="1">
      <c r="A2688" s="251" t="s">
        <v>6002</v>
      </c>
      <c r="B2688" s="251"/>
      <c r="C2688" s="252" t="s">
        <v>6003</v>
      </c>
      <c r="D2688" s="252"/>
      <c r="E2688" s="252"/>
      <c r="F2688" s="252"/>
      <c r="G2688" s="251" t="s">
        <v>1059</v>
      </c>
      <c r="H2688" s="255">
        <v>128.75</v>
      </c>
      <c r="I2688" s="254"/>
    </row>
    <row r="2689" spans="1:9" ht="24.35" customHeight="1">
      <c r="A2689" s="251" t="s">
        <v>6004</v>
      </c>
      <c r="B2689" s="251"/>
      <c r="C2689" s="252" t="s">
        <v>6005</v>
      </c>
      <c r="D2689" s="252"/>
      <c r="E2689" s="252"/>
      <c r="F2689" s="252"/>
      <c r="G2689" s="251" t="s">
        <v>1059</v>
      </c>
      <c r="H2689" s="255">
        <v>128.75</v>
      </c>
      <c r="I2689" s="254"/>
    </row>
    <row r="2690" spans="1:9" ht="24.35" customHeight="1">
      <c r="A2690" s="251" t="s">
        <v>6006</v>
      </c>
      <c r="B2690" s="251"/>
      <c r="C2690" s="252" t="s">
        <v>6007</v>
      </c>
      <c r="D2690" s="252"/>
      <c r="E2690" s="252"/>
      <c r="F2690" s="252"/>
      <c r="G2690" s="251" t="s">
        <v>1059</v>
      </c>
      <c r="H2690" s="255">
        <v>128.75</v>
      </c>
      <c r="I2690" s="254"/>
    </row>
    <row r="2691" spans="1:9" ht="24.35" customHeight="1">
      <c r="A2691" s="251" t="s">
        <v>6008</v>
      </c>
      <c r="B2691" s="251"/>
      <c r="C2691" s="252" t="s">
        <v>6009</v>
      </c>
      <c r="D2691" s="252"/>
      <c r="E2691" s="252"/>
      <c r="F2691" s="252"/>
      <c r="G2691" s="251" t="s">
        <v>1059</v>
      </c>
      <c r="H2691" s="255">
        <v>128.75</v>
      </c>
      <c r="I2691" s="254"/>
    </row>
    <row r="2692" spans="1:9" ht="24.35" customHeight="1">
      <c r="A2692" s="251" t="s">
        <v>6010</v>
      </c>
      <c r="B2692" s="251"/>
      <c r="C2692" s="252" t="s">
        <v>6011</v>
      </c>
      <c r="D2692" s="252"/>
      <c r="E2692" s="252"/>
      <c r="F2692" s="252"/>
      <c r="G2692" s="251" t="s">
        <v>1059</v>
      </c>
      <c r="H2692" s="255">
        <v>107.38</v>
      </c>
      <c r="I2692" s="254"/>
    </row>
    <row r="2693" spans="1:9" ht="24.35" customHeight="1">
      <c r="A2693" s="251" t="s">
        <v>6012</v>
      </c>
      <c r="B2693" s="251"/>
      <c r="C2693" s="252" t="s">
        <v>6013</v>
      </c>
      <c r="D2693" s="252"/>
      <c r="E2693" s="252"/>
      <c r="F2693" s="252"/>
      <c r="G2693" s="251" t="s">
        <v>1059</v>
      </c>
      <c r="H2693" s="255">
        <v>114.5</v>
      </c>
      <c r="I2693" s="254"/>
    </row>
    <row r="2694" spans="1:9" ht="24.35" customHeight="1">
      <c r="A2694" s="251" t="s">
        <v>6014</v>
      </c>
      <c r="B2694" s="251"/>
      <c r="C2694" s="252" t="s">
        <v>6015</v>
      </c>
      <c r="D2694" s="252"/>
      <c r="E2694" s="252"/>
      <c r="F2694" s="252"/>
      <c r="G2694" s="251" t="s">
        <v>1059</v>
      </c>
      <c r="H2694" s="256">
        <v>97.43</v>
      </c>
      <c r="I2694" s="254"/>
    </row>
    <row r="2695" spans="1:9" ht="24.35" customHeight="1">
      <c r="A2695" s="251" t="s">
        <v>6016</v>
      </c>
      <c r="B2695" s="251"/>
      <c r="C2695" s="252" t="s">
        <v>6017</v>
      </c>
      <c r="D2695" s="252"/>
      <c r="E2695" s="252"/>
      <c r="F2695" s="252"/>
      <c r="G2695" s="251" t="s">
        <v>1059</v>
      </c>
      <c r="H2695" s="255">
        <v>113.84</v>
      </c>
      <c r="I2695" s="254"/>
    </row>
    <row r="2696" spans="1:9" ht="24.35" customHeight="1">
      <c r="A2696" s="251" t="s">
        <v>6018</v>
      </c>
      <c r="B2696" s="251"/>
      <c r="C2696" s="252" t="s">
        <v>6019</v>
      </c>
      <c r="D2696" s="252"/>
      <c r="E2696" s="252"/>
      <c r="F2696" s="252"/>
      <c r="G2696" s="251" t="s">
        <v>1059</v>
      </c>
      <c r="H2696" s="255">
        <v>134.9</v>
      </c>
      <c r="I2696" s="254"/>
    </row>
    <row r="2697" spans="1:9" ht="24.35" customHeight="1">
      <c r="A2697" s="251" t="s">
        <v>6020</v>
      </c>
      <c r="B2697" s="251"/>
      <c r="C2697" s="252" t="s">
        <v>6021</v>
      </c>
      <c r="D2697" s="252"/>
      <c r="E2697" s="252"/>
      <c r="F2697" s="252"/>
      <c r="G2697" s="251" t="s">
        <v>1059</v>
      </c>
      <c r="H2697" s="255">
        <v>158.06</v>
      </c>
      <c r="I2697" s="254"/>
    </row>
    <row r="2698" spans="1:9" ht="24.35" customHeight="1">
      <c r="A2698" s="251" t="s">
        <v>6022</v>
      </c>
      <c r="B2698" s="251"/>
      <c r="C2698" s="252" t="s">
        <v>6023</v>
      </c>
      <c r="D2698" s="252"/>
      <c r="E2698" s="252"/>
      <c r="F2698" s="252"/>
      <c r="G2698" s="251" t="s">
        <v>1059</v>
      </c>
      <c r="H2698" s="255">
        <v>120.42</v>
      </c>
      <c r="I2698" s="254"/>
    </row>
    <row r="2699" spans="1:9" ht="24.35" customHeight="1">
      <c r="A2699" s="251" t="s">
        <v>6024</v>
      </c>
      <c r="B2699" s="251"/>
      <c r="C2699" s="252" t="s">
        <v>6025</v>
      </c>
      <c r="D2699" s="252"/>
      <c r="E2699" s="252"/>
      <c r="F2699" s="252"/>
      <c r="G2699" s="251" t="s">
        <v>1059</v>
      </c>
      <c r="H2699" s="255">
        <v>114.5</v>
      </c>
      <c r="I2699" s="254"/>
    </row>
    <row r="2700" spans="1:9" ht="24.35" customHeight="1">
      <c r="A2700" s="251" t="s">
        <v>6026</v>
      </c>
      <c r="B2700" s="251"/>
      <c r="C2700" s="252" t="s">
        <v>6027</v>
      </c>
      <c r="D2700" s="252"/>
      <c r="E2700" s="252"/>
      <c r="F2700" s="252"/>
      <c r="G2700" s="251" t="s">
        <v>1059</v>
      </c>
      <c r="H2700" s="255">
        <v>125.56</v>
      </c>
      <c r="I2700" s="254"/>
    </row>
    <row r="2701" spans="1:9" ht="24.35" customHeight="1">
      <c r="A2701" s="251" t="s">
        <v>6028</v>
      </c>
      <c r="B2701" s="251"/>
      <c r="C2701" s="252" t="s">
        <v>6029</v>
      </c>
      <c r="D2701" s="252"/>
      <c r="E2701" s="252"/>
      <c r="F2701" s="252"/>
      <c r="G2701" s="251" t="s">
        <v>1059</v>
      </c>
      <c r="H2701" s="255">
        <v>105</v>
      </c>
      <c r="I2701" s="254"/>
    </row>
    <row r="2702" spans="1:9" ht="24.35" customHeight="1">
      <c r="A2702" s="251" t="s">
        <v>6030</v>
      </c>
      <c r="B2702" s="251"/>
      <c r="C2702" s="252" t="s">
        <v>6031</v>
      </c>
      <c r="D2702" s="252"/>
      <c r="E2702" s="252"/>
      <c r="F2702" s="252"/>
      <c r="G2702" s="251" t="s">
        <v>1059</v>
      </c>
      <c r="H2702" s="255">
        <v>155.17</v>
      </c>
      <c r="I2702" s="254"/>
    </row>
    <row r="2703" spans="1:9" ht="24.35" customHeight="1">
      <c r="A2703" s="251" t="s">
        <v>6032</v>
      </c>
      <c r="B2703" s="251"/>
      <c r="C2703" s="252" t="s">
        <v>6033</v>
      </c>
      <c r="D2703" s="252"/>
      <c r="E2703" s="252"/>
      <c r="F2703" s="252"/>
      <c r="G2703" s="251" t="s">
        <v>1056</v>
      </c>
      <c r="H2703" s="256">
        <v>94</v>
      </c>
      <c r="I2703" s="254"/>
    </row>
    <row r="2704" spans="1:9" ht="24.35" customHeight="1">
      <c r="A2704" s="251" t="s">
        <v>6034</v>
      </c>
      <c r="B2704" s="251"/>
      <c r="C2704" s="252" t="s">
        <v>6035</v>
      </c>
      <c r="D2704" s="252"/>
      <c r="E2704" s="252"/>
      <c r="F2704" s="252"/>
      <c r="G2704" s="251" t="s">
        <v>1056</v>
      </c>
      <c r="H2704" s="256">
        <v>83.25</v>
      </c>
      <c r="I2704" s="254"/>
    </row>
    <row r="2705" spans="1:9" ht="24.35" customHeight="1">
      <c r="A2705" s="251" t="s">
        <v>6036</v>
      </c>
      <c r="B2705" s="251"/>
      <c r="C2705" s="252" t="s">
        <v>6037</v>
      </c>
      <c r="D2705" s="252"/>
      <c r="E2705" s="252"/>
      <c r="F2705" s="252"/>
      <c r="G2705" s="251" t="s">
        <v>1056</v>
      </c>
      <c r="H2705" s="256">
        <v>23.5</v>
      </c>
      <c r="I2705" s="254"/>
    </row>
    <row r="2706" spans="1:9" ht="24.35" customHeight="1">
      <c r="A2706" s="251" t="s">
        <v>6038</v>
      </c>
      <c r="B2706" s="251"/>
      <c r="C2706" s="252" t="s">
        <v>6039</v>
      </c>
      <c r="D2706" s="252"/>
      <c r="E2706" s="252"/>
      <c r="F2706" s="252"/>
      <c r="G2706" s="251" t="s">
        <v>1056</v>
      </c>
      <c r="H2706" s="256">
        <v>83.25</v>
      </c>
      <c r="I2706" s="254"/>
    </row>
    <row r="2707" spans="1:9" ht="24.35" customHeight="1">
      <c r="A2707" s="251" t="s">
        <v>6040</v>
      </c>
      <c r="B2707" s="251"/>
      <c r="C2707" s="252" t="s">
        <v>6041</v>
      </c>
      <c r="D2707" s="252"/>
      <c r="E2707" s="252"/>
      <c r="F2707" s="252"/>
      <c r="G2707" s="251" t="s">
        <v>1059</v>
      </c>
      <c r="H2707" s="256">
        <v>51.95</v>
      </c>
      <c r="I2707" s="254"/>
    </row>
    <row r="2708" spans="1:9" ht="24.35" customHeight="1">
      <c r="A2708" s="251" t="s">
        <v>6042</v>
      </c>
      <c r="B2708" s="251"/>
      <c r="C2708" s="252" t="s">
        <v>6043</v>
      </c>
      <c r="D2708" s="252"/>
      <c r="E2708" s="252"/>
      <c r="F2708" s="252"/>
      <c r="G2708" s="251" t="s">
        <v>1059</v>
      </c>
      <c r="H2708" s="255">
        <v>129.5</v>
      </c>
      <c r="I2708" s="254"/>
    </row>
    <row r="2709" spans="1:9" ht="24.35" customHeight="1">
      <c r="A2709" s="251" t="s">
        <v>6044</v>
      </c>
      <c r="B2709" s="251"/>
      <c r="C2709" s="252" t="s">
        <v>6045</v>
      </c>
      <c r="D2709" s="252"/>
      <c r="E2709" s="252"/>
      <c r="F2709" s="252"/>
      <c r="G2709" s="251" t="s">
        <v>1059</v>
      </c>
      <c r="H2709" s="255">
        <v>129.5</v>
      </c>
      <c r="I2709" s="254"/>
    </row>
    <row r="2710" spans="1:9" ht="12.15" customHeight="1">
      <c r="A2710" s="247">
        <v>9060</v>
      </c>
      <c r="B2710" s="248"/>
      <c r="C2710" s="249" t="s">
        <v>6046</v>
      </c>
      <c r="D2710" s="249"/>
      <c r="E2710" s="249"/>
      <c r="F2710" s="249"/>
      <c r="G2710" s="248"/>
      <c r="H2710" s="250"/>
      <c r="I2710" s="250"/>
    </row>
    <row r="2711" spans="1:9" ht="24.35" customHeight="1">
      <c r="A2711" s="251" t="s">
        <v>6047</v>
      </c>
      <c r="B2711" s="251"/>
      <c r="C2711" s="252" t="s">
        <v>6048</v>
      </c>
      <c r="D2711" s="252"/>
      <c r="E2711" s="252"/>
      <c r="F2711" s="252"/>
      <c r="G2711" s="251" t="s">
        <v>1159</v>
      </c>
      <c r="H2711" s="257">
        <v>1311.01</v>
      </c>
      <c r="I2711" s="254"/>
    </row>
    <row r="2712" spans="1:9" ht="24.35" customHeight="1">
      <c r="A2712" s="251" t="s">
        <v>6049</v>
      </c>
      <c r="B2712" s="251"/>
      <c r="C2712" s="252" t="s">
        <v>6050</v>
      </c>
      <c r="D2712" s="252"/>
      <c r="E2712" s="252"/>
      <c r="F2712" s="252"/>
      <c r="G2712" s="251" t="s">
        <v>1059</v>
      </c>
      <c r="H2712" s="255">
        <v>296.97</v>
      </c>
      <c r="I2712" s="254"/>
    </row>
    <row r="2713" spans="1:9" ht="24.35" customHeight="1">
      <c r="A2713" s="251" t="s">
        <v>6051</v>
      </c>
      <c r="B2713" s="251"/>
      <c r="C2713" s="252" t="s">
        <v>6052</v>
      </c>
      <c r="D2713" s="252"/>
      <c r="E2713" s="252"/>
      <c r="F2713" s="252"/>
      <c r="G2713" s="251" t="s">
        <v>1395</v>
      </c>
      <c r="H2713" s="256">
        <v>10.66</v>
      </c>
      <c r="I2713" s="254"/>
    </row>
    <row r="2714" spans="1:9" ht="24.35" customHeight="1">
      <c r="A2714" s="251" t="s">
        <v>6053</v>
      </c>
      <c r="B2714" s="251"/>
      <c r="C2714" s="252" t="s">
        <v>6054</v>
      </c>
      <c r="D2714" s="252"/>
      <c r="E2714" s="252"/>
      <c r="F2714" s="252"/>
      <c r="G2714" s="251" t="s">
        <v>1059</v>
      </c>
      <c r="H2714" s="256">
        <v>57.95</v>
      </c>
      <c r="I2714" s="254"/>
    </row>
    <row r="2715" spans="1:9" ht="12.15" customHeight="1">
      <c r="A2715" s="247">
        <v>8693</v>
      </c>
      <c r="B2715" s="248"/>
      <c r="C2715" s="249" t="s">
        <v>6055</v>
      </c>
      <c r="D2715" s="249"/>
      <c r="E2715" s="249"/>
      <c r="F2715" s="249"/>
      <c r="G2715" s="248"/>
      <c r="H2715" s="250"/>
      <c r="I2715" s="250"/>
    </row>
    <row r="2716" spans="1:9" ht="12.15" customHeight="1">
      <c r="A2716" s="247">
        <v>9061</v>
      </c>
      <c r="B2716" s="248"/>
      <c r="C2716" s="249" t="s">
        <v>6056</v>
      </c>
      <c r="D2716" s="249"/>
      <c r="E2716" s="249"/>
      <c r="F2716" s="249"/>
      <c r="G2716" s="248"/>
      <c r="H2716" s="250"/>
      <c r="I2716" s="250"/>
    </row>
    <row r="2717" spans="1:9" ht="48.75" customHeight="1">
      <c r="A2717" s="251" t="s">
        <v>6057</v>
      </c>
      <c r="B2717" s="251"/>
      <c r="C2717" s="252" t="s">
        <v>6058</v>
      </c>
      <c r="D2717" s="252"/>
      <c r="E2717" s="252"/>
      <c r="F2717" s="252"/>
      <c r="G2717" s="251" t="s">
        <v>1077</v>
      </c>
      <c r="H2717" s="253">
        <v>3.22</v>
      </c>
      <c r="I2717" s="254"/>
    </row>
    <row r="2718" spans="1:9" ht="48.75" customHeight="1">
      <c r="A2718" s="251" t="s">
        <v>6059</v>
      </c>
      <c r="B2718" s="251"/>
      <c r="C2718" s="252" t="s">
        <v>6060</v>
      </c>
      <c r="D2718" s="252"/>
      <c r="E2718" s="252"/>
      <c r="F2718" s="252"/>
      <c r="G2718" s="251" t="s">
        <v>1077</v>
      </c>
      <c r="H2718" s="253">
        <v>4.18</v>
      </c>
      <c r="I2718" s="254"/>
    </row>
    <row r="2719" spans="1:9" ht="48.75" customHeight="1">
      <c r="A2719" s="251" t="s">
        <v>6061</v>
      </c>
      <c r="B2719" s="251"/>
      <c r="C2719" s="252" t="s">
        <v>6062</v>
      </c>
      <c r="D2719" s="252"/>
      <c r="E2719" s="252"/>
      <c r="F2719" s="252"/>
      <c r="G2719" s="251" t="s">
        <v>1077</v>
      </c>
      <c r="H2719" s="253">
        <v>6.94</v>
      </c>
      <c r="I2719" s="254"/>
    </row>
    <row r="2720" spans="1:9" ht="36.55" customHeight="1">
      <c r="A2720" s="251" t="s">
        <v>6063</v>
      </c>
      <c r="B2720" s="251"/>
      <c r="C2720" s="252" t="s">
        <v>6064</v>
      </c>
      <c r="D2720" s="252"/>
      <c r="E2720" s="252"/>
      <c r="F2720" s="252"/>
      <c r="G2720" s="251" t="s">
        <v>1077</v>
      </c>
      <c r="H2720" s="253">
        <v>4.37</v>
      </c>
      <c r="I2720" s="254"/>
    </row>
    <row r="2721" spans="1:9" ht="36.55" customHeight="1">
      <c r="A2721" s="251" t="s">
        <v>6065</v>
      </c>
      <c r="B2721" s="251"/>
      <c r="C2721" s="252" t="s">
        <v>6066</v>
      </c>
      <c r="D2721" s="252"/>
      <c r="E2721" s="252"/>
      <c r="F2721" s="252"/>
      <c r="G2721" s="251" t="s">
        <v>1077</v>
      </c>
      <c r="H2721" s="253">
        <v>6.8</v>
      </c>
      <c r="I2721" s="254"/>
    </row>
    <row r="2722" spans="1:9" ht="36.55" customHeight="1">
      <c r="A2722" s="251" t="s">
        <v>6067</v>
      </c>
      <c r="B2722" s="251"/>
      <c r="C2722" s="252" t="s">
        <v>6068</v>
      </c>
      <c r="D2722" s="252"/>
      <c r="E2722" s="252"/>
      <c r="F2722" s="252"/>
      <c r="G2722" s="251" t="s">
        <v>1077</v>
      </c>
      <c r="H2722" s="253">
        <v>8.74</v>
      </c>
      <c r="I2722" s="254"/>
    </row>
    <row r="2723" spans="1:9" ht="36.55" customHeight="1">
      <c r="A2723" s="251" t="s">
        <v>6069</v>
      </c>
      <c r="B2723" s="251"/>
      <c r="C2723" s="252" t="s">
        <v>6070</v>
      </c>
      <c r="D2723" s="252"/>
      <c r="E2723" s="252"/>
      <c r="F2723" s="252"/>
      <c r="G2723" s="251" t="s">
        <v>1077</v>
      </c>
      <c r="H2723" s="256">
        <v>12.23</v>
      </c>
      <c r="I2723" s="254"/>
    </row>
    <row r="2724" spans="1:9" ht="36.55" customHeight="1">
      <c r="A2724" s="251" t="s">
        <v>6071</v>
      </c>
      <c r="B2724" s="251"/>
      <c r="C2724" s="252" t="s">
        <v>6072</v>
      </c>
      <c r="D2724" s="252"/>
      <c r="E2724" s="252"/>
      <c r="F2724" s="252"/>
      <c r="G2724" s="251" t="s">
        <v>1077</v>
      </c>
      <c r="H2724" s="256">
        <v>13.3</v>
      </c>
      <c r="I2724" s="254"/>
    </row>
    <row r="2725" spans="1:9" ht="36.55" customHeight="1">
      <c r="A2725" s="251" t="s">
        <v>6073</v>
      </c>
      <c r="B2725" s="251"/>
      <c r="C2725" s="252" t="s">
        <v>6074</v>
      </c>
      <c r="D2725" s="252"/>
      <c r="E2725" s="252"/>
      <c r="F2725" s="252"/>
      <c r="G2725" s="251" t="s">
        <v>1077</v>
      </c>
      <c r="H2725" s="256">
        <v>16.99</v>
      </c>
      <c r="I2725" s="254"/>
    </row>
    <row r="2726" spans="1:9" ht="12.15" customHeight="1">
      <c r="A2726" s="247">
        <v>9062</v>
      </c>
      <c r="B2726" s="248"/>
      <c r="C2726" s="249" t="s">
        <v>6075</v>
      </c>
      <c r="D2726" s="249"/>
      <c r="E2726" s="249"/>
      <c r="F2726" s="249"/>
      <c r="G2726" s="248"/>
      <c r="H2726" s="250"/>
      <c r="I2726" s="250"/>
    </row>
    <row r="2727" spans="1:9" ht="48.75" customHeight="1">
      <c r="A2727" s="251" t="s">
        <v>6076</v>
      </c>
      <c r="B2727" s="251"/>
      <c r="C2727" s="252" t="s">
        <v>6077</v>
      </c>
      <c r="D2727" s="252"/>
      <c r="E2727" s="252"/>
      <c r="F2727" s="252"/>
      <c r="G2727" s="251" t="s">
        <v>1077</v>
      </c>
      <c r="H2727" s="256">
        <v>50.59</v>
      </c>
      <c r="I2727" s="254"/>
    </row>
    <row r="2728" spans="1:9" ht="48.75" customHeight="1">
      <c r="A2728" s="251" t="s">
        <v>6078</v>
      </c>
      <c r="B2728" s="251"/>
      <c r="C2728" s="252" t="s">
        <v>6079</v>
      </c>
      <c r="D2728" s="252"/>
      <c r="E2728" s="252"/>
      <c r="F2728" s="252"/>
      <c r="G2728" s="251" t="s">
        <v>1077</v>
      </c>
      <c r="H2728" s="256">
        <v>33.73</v>
      </c>
      <c r="I2728" s="254"/>
    </row>
    <row r="2729" spans="1:9" ht="48.75" customHeight="1">
      <c r="A2729" s="251" t="s">
        <v>6080</v>
      </c>
      <c r="B2729" s="251"/>
      <c r="C2729" s="252" t="s">
        <v>6081</v>
      </c>
      <c r="D2729" s="252"/>
      <c r="E2729" s="252"/>
      <c r="F2729" s="252"/>
      <c r="G2729" s="251" t="s">
        <v>1077</v>
      </c>
      <c r="H2729" s="256">
        <v>27.68</v>
      </c>
      <c r="I2729" s="254"/>
    </row>
    <row r="2730" spans="1:9" ht="48.75" customHeight="1">
      <c r="A2730" s="251" t="s">
        <v>6082</v>
      </c>
      <c r="B2730" s="251"/>
      <c r="C2730" s="252" t="s">
        <v>6083</v>
      </c>
      <c r="D2730" s="252"/>
      <c r="E2730" s="252"/>
      <c r="F2730" s="252"/>
      <c r="G2730" s="251" t="s">
        <v>1077</v>
      </c>
      <c r="H2730" s="256">
        <v>19.73</v>
      </c>
      <c r="I2730" s="254"/>
    </row>
    <row r="2731" spans="1:9" ht="60.95" customHeight="1">
      <c r="A2731" s="251" t="s">
        <v>6084</v>
      </c>
      <c r="B2731" s="251"/>
      <c r="C2731" s="252" t="s">
        <v>6085</v>
      </c>
      <c r="D2731" s="252"/>
      <c r="E2731" s="252"/>
      <c r="F2731" s="252"/>
      <c r="G2731" s="251" t="s">
        <v>1077</v>
      </c>
      <c r="H2731" s="253">
        <v>7.76</v>
      </c>
      <c r="I2731" s="254"/>
    </row>
    <row r="2732" spans="1:9" ht="36.55" customHeight="1">
      <c r="A2732" s="251" t="s">
        <v>6086</v>
      </c>
      <c r="B2732" s="251"/>
      <c r="C2732" s="252" t="s">
        <v>6087</v>
      </c>
      <c r="D2732" s="252"/>
      <c r="E2732" s="252"/>
      <c r="F2732" s="252"/>
      <c r="G2732" s="251" t="s">
        <v>1077</v>
      </c>
      <c r="H2732" s="256">
        <v>10.41</v>
      </c>
      <c r="I2732" s="254"/>
    </row>
    <row r="2733" spans="1:9" ht="36.55" customHeight="1">
      <c r="A2733" s="251" t="s">
        <v>6088</v>
      </c>
      <c r="B2733" s="251"/>
      <c r="C2733" s="252" t="s">
        <v>6089</v>
      </c>
      <c r="D2733" s="252"/>
      <c r="E2733" s="252"/>
      <c r="F2733" s="252"/>
      <c r="G2733" s="251" t="s">
        <v>1056</v>
      </c>
      <c r="H2733" s="256">
        <v>41.65</v>
      </c>
      <c r="I2733" s="254"/>
    </row>
    <row r="2734" spans="1:9" ht="12.15" customHeight="1">
      <c r="A2734" s="251" t="s">
        <v>6090</v>
      </c>
      <c r="B2734" s="251"/>
      <c r="C2734" s="252" t="s">
        <v>6091</v>
      </c>
      <c r="D2734" s="252"/>
      <c r="E2734" s="252"/>
      <c r="F2734" s="252"/>
      <c r="G2734" s="251" t="s">
        <v>1056</v>
      </c>
      <c r="H2734" s="256">
        <v>11.36</v>
      </c>
      <c r="I2734" s="254"/>
    </row>
    <row r="2735" spans="1:9" ht="36.55" customHeight="1">
      <c r="A2735" s="251" t="s">
        <v>6092</v>
      </c>
      <c r="B2735" s="251"/>
      <c r="C2735" s="252" t="s">
        <v>6093</v>
      </c>
      <c r="D2735" s="252"/>
      <c r="E2735" s="252"/>
      <c r="F2735" s="252"/>
      <c r="G2735" s="251" t="s">
        <v>1059</v>
      </c>
      <c r="H2735" s="253">
        <v>7.85</v>
      </c>
      <c r="I2735" s="254"/>
    </row>
    <row r="2736" spans="1:9" ht="36.55" customHeight="1">
      <c r="A2736" s="251" t="s">
        <v>6094</v>
      </c>
      <c r="B2736" s="251"/>
      <c r="C2736" s="252" t="s">
        <v>6095</v>
      </c>
      <c r="D2736" s="252"/>
      <c r="E2736" s="252"/>
      <c r="F2736" s="252"/>
      <c r="G2736" s="251" t="s">
        <v>1059</v>
      </c>
      <c r="H2736" s="253">
        <v>9.33</v>
      </c>
      <c r="I2736" s="254"/>
    </row>
    <row r="2737" spans="1:9" ht="36.55" customHeight="1">
      <c r="A2737" s="251" t="s">
        <v>6096</v>
      </c>
      <c r="B2737" s="251"/>
      <c r="C2737" s="252" t="s">
        <v>6097</v>
      </c>
      <c r="D2737" s="252"/>
      <c r="E2737" s="252"/>
      <c r="F2737" s="252"/>
      <c r="G2737" s="251" t="s">
        <v>1059</v>
      </c>
      <c r="H2737" s="253">
        <v>8.66</v>
      </c>
      <c r="I2737" s="254"/>
    </row>
    <row r="2738" spans="1:9" ht="36.55" customHeight="1">
      <c r="A2738" s="251" t="s">
        <v>6098</v>
      </c>
      <c r="B2738" s="251"/>
      <c r="C2738" s="252" t="s">
        <v>6099</v>
      </c>
      <c r="D2738" s="252"/>
      <c r="E2738" s="252"/>
      <c r="F2738" s="252"/>
      <c r="G2738" s="251" t="s">
        <v>1059</v>
      </c>
      <c r="H2738" s="253">
        <v>8.82</v>
      </c>
      <c r="I2738" s="254"/>
    </row>
    <row r="2739" spans="1:9" ht="36.55" customHeight="1">
      <c r="A2739" s="251" t="s">
        <v>6100</v>
      </c>
      <c r="B2739" s="251"/>
      <c r="C2739" s="252" t="s">
        <v>6101</v>
      </c>
      <c r="D2739" s="252"/>
      <c r="E2739" s="252"/>
      <c r="F2739" s="252"/>
      <c r="G2739" s="251" t="s">
        <v>1056</v>
      </c>
      <c r="H2739" s="256">
        <v>39.2</v>
      </c>
      <c r="I2739" s="254"/>
    </row>
    <row r="2740" spans="1:9" ht="24.35" customHeight="1">
      <c r="A2740" s="251" t="s">
        <v>6102</v>
      </c>
      <c r="B2740" s="251"/>
      <c r="C2740" s="252" t="s">
        <v>6103</v>
      </c>
      <c r="D2740" s="252"/>
      <c r="E2740" s="252"/>
      <c r="F2740" s="252"/>
      <c r="G2740" s="251" t="s">
        <v>1077</v>
      </c>
      <c r="H2740" s="253">
        <v>1.44</v>
      </c>
      <c r="I2740" s="254"/>
    </row>
    <row r="2741" spans="1:9" ht="12.15" customHeight="1">
      <c r="A2741" s="259">
        <v>10582</v>
      </c>
      <c r="B2741" s="248"/>
      <c r="C2741" s="249" t="s">
        <v>6104</v>
      </c>
      <c r="D2741" s="249"/>
      <c r="E2741" s="249"/>
      <c r="F2741" s="249"/>
      <c r="G2741" s="248"/>
      <c r="H2741" s="250"/>
      <c r="I2741" s="250"/>
    </row>
    <row r="2742" spans="1:9" ht="48.75" customHeight="1">
      <c r="A2742" s="251" t="s">
        <v>6105</v>
      </c>
      <c r="B2742" s="251"/>
      <c r="C2742" s="252" t="s">
        <v>6106</v>
      </c>
      <c r="D2742" s="252"/>
      <c r="E2742" s="252"/>
      <c r="F2742" s="252"/>
      <c r="G2742" s="251" t="s">
        <v>1077</v>
      </c>
      <c r="H2742" s="255">
        <v>252</v>
      </c>
      <c r="I2742" s="254"/>
    </row>
    <row r="2743" spans="1:9" ht="48.75" customHeight="1">
      <c r="A2743" s="251" t="s">
        <v>6107</v>
      </c>
      <c r="B2743" s="251"/>
      <c r="C2743" s="252" t="s">
        <v>6108</v>
      </c>
      <c r="D2743" s="252"/>
      <c r="E2743" s="252"/>
      <c r="F2743" s="252"/>
      <c r="G2743" s="251" t="s">
        <v>1077</v>
      </c>
      <c r="H2743" s="255">
        <v>294</v>
      </c>
      <c r="I2743" s="254"/>
    </row>
    <row r="2744" spans="1:9" ht="48.75" customHeight="1">
      <c r="A2744" s="251" t="s">
        <v>6109</v>
      </c>
      <c r="B2744" s="251"/>
      <c r="C2744" s="252" t="s">
        <v>6110</v>
      </c>
      <c r="D2744" s="252"/>
      <c r="E2744" s="252"/>
      <c r="F2744" s="252"/>
      <c r="G2744" s="251" t="s">
        <v>1077</v>
      </c>
      <c r="H2744" s="255">
        <v>145</v>
      </c>
      <c r="I2744" s="254"/>
    </row>
    <row r="2745" spans="1:9" ht="48.75" customHeight="1">
      <c r="A2745" s="251" t="s">
        <v>6111</v>
      </c>
      <c r="B2745" s="251"/>
      <c r="C2745" s="252" t="s">
        <v>6112</v>
      </c>
      <c r="D2745" s="252"/>
      <c r="E2745" s="252"/>
      <c r="F2745" s="252"/>
      <c r="G2745" s="251" t="s">
        <v>1077</v>
      </c>
      <c r="H2745" s="255">
        <v>170</v>
      </c>
      <c r="I2745" s="254"/>
    </row>
    <row r="2746" spans="1:9" ht="48.75" customHeight="1">
      <c r="A2746" s="251" t="s">
        <v>6113</v>
      </c>
      <c r="B2746" s="251"/>
      <c r="C2746" s="252" t="s">
        <v>6114</v>
      </c>
      <c r="D2746" s="252"/>
      <c r="E2746" s="252"/>
      <c r="F2746" s="252"/>
      <c r="G2746" s="251" t="s">
        <v>1077</v>
      </c>
      <c r="H2746" s="255">
        <v>181</v>
      </c>
      <c r="I2746" s="254"/>
    </row>
    <row r="2747" spans="1:9" ht="48.75" customHeight="1">
      <c r="A2747" s="251" t="s">
        <v>6115</v>
      </c>
      <c r="B2747" s="251"/>
      <c r="C2747" s="252" t="s">
        <v>6116</v>
      </c>
      <c r="D2747" s="252"/>
      <c r="E2747" s="252"/>
      <c r="F2747" s="252"/>
      <c r="G2747" s="251" t="s">
        <v>1077</v>
      </c>
      <c r="H2747" s="255">
        <v>202</v>
      </c>
      <c r="I2747" s="254"/>
    </row>
    <row r="2748" spans="1:9" ht="48.75" customHeight="1">
      <c r="A2748" s="251" t="s">
        <v>6117</v>
      </c>
      <c r="B2748" s="251"/>
      <c r="C2748" s="252" t="s">
        <v>6118</v>
      </c>
      <c r="D2748" s="252"/>
      <c r="E2748" s="252"/>
      <c r="F2748" s="252"/>
      <c r="G2748" s="251" t="s">
        <v>1077</v>
      </c>
      <c r="H2748" s="255">
        <v>363</v>
      </c>
      <c r="I2748" s="254"/>
    </row>
    <row r="2749" spans="1:9" ht="48.75" customHeight="1">
      <c r="A2749" s="251" t="s">
        <v>6119</v>
      </c>
      <c r="B2749" s="251"/>
      <c r="C2749" s="252" t="s">
        <v>6120</v>
      </c>
      <c r="D2749" s="252"/>
      <c r="E2749" s="252"/>
      <c r="F2749" s="252"/>
      <c r="G2749" s="251" t="s">
        <v>1077</v>
      </c>
      <c r="H2749" s="255">
        <v>426</v>
      </c>
      <c r="I2749" s="254"/>
    </row>
    <row r="2750" spans="1:9" ht="48.75" customHeight="1">
      <c r="A2750" s="251" t="s">
        <v>6121</v>
      </c>
      <c r="B2750" s="251"/>
      <c r="C2750" s="252" t="s">
        <v>6122</v>
      </c>
      <c r="D2750" s="252"/>
      <c r="E2750" s="252"/>
      <c r="F2750" s="252"/>
      <c r="G2750" s="251" t="s">
        <v>1077</v>
      </c>
      <c r="H2750" s="255">
        <v>182</v>
      </c>
      <c r="I2750" s="254"/>
    </row>
    <row r="2751" spans="1:9" ht="48.75" customHeight="1">
      <c r="A2751" s="251" t="s">
        <v>6123</v>
      </c>
      <c r="B2751" s="251"/>
      <c r="C2751" s="252" t="s">
        <v>6124</v>
      </c>
      <c r="D2751" s="252"/>
      <c r="E2751" s="252"/>
      <c r="F2751" s="252"/>
      <c r="G2751" s="251" t="s">
        <v>1077</v>
      </c>
      <c r="H2751" s="255">
        <v>214</v>
      </c>
      <c r="I2751" s="254"/>
    </row>
    <row r="2752" spans="1:9" ht="48.75" customHeight="1">
      <c r="A2752" s="251" t="s">
        <v>6125</v>
      </c>
      <c r="B2752" s="251"/>
      <c r="C2752" s="252" t="s">
        <v>6126</v>
      </c>
      <c r="D2752" s="252"/>
      <c r="E2752" s="252"/>
      <c r="F2752" s="252"/>
      <c r="G2752" s="251" t="s">
        <v>1077</v>
      </c>
      <c r="H2752" s="255">
        <v>225</v>
      </c>
      <c r="I2752" s="254"/>
    </row>
    <row r="2753" spans="1:9" ht="48.75" customHeight="1">
      <c r="A2753" s="251" t="s">
        <v>6127</v>
      </c>
      <c r="B2753" s="251"/>
      <c r="C2753" s="252" t="s">
        <v>6128</v>
      </c>
      <c r="D2753" s="252"/>
      <c r="E2753" s="252"/>
      <c r="F2753" s="252"/>
      <c r="G2753" s="251" t="s">
        <v>1077</v>
      </c>
      <c r="H2753" s="255">
        <v>252</v>
      </c>
      <c r="I2753" s="254"/>
    </row>
    <row r="2754" spans="1:9" ht="12.15" customHeight="1">
      <c r="A2754" s="259">
        <v>10961</v>
      </c>
      <c r="B2754" s="248"/>
      <c r="C2754" s="249" t="s">
        <v>6129</v>
      </c>
      <c r="D2754" s="249"/>
      <c r="E2754" s="249"/>
      <c r="F2754" s="249"/>
      <c r="G2754" s="248"/>
      <c r="H2754" s="250"/>
      <c r="I2754" s="250"/>
    </row>
    <row r="2755" spans="1:9" ht="36.55" customHeight="1">
      <c r="A2755" s="251" t="s">
        <v>6130</v>
      </c>
      <c r="B2755" s="251"/>
      <c r="C2755" s="252" t="s">
        <v>6131</v>
      </c>
      <c r="D2755" s="252"/>
      <c r="E2755" s="252"/>
      <c r="F2755" s="252"/>
      <c r="G2755" s="251" t="s">
        <v>6132</v>
      </c>
      <c r="H2755" s="255">
        <v>107.62</v>
      </c>
      <c r="I2755" s="254"/>
    </row>
    <row r="2756" spans="1:9" ht="24.35" customHeight="1">
      <c r="A2756" s="251" t="s">
        <v>6133</v>
      </c>
      <c r="B2756" s="251"/>
      <c r="C2756" s="252" t="s">
        <v>6134</v>
      </c>
      <c r="D2756" s="252"/>
      <c r="E2756" s="252"/>
      <c r="F2756" s="252"/>
      <c r="G2756" s="251" t="s">
        <v>1059</v>
      </c>
      <c r="H2756" s="256">
        <v>29.8</v>
      </c>
      <c r="I2756" s="254"/>
    </row>
    <row r="2757" spans="1:9" ht="12.15" customHeight="1">
      <c r="A2757" s="247">
        <v>8694</v>
      </c>
      <c r="B2757" s="248"/>
      <c r="C2757" s="249" t="s">
        <v>6135</v>
      </c>
      <c r="D2757" s="249"/>
      <c r="E2757" s="249"/>
      <c r="F2757" s="249"/>
      <c r="G2757" s="248"/>
      <c r="H2757" s="250"/>
      <c r="I2757" s="250"/>
    </row>
    <row r="2758" spans="1:9" ht="12.15" customHeight="1">
      <c r="A2758" s="247">
        <v>9065</v>
      </c>
      <c r="B2758" s="248"/>
      <c r="C2758" s="249" t="s">
        <v>6136</v>
      </c>
      <c r="D2758" s="249"/>
      <c r="E2758" s="249"/>
      <c r="F2758" s="249"/>
      <c r="G2758" s="248"/>
      <c r="H2758" s="250"/>
      <c r="I2758" s="250"/>
    </row>
    <row r="2759" spans="1:9" ht="24.35" customHeight="1">
      <c r="A2759" s="251" t="s">
        <v>6137</v>
      </c>
      <c r="B2759" s="251"/>
      <c r="C2759" s="252" t="s">
        <v>6138</v>
      </c>
      <c r="D2759" s="252"/>
      <c r="E2759" s="252"/>
      <c r="F2759" s="252"/>
      <c r="G2759" s="251" t="s">
        <v>1159</v>
      </c>
      <c r="H2759" s="256">
        <v>28.62</v>
      </c>
      <c r="I2759" s="254"/>
    </row>
    <row r="2760" spans="1:9" ht="12.15" customHeight="1">
      <c r="A2760" s="251" t="s">
        <v>6139</v>
      </c>
      <c r="B2760" s="251"/>
      <c r="C2760" s="252" t="s">
        <v>6140</v>
      </c>
      <c r="D2760" s="252"/>
      <c r="E2760" s="252"/>
      <c r="F2760" s="252"/>
      <c r="G2760" s="251" t="s">
        <v>1056</v>
      </c>
      <c r="H2760" s="256">
        <v>74.18</v>
      </c>
      <c r="I2760" s="254"/>
    </row>
    <row r="2761" spans="1:9" ht="24.35" customHeight="1">
      <c r="A2761" s="251" t="s">
        <v>6141</v>
      </c>
      <c r="B2761" s="251"/>
      <c r="C2761" s="252" t="s">
        <v>6142</v>
      </c>
      <c r="D2761" s="252"/>
      <c r="E2761" s="252"/>
      <c r="F2761" s="252"/>
      <c r="G2761" s="251" t="s">
        <v>1056</v>
      </c>
      <c r="H2761" s="256">
        <v>86.93</v>
      </c>
      <c r="I2761" s="254"/>
    </row>
    <row r="2762" spans="1:9" ht="48.75" customHeight="1">
      <c r="A2762" s="251" t="s">
        <v>6143</v>
      </c>
      <c r="B2762" s="251"/>
      <c r="C2762" s="252" t="s">
        <v>6144</v>
      </c>
      <c r="D2762" s="252"/>
      <c r="E2762" s="252"/>
      <c r="F2762" s="252"/>
      <c r="G2762" s="251" t="s">
        <v>1056</v>
      </c>
      <c r="H2762" s="255">
        <v>186.39</v>
      </c>
      <c r="I2762" s="254"/>
    </row>
    <row r="2763" spans="1:9" ht="12.15" customHeight="1">
      <c r="A2763" s="247">
        <v>9066</v>
      </c>
      <c r="B2763" s="248"/>
      <c r="C2763" s="249" t="s">
        <v>6145</v>
      </c>
      <c r="D2763" s="249"/>
      <c r="E2763" s="249"/>
      <c r="F2763" s="249"/>
      <c r="G2763" s="248"/>
      <c r="H2763" s="250"/>
      <c r="I2763" s="250"/>
    </row>
    <row r="2764" spans="1:9" ht="36.55" customHeight="1">
      <c r="A2764" s="251" t="s">
        <v>6146</v>
      </c>
      <c r="B2764" s="251"/>
      <c r="C2764" s="252" t="s">
        <v>6147</v>
      </c>
      <c r="D2764" s="252"/>
      <c r="E2764" s="252"/>
      <c r="F2764" s="252"/>
      <c r="G2764" s="251" t="s">
        <v>4770</v>
      </c>
      <c r="H2764" s="255">
        <v>507.36</v>
      </c>
      <c r="I2764" s="254"/>
    </row>
    <row r="2765" spans="1:9" ht="12.15" customHeight="1">
      <c r="A2765" s="247">
        <v>9068</v>
      </c>
      <c r="B2765" s="248"/>
      <c r="C2765" s="249" t="s">
        <v>6148</v>
      </c>
      <c r="D2765" s="249"/>
      <c r="E2765" s="249"/>
      <c r="F2765" s="249"/>
      <c r="G2765" s="248"/>
      <c r="H2765" s="250"/>
      <c r="I2765" s="250"/>
    </row>
    <row r="2766" spans="1:9" ht="24.35" customHeight="1">
      <c r="A2766" s="251" t="s">
        <v>6149</v>
      </c>
      <c r="B2766" s="251"/>
      <c r="C2766" s="252" t="s">
        <v>6150</v>
      </c>
      <c r="D2766" s="252"/>
      <c r="E2766" s="252"/>
      <c r="F2766" s="252"/>
      <c r="G2766" s="251" t="s">
        <v>1077</v>
      </c>
      <c r="H2766" s="255">
        <v>638.13</v>
      </c>
      <c r="I2766" s="254"/>
    </row>
    <row r="2767" spans="1:9" ht="48.75" customHeight="1">
      <c r="A2767" s="251" t="s">
        <v>6151</v>
      </c>
      <c r="B2767" s="251"/>
      <c r="C2767" s="252" t="s">
        <v>6152</v>
      </c>
      <c r="D2767" s="252"/>
      <c r="E2767" s="252"/>
      <c r="F2767" s="252"/>
      <c r="G2767" s="251" t="s">
        <v>1077</v>
      </c>
      <c r="H2767" s="255">
        <v>616.91</v>
      </c>
      <c r="I2767" s="254"/>
    </row>
    <row r="2768" spans="1:9" ht="48.75" customHeight="1">
      <c r="A2768" s="251" t="s">
        <v>6153</v>
      </c>
      <c r="B2768" s="251"/>
      <c r="C2768" s="252" t="s">
        <v>6154</v>
      </c>
      <c r="D2768" s="252"/>
      <c r="E2768" s="252"/>
      <c r="F2768" s="252"/>
      <c r="G2768" s="251" t="s">
        <v>1077</v>
      </c>
      <c r="H2768" s="255">
        <v>735.29</v>
      </c>
      <c r="I2768" s="254"/>
    </row>
    <row r="2769" spans="1:9" ht="48.75" customHeight="1">
      <c r="A2769" s="251" t="s">
        <v>6155</v>
      </c>
      <c r="B2769" s="251"/>
      <c r="C2769" s="252" t="s">
        <v>6156</v>
      </c>
      <c r="D2769" s="252"/>
      <c r="E2769" s="252"/>
      <c r="F2769" s="252"/>
      <c r="G2769" s="251" t="s">
        <v>1077</v>
      </c>
      <c r="H2769" s="255">
        <v>815.38</v>
      </c>
      <c r="I2769" s="254"/>
    </row>
    <row r="2770" spans="1:9" ht="73.15" customHeight="1">
      <c r="A2770" s="251" t="s">
        <v>6157</v>
      </c>
      <c r="B2770" s="251"/>
      <c r="C2770" s="252" t="s">
        <v>6158</v>
      </c>
      <c r="D2770" s="252"/>
      <c r="E2770" s="252"/>
      <c r="F2770" s="252"/>
      <c r="G2770" s="251" t="s">
        <v>1077</v>
      </c>
      <c r="H2770" s="255">
        <v>529.65</v>
      </c>
      <c r="I2770" s="254"/>
    </row>
    <row r="2771" spans="1:9" ht="73.15" customHeight="1">
      <c r="A2771" s="251" t="s">
        <v>6159</v>
      </c>
      <c r="B2771" s="251"/>
      <c r="C2771" s="252" t="s">
        <v>6160</v>
      </c>
      <c r="D2771" s="252"/>
      <c r="E2771" s="252"/>
      <c r="F2771" s="252"/>
      <c r="G2771" s="251" t="s">
        <v>1077</v>
      </c>
      <c r="H2771" s="255">
        <v>458.24</v>
      </c>
      <c r="I2771" s="254"/>
    </row>
    <row r="2772" spans="1:9" ht="97.5" customHeight="1">
      <c r="A2772" s="251" t="s">
        <v>6161</v>
      </c>
      <c r="B2772" s="251"/>
      <c r="C2772" s="252" t="s">
        <v>6162</v>
      </c>
      <c r="D2772" s="252"/>
      <c r="E2772" s="252"/>
      <c r="F2772" s="252"/>
      <c r="G2772" s="251" t="s">
        <v>1077</v>
      </c>
      <c r="H2772" s="255">
        <v>788.64</v>
      </c>
      <c r="I2772" s="254"/>
    </row>
    <row r="2773" spans="1:9" ht="12.15" customHeight="1">
      <c r="A2773" s="247">
        <v>9069</v>
      </c>
      <c r="B2773" s="248"/>
      <c r="C2773" s="249" t="s">
        <v>6163</v>
      </c>
      <c r="D2773" s="249"/>
      <c r="E2773" s="249"/>
      <c r="F2773" s="249"/>
      <c r="G2773" s="248"/>
      <c r="H2773" s="250"/>
      <c r="I2773" s="250"/>
    </row>
    <row r="2774" spans="1:9" ht="24.35" customHeight="1">
      <c r="A2774" s="251" t="s">
        <v>6164</v>
      </c>
      <c r="B2774" s="251"/>
      <c r="C2774" s="252" t="s">
        <v>6165</v>
      </c>
      <c r="D2774" s="252"/>
      <c r="E2774" s="252"/>
      <c r="F2774" s="252"/>
      <c r="G2774" s="251" t="s">
        <v>1077</v>
      </c>
      <c r="H2774" s="256">
        <v>77.27</v>
      </c>
      <c r="I2774" s="254"/>
    </row>
    <row r="2775" spans="1:9" ht="24.35" customHeight="1">
      <c r="A2775" s="251" t="s">
        <v>6166</v>
      </c>
      <c r="B2775" s="251"/>
      <c r="C2775" s="252" t="s">
        <v>6167</v>
      </c>
      <c r="D2775" s="252"/>
      <c r="E2775" s="252"/>
      <c r="F2775" s="252"/>
      <c r="G2775" s="251" t="s">
        <v>1077</v>
      </c>
      <c r="H2775" s="256">
        <v>81.28</v>
      </c>
      <c r="I2775" s="254"/>
    </row>
    <row r="2776" spans="1:9" ht="24.35" customHeight="1">
      <c r="A2776" s="251" t="s">
        <v>6168</v>
      </c>
      <c r="B2776" s="251"/>
      <c r="C2776" s="252" t="s">
        <v>6169</v>
      </c>
      <c r="D2776" s="252"/>
      <c r="E2776" s="252"/>
      <c r="F2776" s="252"/>
      <c r="G2776" s="251" t="s">
        <v>1077</v>
      </c>
      <c r="H2776" s="256">
        <v>84.64</v>
      </c>
      <c r="I2776" s="254"/>
    </row>
    <row r="2777" spans="1:9" ht="12.15" customHeight="1">
      <c r="A2777" s="247">
        <v>9070</v>
      </c>
      <c r="B2777" s="248"/>
      <c r="C2777" s="249" t="s">
        <v>6170</v>
      </c>
      <c r="D2777" s="249"/>
      <c r="E2777" s="249"/>
      <c r="F2777" s="249"/>
      <c r="G2777" s="248"/>
      <c r="H2777" s="250"/>
      <c r="I2777" s="250"/>
    </row>
    <row r="2778" spans="1:9" ht="36.55" customHeight="1">
      <c r="A2778" s="251" t="s">
        <v>6171</v>
      </c>
      <c r="B2778" s="251"/>
      <c r="C2778" s="252" t="s">
        <v>6172</v>
      </c>
      <c r="D2778" s="252"/>
      <c r="E2778" s="252"/>
      <c r="F2778" s="252"/>
      <c r="G2778" s="251" t="s">
        <v>1077</v>
      </c>
      <c r="H2778" s="256">
        <v>34.4</v>
      </c>
      <c r="I2778" s="254"/>
    </row>
    <row r="2779" spans="1:9" ht="36.55" customHeight="1">
      <c r="A2779" s="251" t="s">
        <v>6173</v>
      </c>
      <c r="B2779" s="251"/>
      <c r="C2779" s="252" t="s">
        <v>6174</v>
      </c>
      <c r="D2779" s="252"/>
      <c r="E2779" s="252"/>
      <c r="F2779" s="252"/>
      <c r="G2779" s="251" t="s">
        <v>1077</v>
      </c>
      <c r="H2779" s="256">
        <v>35.88</v>
      </c>
      <c r="I2779" s="254"/>
    </row>
    <row r="2780" spans="1:9" ht="12.15" customHeight="1">
      <c r="A2780" s="247">
        <v>9071</v>
      </c>
      <c r="B2780" s="248"/>
      <c r="C2780" s="249" t="s">
        <v>6175</v>
      </c>
      <c r="D2780" s="249"/>
      <c r="E2780" s="249"/>
      <c r="F2780" s="249"/>
      <c r="G2780" s="248"/>
      <c r="H2780" s="250"/>
      <c r="I2780" s="250"/>
    </row>
    <row r="2781" spans="1:9" ht="60.95" customHeight="1">
      <c r="A2781" s="251" t="s">
        <v>6176</v>
      </c>
      <c r="B2781" s="251"/>
      <c r="C2781" s="252" t="s">
        <v>6177</v>
      </c>
      <c r="D2781" s="252"/>
      <c r="E2781" s="252"/>
      <c r="F2781" s="252"/>
      <c r="G2781" s="251" t="s">
        <v>1077</v>
      </c>
      <c r="H2781" s="255">
        <v>147.61</v>
      </c>
      <c r="I2781" s="254"/>
    </row>
    <row r="2782" spans="1:9" ht="60.95" customHeight="1">
      <c r="A2782" s="251" t="s">
        <v>6178</v>
      </c>
      <c r="B2782" s="251"/>
      <c r="C2782" s="252" t="s">
        <v>6179</v>
      </c>
      <c r="D2782" s="252"/>
      <c r="E2782" s="252"/>
      <c r="F2782" s="252"/>
      <c r="G2782" s="251" t="s">
        <v>1077</v>
      </c>
      <c r="H2782" s="256">
        <v>81.42</v>
      </c>
      <c r="I2782" s="254"/>
    </row>
    <row r="2783" spans="1:9" ht="60.95" customHeight="1">
      <c r="A2783" s="251" t="s">
        <v>6180</v>
      </c>
      <c r="B2783" s="251"/>
      <c r="C2783" s="252" t="s">
        <v>6181</v>
      </c>
      <c r="D2783" s="252"/>
      <c r="E2783" s="252"/>
      <c r="F2783" s="252"/>
      <c r="G2783" s="251" t="s">
        <v>1077</v>
      </c>
      <c r="H2783" s="256">
        <v>99.81</v>
      </c>
      <c r="I2783" s="254"/>
    </row>
    <row r="2784" spans="1:9" ht="60.95" customHeight="1">
      <c r="A2784" s="251" t="s">
        <v>6182</v>
      </c>
      <c r="B2784" s="251"/>
      <c r="C2784" s="252" t="s">
        <v>6183</v>
      </c>
      <c r="D2784" s="252"/>
      <c r="E2784" s="252"/>
      <c r="F2784" s="252"/>
      <c r="G2784" s="251" t="s">
        <v>1077</v>
      </c>
      <c r="H2784" s="255">
        <v>130.93</v>
      </c>
      <c r="I2784" s="254"/>
    </row>
    <row r="2785" spans="1:9" ht="24.35" customHeight="1">
      <c r="A2785" s="251" t="s">
        <v>6184</v>
      </c>
      <c r="B2785" s="251"/>
      <c r="C2785" s="252" t="s">
        <v>6185</v>
      </c>
      <c r="D2785" s="252"/>
      <c r="E2785" s="252"/>
      <c r="F2785" s="252"/>
      <c r="G2785" s="251" t="s">
        <v>1077</v>
      </c>
      <c r="H2785" s="256">
        <v>71.25</v>
      </c>
      <c r="I2785" s="254"/>
    </row>
    <row r="2786" spans="1:9" ht="24.35" customHeight="1">
      <c r="A2786" s="251" t="s">
        <v>6186</v>
      </c>
      <c r="B2786" s="251"/>
      <c r="C2786" s="252" t="s">
        <v>6187</v>
      </c>
      <c r="D2786" s="252"/>
      <c r="E2786" s="252"/>
      <c r="F2786" s="252"/>
      <c r="G2786" s="251" t="s">
        <v>1077</v>
      </c>
      <c r="H2786" s="256">
        <v>47.91</v>
      </c>
      <c r="I2786" s="254"/>
    </row>
    <row r="2787" spans="1:9" ht="85.35" customHeight="1">
      <c r="A2787" s="251" t="s">
        <v>6188</v>
      </c>
      <c r="B2787" s="251"/>
      <c r="C2787" s="252" t="s">
        <v>6189</v>
      </c>
      <c r="D2787" s="252"/>
      <c r="E2787" s="252"/>
      <c r="F2787" s="252"/>
      <c r="G2787" s="251" t="s">
        <v>1056</v>
      </c>
      <c r="H2787" s="256">
        <v>94.56</v>
      </c>
      <c r="I2787" s="254"/>
    </row>
    <row r="2788" spans="1:9" ht="12.15" customHeight="1">
      <c r="A2788" s="247">
        <v>9072</v>
      </c>
      <c r="B2788" s="248"/>
      <c r="C2788" s="249" t="s">
        <v>6190</v>
      </c>
      <c r="D2788" s="249"/>
      <c r="E2788" s="249"/>
      <c r="F2788" s="249"/>
      <c r="G2788" s="248"/>
      <c r="H2788" s="250"/>
      <c r="I2788" s="250"/>
    </row>
    <row r="2789" spans="1:9" ht="60.95" customHeight="1">
      <c r="A2789" s="251" t="s">
        <v>6191</v>
      </c>
      <c r="B2789" s="251"/>
      <c r="C2789" s="252" t="s">
        <v>6192</v>
      </c>
      <c r="D2789" s="252"/>
      <c r="E2789" s="252"/>
      <c r="F2789" s="252"/>
      <c r="G2789" s="251" t="s">
        <v>1077</v>
      </c>
      <c r="H2789" s="256">
        <v>63.42</v>
      </c>
      <c r="I2789" s="254"/>
    </row>
    <row r="2790" spans="1:9" ht="12.15" customHeight="1">
      <c r="A2790" s="247">
        <v>9073</v>
      </c>
      <c r="B2790" s="248"/>
      <c r="C2790" s="249" t="s">
        <v>6193</v>
      </c>
      <c r="D2790" s="249"/>
      <c r="E2790" s="249"/>
      <c r="F2790" s="249"/>
      <c r="G2790" s="248"/>
      <c r="H2790" s="250"/>
      <c r="I2790" s="250"/>
    </row>
    <row r="2791" spans="1:9" ht="48.75" customHeight="1">
      <c r="A2791" s="251" t="s">
        <v>6194</v>
      </c>
      <c r="B2791" s="251"/>
      <c r="C2791" s="252" t="s">
        <v>6195</v>
      </c>
      <c r="D2791" s="252"/>
      <c r="E2791" s="252"/>
      <c r="F2791" s="252"/>
      <c r="G2791" s="251" t="s">
        <v>1077</v>
      </c>
      <c r="H2791" s="256">
        <v>51.39</v>
      </c>
      <c r="I2791" s="254"/>
    </row>
    <row r="2792" spans="1:9" ht="36.55" customHeight="1">
      <c r="A2792" s="251" t="s">
        <v>6196</v>
      </c>
      <c r="B2792" s="251"/>
      <c r="C2792" s="252" t="s">
        <v>6197</v>
      </c>
      <c r="D2792" s="252"/>
      <c r="E2792" s="252"/>
      <c r="F2792" s="252"/>
      <c r="G2792" s="251" t="s">
        <v>1077</v>
      </c>
      <c r="H2792" s="256">
        <v>71.65</v>
      </c>
      <c r="I2792" s="254"/>
    </row>
    <row r="2793" spans="1:9" ht="36.55" customHeight="1">
      <c r="A2793" s="251" t="s">
        <v>6198</v>
      </c>
      <c r="B2793" s="251"/>
      <c r="C2793" s="252" t="s">
        <v>6199</v>
      </c>
      <c r="D2793" s="252"/>
      <c r="E2793" s="252"/>
      <c r="F2793" s="252"/>
      <c r="G2793" s="251" t="s">
        <v>1077</v>
      </c>
      <c r="H2793" s="256">
        <v>94.03</v>
      </c>
      <c r="I2793" s="254"/>
    </row>
    <row r="2794" spans="1:9" ht="48.75" customHeight="1">
      <c r="A2794" s="251" t="s">
        <v>6200</v>
      </c>
      <c r="B2794" s="251"/>
      <c r="C2794" s="252" t="s">
        <v>6201</v>
      </c>
      <c r="D2794" s="252"/>
      <c r="E2794" s="252"/>
      <c r="F2794" s="252"/>
      <c r="G2794" s="251" t="s">
        <v>1077</v>
      </c>
      <c r="H2794" s="255">
        <v>346.64</v>
      </c>
      <c r="I2794" s="254"/>
    </row>
    <row r="2795" spans="1:9" ht="12.15" customHeight="1">
      <c r="A2795" s="247">
        <v>9074</v>
      </c>
      <c r="B2795" s="248"/>
      <c r="C2795" s="249" t="s">
        <v>6202</v>
      </c>
      <c r="D2795" s="249"/>
      <c r="E2795" s="249"/>
      <c r="F2795" s="249"/>
      <c r="G2795" s="248"/>
      <c r="H2795" s="250"/>
      <c r="I2795" s="250"/>
    </row>
    <row r="2796" spans="1:9" ht="36.55" customHeight="1">
      <c r="A2796" s="251" t="s">
        <v>6203</v>
      </c>
      <c r="B2796" s="251"/>
      <c r="C2796" s="252" t="s">
        <v>6204</v>
      </c>
      <c r="D2796" s="252"/>
      <c r="E2796" s="252"/>
      <c r="F2796" s="252"/>
      <c r="G2796" s="251" t="s">
        <v>1059</v>
      </c>
      <c r="H2796" s="255">
        <v>370.04</v>
      </c>
      <c r="I2796" s="254"/>
    </row>
    <row r="2797" spans="1:9" ht="60.95" customHeight="1">
      <c r="A2797" s="251" t="s">
        <v>6205</v>
      </c>
      <c r="B2797" s="251"/>
      <c r="C2797" s="252" t="s">
        <v>6206</v>
      </c>
      <c r="D2797" s="252"/>
      <c r="E2797" s="252"/>
      <c r="F2797" s="252"/>
      <c r="G2797" s="251" t="s">
        <v>1059</v>
      </c>
      <c r="H2797" s="255">
        <v>402.45</v>
      </c>
      <c r="I2797" s="254"/>
    </row>
    <row r="2798" spans="1:9" ht="48.75" customHeight="1">
      <c r="A2798" s="251" t="s">
        <v>6207</v>
      </c>
      <c r="B2798" s="251"/>
      <c r="C2798" s="252" t="s">
        <v>6208</v>
      </c>
      <c r="D2798" s="252"/>
      <c r="E2798" s="252"/>
      <c r="F2798" s="252"/>
      <c r="G2798" s="251" t="s">
        <v>1059</v>
      </c>
      <c r="H2798" s="255">
        <v>213.99</v>
      </c>
      <c r="I2798" s="254"/>
    </row>
    <row r="2799" spans="1:9" ht="73.15" customHeight="1">
      <c r="A2799" s="251" t="s">
        <v>6209</v>
      </c>
      <c r="B2799" s="251"/>
      <c r="C2799" s="252" t="s">
        <v>6210</v>
      </c>
      <c r="D2799" s="252"/>
      <c r="E2799" s="252"/>
      <c r="F2799" s="252"/>
      <c r="G2799" s="251" t="s">
        <v>1059</v>
      </c>
      <c r="H2799" s="255">
        <v>245.22</v>
      </c>
      <c r="I2799" s="254"/>
    </row>
    <row r="2800" spans="1:9" ht="48.75" customHeight="1">
      <c r="A2800" s="251" t="s">
        <v>6211</v>
      </c>
      <c r="B2800" s="251"/>
      <c r="C2800" s="252" t="s">
        <v>6212</v>
      </c>
      <c r="D2800" s="252"/>
      <c r="E2800" s="252"/>
      <c r="F2800" s="252"/>
      <c r="G2800" s="251" t="s">
        <v>1059</v>
      </c>
      <c r="H2800" s="255">
        <v>241.28</v>
      </c>
      <c r="I2800" s="254"/>
    </row>
    <row r="2801" spans="1:9" ht="73.15" customHeight="1">
      <c r="A2801" s="251" t="s">
        <v>6213</v>
      </c>
      <c r="B2801" s="251"/>
      <c r="C2801" s="252" t="s">
        <v>6214</v>
      </c>
      <c r="D2801" s="252"/>
      <c r="E2801" s="252"/>
      <c r="F2801" s="252"/>
      <c r="G2801" s="251" t="s">
        <v>1059</v>
      </c>
      <c r="H2801" s="255">
        <v>272.51</v>
      </c>
      <c r="I2801" s="254"/>
    </row>
    <row r="2802" spans="1:9" ht="12.15" customHeight="1">
      <c r="A2802" s="251" t="s">
        <v>6215</v>
      </c>
      <c r="B2802" s="251"/>
      <c r="C2802" s="252" t="s">
        <v>6216</v>
      </c>
      <c r="D2802" s="252"/>
      <c r="E2802" s="252"/>
      <c r="F2802" s="252"/>
      <c r="G2802" s="251" t="s">
        <v>4770</v>
      </c>
      <c r="H2802" s="255">
        <v>159.6</v>
      </c>
      <c r="I2802" s="254"/>
    </row>
    <row r="2803" spans="1:9" ht="24.35" customHeight="1">
      <c r="A2803" s="251" t="s">
        <v>6217</v>
      </c>
      <c r="B2803" s="251"/>
      <c r="C2803" s="252" t="s">
        <v>6218</v>
      </c>
      <c r="D2803" s="252"/>
      <c r="E2803" s="252"/>
      <c r="F2803" s="252"/>
      <c r="G2803" s="251" t="s">
        <v>1077</v>
      </c>
      <c r="H2803" s="255">
        <v>180.92</v>
      </c>
      <c r="I2803" s="254"/>
    </row>
    <row r="2804" spans="1:9" ht="24.35" customHeight="1">
      <c r="A2804" s="251" t="s">
        <v>6219</v>
      </c>
      <c r="B2804" s="251"/>
      <c r="C2804" s="252" t="s">
        <v>6220</v>
      </c>
      <c r="D2804" s="252"/>
      <c r="E2804" s="252"/>
      <c r="F2804" s="252"/>
      <c r="G2804" s="251" t="s">
        <v>1077</v>
      </c>
      <c r="H2804" s="255">
        <v>277.21</v>
      </c>
      <c r="I2804" s="254"/>
    </row>
    <row r="2805" spans="1:9" ht="12.15" customHeight="1">
      <c r="A2805" s="251" t="s">
        <v>6221</v>
      </c>
      <c r="B2805" s="251"/>
      <c r="C2805" s="252" t="s">
        <v>6222</v>
      </c>
      <c r="D2805" s="252"/>
      <c r="E2805" s="252"/>
      <c r="F2805" s="252"/>
      <c r="G2805" s="251" t="s">
        <v>1124</v>
      </c>
      <c r="H2805" s="257">
        <v>1779.72</v>
      </c>
      <c r="I2805" s="254"/>
    </row>
    <row r="2806" spans="1:9" ht="36.55" customHeight="1">
      <c r="A2806" s="251" t="s">
        <v>6223</v>
      </c>
      <c r="B2806" s="251"/>
      <c r="C2806" s="252" t="s">
        <v>6224</v>
      </c>
      <c r="D2806" s="252"/>
      <c r="E2806" s="252"/>
      <c r="F2806" s="252"/>
      <c r="G2806" s="251" t="s">
        <v>1124</v>
      </c>
      <c r="H2806" s="257">
        <v>1082.24</v>
      </c>
      <c r="I2806" s="254"/>
    </row>
    <row r="2807" spans="1:9" ht="12.15" customHeight="1">
      <c r="A2807" s="247">
        <v>9075</v>
      </c>
      <c r="B2807" s="248"/>
      <c r="C2807" s="249" t="s">
        <v>6225</v>
      </c>
      <c r="D2807" s="249"/>
      <c r="E2807" s="249"/>
      <c r="F2807" s="249"/>
      <c r="G2807" s="248"/>
      <c r="H2807" s="250"/>
      <c r="I2807" s="250"/>
    </row>
    <row r="2808" spans="1:9" ht="36.55" customHeight="1">
      <c r="A2808" s="251" t="s">
        <v>6226</v>
      </c>
      <c r="B2808" s="251"/>
      <c r="C2808" s="252" t="s">
        <v>6227</v>
      </c>
      <c r="D2808" s="252"/>
      <c r="E2808" s="252"/>
      <c r="F2808" s="252"/>
      <c r="G2808" s="251" t="s">
        <v>1059</v>
      </c>
      <c r="H2808" s="257">
        <v>1706.08</v>
      </c>
      <c r="I2808" s="254"/>
    </row>
    <row r="2809" spans="1:9" ht="36.55" customHeight="1">
      <c r="A2809" s="251" t="s">
        <v>6228</v>
      </c>
      <c r="B2809" s="251"/>
      <c r="C2809" s="252" t="s">
        <v>6229</v>
      </c>
      <c r="D2809" s="252"/>
      <c r="E2809" s="252"/>
      <c r="F2809" s="252"/>
      <c r="G2809" s="251" t="s">
        <v>1059</v>
      </c>
      <c r="H2809" s="257">
        <v>2845.63</v>
      </c>
      <c r="I2809" s="254"/>
    </row>
    <row r="2810" spans="1:9" ht="36.55" customHeight="1">
      <c r="A2810" s="251" t="s">
        <v>6230</v>
      </c>
      <c r="B2810" s="251"/>
      <c r="C2810" s="252" t="s">
        <v>6231</v>
      </c>
      <c r="D2810" s="252"/>
      <c r="E2810" s="252"/>
      <c r="F2810" s="252"/>
      <c r="G2810" s="251" t="s">
        <v>1059</v>
      </c>
      <c r="H2810" s="257">
        <v>3798.01</v>
      </c>
      <c r="I2810" s="254"/>
    </row>
    <row r="2811" spans="1:9" ht="36.55" customHeight="1">
      <c r="A2811" s="251" t="s">
        <v>6232</v>
      </c>
      <c r="B2811" s="251"/>
      <c r="C2811" s="252" t="s">
        <v>6233</v>
      </c>
      <c r="D2811" s="252"/>
      <c r="E2811" s="252"/>
      <c r="F2811" s="252"/>
      <c r="G2811" s="251" t="s">
        <v>1059</v>
      </c>
      <c r="H2811" s="257">
        <v>3252.15</v>
      </c>
      <c r="I2811" s="254"/>
    </row>
    <row r="2812" spans="1:9" ht="12.15" customHeight="1">
      <c r="A2812" s="247">
        <v>9076</v>
      </c>
      <c r="B2812" s="248"/>
      <c r="C2812" s="249" t="s">
        <v>6234</v>
      </c>
      <c r="D2812" s="249"/>
      <c r="E2812" s="249"/>
      <c r="F2812" s="249"/>
      <c r="G2812" s="248"/>
      <c r="H2812" s="250"/>
      <c r="I2812" s="250"/>
    </row>
    <row r="2813" spans="1:9" ht="73.15" customHeight="1">
      <c r="A2813" s="251" t="s">
        <v>6235</v>
      </c>
      <c r="B2813" s="251"/>
      <c r="C2813" s="252" t="s">
        <v>6236</v>
      </c>
      <c r="D2813" s="252"/>
      <c r="E2813" s="252"/>
      <c r="F2813" s="252"/>
      <c r="G2813" s="251" t="s">
        <v>1059</v>
      </c>
      <c r="H2813" s="257">
        <v>3407.12</v>
      </c>
      <c r="I2813" s="254"/>
    </row>
    <row r="2814" spans="1:9" ht="73.15" customHeight="1">
      <c r="A2814" s="251" t="s">
        <v>6237</v>
      </c>
      <c r="B2814" s="251"/>
      <c r="C2814" s="252" t="s">
        <v>6238</v>
      </c>
      <c r="D2814" s="252"/>
      <c r="E2814" s="252"/>
      <c r="F2814" s="252"/>
      <c r="G2814" s="251" t="s">
        <v>1059</v>
      </c>
      <c r="H2814" s="255">
        <v>442.49</v>
      </c>
      <c r="I2814" s="254"/>
    </row>
    <row r="2815" spans="1:9" ht="60.95" customHeight="1">
      <c r="A2815" s="251" t="s">
        <v>6239</v>
      </c>
      <c r="B2815" s="251"/>
      <c r="C2815" s="252" t="s">
        <v>6240</v>
      </c>
      <c r="D2815" s="252"/>
      <c r="E2815" s="252"/>
      <c r="F2815" s="252"/>
      <c r="G2815" s="251" t="s">
        <v>1059</v>
      </c>
      <c r="H2815" s="257">
        <v>2378.99</v>
      </c>
      <c r="I2815" s="254"/>
    </row>
    <row r="2816" spans="1:9" ht="60.95" customHeight="1">
      <c r="A2816" s="251" t="s">
        <v>6241</v>
      </c>
      <c r="B2816" s="251"/>
      <c r="C2816" s="252" t="s">
        <v>6242</v>
      </c>
      <c r="D2816" s="252"/>
      <c r="E2816" s="252"/>
      <c r="F2816" s="252"/>
      <c r="G2816" s="251" t="s">
        <v>1059</v>
      </c>
      <c r="H2816" s="257">
        <v>1460.34</v>
      </c>
      <c r="I2816" s="254"/>
    </row>
    <row r="2817" spans="1:9" ht="73.15" customHeight="1">
      <c r="A2817" s="251" t="s">
        <v>6243</v>
      </c>
      <c r="B2817" s="251"/>
      <c r="C2817" s="252" t="s">
        <v>6244</v>
      </c>
      <c r="D2817" s="252"/>
      <c r="E2817" s="252"/>
      <c r="F2817" s="252"/>
      <c r="G2817" s="251" t="s">
        <v>1059</v>
      </c>
      <c r="H2817" s="255">
        <v>959.43</v>
      </c>
      <c r="I2817" s="254"/>
    </row>
    <row r="2818" spans="1:9" ht="73.15" customHeight="1">
      <c r="A2818" s="251" t="s">
        <v>6245</v>
      </c>
      <c r="B2818" s="251"/>
      <c r="C2818" s="252" t="s">
        <v>6246</v>
      </c>
      <c r="D2818" s="252"/>
      <c r="E2818" s="252"/>
      <c r="F2818" s="252"/>
      <c r="G2818" s="251" t="s">
        <v>1059</v>
      </c>
      <c r="H2818" s="257">
        <v>1306.54</v>
      </c>
      <c r="I2818" s="254"/>
    </row>
    <row r="2819" spans="1:9" ht="73.15" customHeight="1">
      <c r="A2819" s="251" t="s">
        <v>6247</v>
      </c>
      <c r="B2819" s="251"/>
      <c r="C2819" s="252" t="s">
        <v>6248</v>
      </c>
      <c r="D2819" s="252"/>
      <c r="E2819" s="252"/>
      <c r="F2819" s="252"/>
      <c r="G2819" s="251" t="s">
        <v>1059</v>
      </c>
      <c r="H2819" s="257">
        <v>1474.71</v>
      </c>
      <c r="I2819" s="254"/>
    </row>
    <row r="2820" spans="1:9" ht="12.15" customHeight="1">
      <c r="A2820" s="247">
        <v>8937</v>
      </c>
      <c r="B2820" s="248"/>
      <c r="C2820" s="249" t="s">
        <v>6249</v>
      </c>
      <c r="D2820" s="249"/>
      <c r="E2820" s="249"/>
      <c r="F2820" s="249"/>
      <c r="G2820" s="248"/>
      <c r="H2820" s="250"/>
      <c r="I2820" s="250"/>
    </row>
    <row r="2821" spans="1:9" ht="24.35" customHeight="1">
      <c r="A2821" s="251" t="s">
        <v>6250</v>
      </c>
      <c r="B2821" s="251"/>
      <c r="C2821" s="252" t="s">
        <v>6251</v>
      </c>
      <c r="D2821" s="252"/>
      <c r="E2821" s="252"/>
      <c r="F2821" s="252"/>
      <c r="G2821" s="251" t="s">
        <v>1159</v>
      </c>
      <c r="H2821" s="255">
        <v>761.66</v>
      </c>
      <c r="I2821" s="254"/>
    </row>
    <row r="2822" spans="1:9" ht="12.15" customHeight="1">
      <c r="A2822" s="247">
        <v>8695</v>
      </c>
      <c r="B2822" s="248"/>
      <c r="C2822" s="249" t="s">
        <v>6252</v>
      </c>
      <c r="D2822" s="249"/>
      <c r="E2822" s="249"/>
      <c r="F2822" s="249"/>
      <c r="G2822" s="248"/>
      <c r="H2822" s="250"/>
      <c r="I2822" s="250"/>
    </row>
    <row r="2823" spans="1:9" ht="12.15" customHeight="1">
      <c r="A2823" s="247">
        <v>9078</v>
      </c>
      <c r="B2823" s="248"/>
      <c r="C2823" s="249" t="s">
        <v>6253</v>
      </c>
      <c r="D2823" s="249"/>
      <c r="E2823" s="249"/>
      <c r="F2823" s="249"/>
      <c r="G2823" s="248"/>
      <c r="H2823" s="250"/>
      <c r="I2823" s="250"/>
    </row>
    <row r="2824" spans="1:9" ht="36.55" customHeight="1">
      <c r="A2824" s="251" t="s">
        <v>6254</v>
      </c>
      <c r="B2824" s="251"/>
      <c r="C2824" s="252" t="s">
        <v>6255</v>
      </c>
      <c r="D2824" s="252"/>
      <c r="E2824" s="252"/>
      <c r="F2824" s="252"/>
      <c r="G2824" s="251" t="s">
        <v>1056</v>
      </c>
      <c r="H2824" s="253">
        <v>6.86</v>
      </c>
      <c r="I2824" s="254"/>
    </row>
    <row r="2825" spans="1:9" ht="24.35" customHeight="1">
      <c r="A2825" s="251" t="s">
        <v>6256</v>
      </c>
      <c r="B2825" s="251"/>
      <c r="C2825" s="252" t="s">
        <v>6257</v>
      </c>
      <c r="D2825" s="252"/>
      <c r="E2825" s="252"/>
      <c r="F2825" s="252"/>
      <c r="G2825" s="251" t="s">
        <v>1056</v>
      </c>
      <c r="H2825" s="253">
        <v>1.93</v>
      </c>
      <c r="I2825" s="254"/>
    </row>
    <row r="2826" spans="1:9" ht="24.35" customHeight="1">
      <c r="A2826" s="251" t="s">
        <v>6258</v>
      </c>
      <c r="B2826" s="251"/>
      <c r="C2826" s="252" t="s">
        <v>6259</v>
      </c>
      <c r="D2826" s="252"/>
      <c r="E2826" s="252"/>
      <c r="F2826" s="252"/>
      <c r="G2826" s="251" t="s">
        <v>1077</v>
      </c>
      <c r="H2826" s="253">
        <v>3.23</v>
      </c>
      <c r="I2826" s="254"/>
    </row>
    <row r="2827" spans="1:9" ht="12.15" customHeight="1">
      <c r="A2827" s="251" t="s">
        <v>6260</v>
      </c>
      <c r="B2827" s="251"/>
      <c r="C2827" s="252" t="s">
        <v>6261</v>
      </c>
      <c r="D2827" s="252"/>
      <c r="E2827" s="252"/>
      <c r="F2827" s="252"/>
      <c r="G2827" s="251" t="s">
        <v>1056</v>
      </c>
      <c r="H2827" s="256">
        <v>13.93</v>
      </c>
      <c r="I2827" s="254"/>
    </row>
    <row r="2828" spans="1:9" ht="12.15" customHeight="1">
      <c r="A2828" s="251" t="s">
        <v>6262</v>
      </c>
      <c r="B2828" s="251"/>
      <c r="C2828" s="252" t="s">
        <v>6263</v>
      </c>
      <c r="D2828" s="252"/>
      <c r="E2828" s="252"/>
      <c r="F2828" s="252"/>
      <c r="G2828" s="251" t="s">
        <v>1056</v>
      </c>
      <c r="H2828" s="253">
        <v>2.49</v>
      </c>
      <c r="I2828" s="254"/>
    </row>
    <row r="2829" spans="1:9" ht="12.15" customHeight="1">
      <c r="A2829" s="251" t="s">
        <v>6264</v>
      </c>
      <c r="B2829" s="251"/>
      <c r="C2829" s="252" t="s">
        <v>6265</v>
      </c>
      <c r="D2829" s="252"/>
      <c r="E2829" s="252"/>
      <c r="F2829" s="252"/>
      <c r="G2829" s="251" t="s">
        <v>1056</v>
      </c>
      <c r="H2829" s="253">
        <v>8.71</v>
      </c>
      <c r="I2829" s="254"/>
    </row>
    <row r="2830" spans="1:9" ht="24.35" customHeight="1">
      <c r="A2830" s="251" t="s">
        <v>6266</v>
      </c>
      <c r="B2830" s="251"/>
      <c r="C2830" s="252" t="s">
        <v>6267</v>
      </c>
      <c r="D2830" s="252"/>
      <c r="E2830" s="252"/>
      <c r="F2830" s="252"/>
      <c r="G2830" s="251" t="s">
        <v>1329</v>
      </c>
      <c r="H2830" s="257">
        <v>2737.9</v>
      </c>
      <c r="I2830" s="254"/>
    </row>
    <row r="2831" spans="1:9" ht="24.35" customHeight="1">
      <c r="A2831" s="251" t="s">
        <v>6268</v>
      </c>
      <c r="B2831" s="251"/>
      <c r="C2831" s="252" t="s">
        <v>6269</v>
      </c>
      <c r="D2831" s="252"/>
      <c r="E2831" s="252"/>
      <c r="F2831" s="252"/>
      <c r="G2831" s="251" t="s">
        <v>1329</v>
      </c>
      <c r="H2831" s="257">
        <v>5475.8</v>
      </c>
      <c r="I2831" s="254"/>
    </row>
    <row r="2832" spans="1:9" ht="12.15" customHeight="1">
      <c r="A2832" s="247">
        <v>9079</v>
      </c>
      <c r="B2832" s="248"/>
      <c r="C2832" s="249" t="s">
        <v>6270</v>
      </c>
      <c r="D2832" s="249"/>
      <c r="E2832" s="249"/>
      <c r="F2832" s="249"/>
      <c r="G2832" s="248"/>
      <c r="H2832" s="250"/>
      <c r="I2832" s="250"/>
    </row>
    <row r="2833" spans="1:9" ht="12.15" customHeight="1">
      <c r="A2833" s="251" t="s">
        <v>6271</v>
      </c>
      <c r="B2833" s="251"/>
      <c r="C2833" s="252" t="s">
        <v>6270</v>
      </c>
      <c r="D2833" s="252"/>
      <c r="E2833" s="252"/>
      <c r="F2833" s="252"/>
      <c r="G2833" s="251" t="s">
        <v>1056</v>
      </c>
      <c r="H2833" s="253">
        <v>9.12</v>
      </c>
      <c r="I2833" s="254"/>
    </row>
    <row r="2834" spans="1:9" ht="12.15" customHeight="1">
      <c r="A2834" s="247">
        <v>8696</v>
      </c>
      <c r="B2834" s="248"/>
      <c r="C2834" s="249" t="s">
        <v>6272</v>
      </c>
      <c r="D2834" s="249"/>
      <c r="E2834" s="249"/>
      <c r="F2834" s="249"/>
      <c r="G2834" s="248"/>
      <c r="H2834" s="250"/>
      <c r="I2834" s="250"/>
    </row>
    <row r="2835" spans="1:9" ht="12.15" customHeight="1">
      <c r="A2835" s="247">
        <v>9080</v>
      </c>
      <c r="B2835" s="248"/>
      <c r="C2835" s="249" t="s">
        <v>6273</v>
      </c>
      <c r="D2835" s="249"/>
      <c r="E2835" s="249"/>
      <c r="F2835" s="249"/>
      <c r="G2835" s="248"/>
      <c r="H2835" s="250"/>
      <c r="I2835" s="250"/>
    </row>
    <row r="2836" spans="1:9" ht="12.15" customHeight="1">
      <c r="A2836" s="251" t="s">
        <v>6274</v>
      </c>
      <c r="B2836" s="251"/>
      <c r="C2836" s="252" t="s">
        <v>6275</v>
      </c>
      <c r="D2836" s="252"/>
      <c r="E2836" s="252"/>
      <c r="F2836" s="252"/>
      <c r="G2836" s="251" t="s">
        <v>1056</v>
      </c>
      <c r="H2836" s="256">
        <v>15.69</v>
      </c>
      <c r="I2836" s="254"/>
    </row>
    <row r="2837" spans="1:9" ht="12.15" customHeight="1">
      <c r="A2837" s="247">
        <v>9081</v>
      </c>
      <c r="B2837" s="248"/>
      <c r="C2837" s="249" t="s">
        <v>6276</v>
      </c>
      <c r="D2837" s="249"/>
      <c r="E2837" s="249"/>
      <c r="F2837" s="249"/>
      <c r="G2837" s="248"/>
      <c r="H2837" s="250"/>
      <c r="I2837" s="250"/>
    </row>
    <row r="2838" spans="1:9" ht="36.55" customHeight="1">
      <c r="A2838" s="251" t="s">
        <v>6277</v>
      </c>
      <c r="B2838" s="251"/>
      <c r="C2838" s="252" t="s">
        <v>6278</v>
      </c>
      <c r="D2838" s="252"/>
      <c r="E2838" s="252"/>
      <c r="F2838" s="252"/>
      <c r="G2838" s="251" t="s">
        <v>1159</v>
      </c>
      <c r="H2838" s="255">
        <v>281.89</v>
      </c>
      <c r="I2838" s="254"/>
    </row>
    <row r="2839" spans="1:9" ht="73.15" customHeight="1">
      <c r="A2839" s="251" t="s">
        <v>6279</v>
      </c>
      <c r="B2839" s="251"/>
      <c r="C2839" s="252" t="s">
        <v>6280</v>
      </c>
      <c r="D2839" s="252"/>
      <c r="E2839" s="252"/>
      <c r="F2839" s="252"/>
      <c r="G2839" s="251" t="s">
        <v>1056</v>
      </c>
      <c r="H2839" s="256">
        <v>98.58</v>
      </c>
      <c r="I2839" s="254"/>
    </row>
    <row r="2840" spans="1:9" ht="73.15" customHeight="1">
      <c r="A2840" s="251" t="s">
        <v>6281</v>
      </c>
      <c r="B2840" s="251"/>
      <c r="C2840" s="252" t="s">
        <v>6282</v>
      </c>
      <c r="D2840" s="252"/>
      <c r="E2840" s="252"/>
      <c r="F2840" s="252"/>
      <c r="G2840" s="251" t="s">
        <v>1056</v>
      </c>
      <c r="H2840" s="255">
        <v>134.26</v>
      </c>
      <c r="I2840" s="254"/>
    </row>
    <row r="2841" spans="1:9" ht="73.15" customHeight="1">
      <c r="A2841" s="251" t="s">
        <v>6283</v>
      </c>
      <c r="B2841" s="251"/>
      <c r="C2841" s="252" t="s">
        <v>6284</v>
      </c>
      <c r="D2841" s="252"/>
      <c r="E2841" s="252"/>
      <c r="F2841" s="252"/>
      <c r="G2841" s="251" t="s">
        <v>1056</v>
      </c>
      <c r="H2841" s="255">
        <v>141.96</v>
      </c>
      <c r="I2841" s="254"/>
    </row>
    <row r="2842" spans="1:9" ht="73.15" customHeight="1">
      <c r="A2842" s="251" t="s">
        <v>6285</v>
      </c>
      <c r="B2842" s="251"/>
      <c r="C2842" s="252" t="s">
        <v>6286</v>
      </c>
      <c r="D2842" s="252"/>
      <c r="E2842" s="252"/>
      <c r="F2842" s="252"/>
      <c r="G2842" s="251" t="s">
        <v>1056</v>
      </c>
      <c r="H2842" s="256">
        <v>91.16</v>
      </c>
      <c r="I2842" s="254"/>
    </row>
    <row r="2843" spans="1:9" ht="73.15" customHeight="1">
      <c r="A2843" s="251" t="s">
        <v>6287</v>
      </c>
      <c r="B2843" s="251"/>
      <c r="C2843" s="252" t="s">
        <v>6288</v>
      </c>
      <c r="D2843" s="252"/>
      <c r="E2843" s="252"/>
      <c r="F2843" s="252"/>
      <c r="G2843" s="251" t="s">
        <v>1056</v>
      </c>
      <c r="H2843" s="255">
        <v>111.83</v>
      </c>
      <c r="I2843" s="254"/>
    </row>
    <row r="2844" spans="1:9" ht="73.15" customHeight="1">
      <c r="A2844" s="251" t="s">
        <v>6289</v>
      </c>
      <c r="B2844" s="251"/>
      <c r="C2844" s="252" t="s">
        <v>6290</v>
      </c>
      <c r="D2844" s="252"/>
      <c r="E2844" s="252"/>
      <c r="F2844" s="252"/>
      <c r="G2844" s="251" t="s">
        <v>1056</v>
      </c>
      <c r="H2844" s="256">
        <v>93.93</v>
      </c>
      <c r="I2844" s="254"/>
    </row>
    <row r="2845" spans="1:9" ht="73.15" customHeight="1">
      <c r="A2845" s="251" t="s">
        <v>6291</v>
      </c>
      <c r="B2845" s="251"/>
      <c r="C2845" s="252" t="s">
        <v>6292</v>
      </c>
      <c r="D2845" s="252"/>
      <c r="E2845" s="252"/>
      <c r="F2845" s="252"/>
      <c r="G2845" s="251" t="s">
        <v>1056</v>
      </c>
      <c r="H2845" s="255">
        <v>107.2</v>
      </c>
      <c r="I2845" s="254"/>
    </row>
    <row r="2846" spans="1:9" ht="12.15" customHeight="1">
      <c r="A2846" s="247">
        <v>9082</v>
      </c>
      <c r="B2846" s="248"/>
      <c r="C2846" s="249" t="s">
        <v>6293</v>
      </c>
      <c r="D2846" s="249"/>
      <c r="E2846" s="249"/>
      <c r="F2846" s="249"/>
      <c r="G2846" s="248"/>
      <c r="H2846" s="250"/>
      <c r="I2846" s="250"/>
    </row>
    <row r="2847" spans="1:9" ht="24.35" customHeight="1">
      <c r="A2847" s="251" t="s">
        <v>6294</v>
      </c>
      <c r="B2847" s="251"/>
      <c r="C2847" s="252" t="s">
        <v>6295</v>
      </c>
      <c r="D2847" s="252"/>
      <c r="E2847" s="252"/>
      <c r="F2847" s="252"/>
      <c r="G2847" s="251" t="s">
        <v>1056</v>
      </c>
      <c r="H2847" s="256">
        <v>38.03</v>
      </c>
      <c r="I2847" s="254"/>
    </row>
    <row r="2848" spans="1:9" ht="12.15" customHeight="1">
      <c r="A2848" s="251" t="s">
        <v>6296</v>
      </c>
      <c r="B2848" s="251"/>
      <c r="C2848" s="252" t="s">
        <v>6297</v>
      </c>
      <c r="D2848" s="252"/>
      <c r="E2848" s="252"/>
      <c r="F2848" s="252"/>
      <c r="G2848" s="251" t="s">
        <v>4770</v>
      </c>
      <c r="H2848" s="257">
        <v>1331.69</v>
      </c>
      <c r="I2848" s="254"/>
    </row>
    <row r="2849" spans="1:9" ht="60.95" customHeight="1">
      <c r="A2849" s="251" t="s">
        <v>6298</v>
      </c>
      <c r="B2849" s="251"/>
      <c r="C2849" s="252" t="s">
        <v>6299</v>
      </c>
      <c r="D2849" s="252"/>
      <c r="E2849" s="252"/>
      <c r="F2849" s="252"/>
      <c r="G2849" s="251" t="s">
        <v>1159</v>
      </c>
      <c r="H2849" s="255">
        <v>950.53</v>
      </c>
      <c r="I2849" s="254"/>
    </row>
    <row r="2850" spans="1:9" ht="60.95" customHeight="1">
      <c r="A2850" s="251" t="s">
        <v>6300</v>
      </c>
      <c r="B2850" s="251"/>
      <c r="C2850" s="252" t="s">
        <v>6301</v>
      </c>
      <c r="D2850" s="252"/>
      <c r="E2850" s="252"/>
      <c r="F2850" s="252"/>
      <c r="G2850" s="251" t="s">
        <v>1159</v>
      </c>
      <c r="H2850" s="257">
        <v>1871.42</v>
      </c>
      <c r="I2850" s="254"/>
    </row>
    <row r="2851" spans="1:9" ht="24.35" customHeight="1">
      <c r="A2851" s="251" t="s">
        <v>6302</v>
      </c>
      <c r="B2851" s="251"/>
      <c r="C2851" s="252" t="s">
        <v>6303</v>
      </c>
      <c r="D2851" s="252"/>
      <c r="E2851" s="252"/>
      <c r="F2851" s="252"/>
      <c r="G2851" s="251" t="s">
        <v>1056</v>
      </c>
      <c r="H2851" s="256">
        <v>53.25</v>
      </c>
      <c r="I2851" s="254"/>
    </row>
    <row r="2852" spans="1:9" ht="60.95" customHeight="1">
      <c r="A2852" s="251" t="s">
        <v>6304</v>
      </c>
      <c r="B2852" s="251"/>
      <c r="C2852" s="252" t="s">
        <v>6305</v>
      </c>
      <c r="D2852" s="252"/>
      <c r="E2852" s="252"/>
      <c r="F2852" s="252"/>
      <c r="G2852" s="251" t="s">
        <v>1056</v>
      </c>
      <c r="H2852" s="256">
        <v>48.26</v>
      </c>
      <c r="I2852" s="254"/>
    </row>
    <row r="2853" spans="1:9" ht="12.15" customHeight="1">
      <c r="A2853" s="247">
        <v>9084</v>
      </c>
      <c r="B2853" s="248"/>
      <c r="C2853" s="249" t="s">
        <v>6306</v>
      </c>
      <c r="D2853" s="249"/>
      <c r="E2853" s="249"/>
      <c r="F2853" s="249"/>
      <c r="G2853" s="248"/>
      <c r="H2853" s="250"/>
      <c r="I2853" s="250"/>
    </row>
    <row r="2854" spans="1:9" ht="24.35" customHeight="1">
      <c r="A2854" s="251" t="s">
        <v>6307</v>
      </c>
      <c r="B2854" s="251"/>
      <c r="C2854" s="252" t="s">
        <v>6308</v>
      </c>
      <c r="D2854" s="252"/>
      <c r="E2854" s="252"/>
      <c r="F2854" s="252"/>
      <c r="G2854" s="251" t="s">
        <v>1056</v>
      </c>
      <c r="H2854" s="255">
        <v>233.82</v>
      </c>
      <c r="I2854" s="254"/>
    </row>
    <row r="2855" spans="1:9" ht="12.15" customHeight="1">
      <c r="A2855" s="247">
        <v>9085</v>
      </c>
      <c r="B2855" s="248"/>
      <c r="C2855" s="249" t="s">
        <v>6309</v>
      </c>
      <c r="D2855" s="249"/>
      <c r="E2855" s="249"/>
      <c r="F2855" s="249"/>
      <c r="G2855" s="248"/>
      <c r="H2855" s="250"/>
      <c r="I2855" s="250"/>
    </row>
    <row r="2856" spans="1:9" ht="48.75" customHeight="1">
      <c r="A2856" s="251" t="s">
        <v>6310</v>
      </c>
      <c r="B2856" s="251"/>
      <c r="C2856" s="252" t="s">
        <v>6311</v>
      </c>
      <c r="D2856" s="252"/>
      <c r="E2856" s="252"/>
      <c r="F2856" s="252"/>
      <c r="G2856" s="251" t="s">
        <v>1059</v>
      </c>
      <c r="H2856" s="257">
        <v>4051.79</v>
      </c>
      <c r="I2856" s="254"/>
    </row>
    <row r="2857" spans="1:9" ht="36.55" customHeight="1">
      <c r="A2857" s="251" t="s">
        <v>6312</v>
      </c>
      <c r="B2857" s="251"/>
      <c r="C2857" s="252" t="s">
        <v>6313</v>
      </c>
      <c r="D2857" s="252"/>
      <c r="E2857" s="252"/>
      <c r="F2857" s="252"/>
      <c r="G2857" s="251" t="s">
        <v>1683</v>
      </c>
      <c r="H2857" s="256">
        <v>19.9</v>
      </c>
      <c r="I2857" s="254"/>
    </row>
    <row r="2858" spans="1:9" ht="36.55" customHeight="1">
      <c r="A2858" s="251" t="s">
        <v>6314</v>
      </c>
      <c r="B2858" s="251"/>
      <c r="C2858" s="252" t="s">
        <v>6315</v>
      </c>
      <c r="D2858" s="252"/>
      <c r="E2858" s="252"/>
      <c r="F2858" s="252"/>
      <c r="G2858" s="251" t="s">
        <v>1683</v>
      </c>
      <c r="H2858" s="253">
        <v>1.77</v>
      </c>
      <c r="I2858" s="254"/>
    </row>
    <row r="2859" spans="1:9" ht="36.55" customHeight="1">
      <c r="A2859" s="251" t="s">
        <v>6316</v>
      </c>
      <c r="B2859" s="251"/>
      <c r="C2859" s="252" t="s">
        <v>6317</v>
      </c>
      <c r="D2859" s="252"/>
      <c r="E2859" s="252"/>
      <c r="F2859" s="252"/>
      <c r="G2859" s="251" t="s">
        <v>1059</v>
      </c>
      <c r="H2859" s="257">
        <v>2555.17</v>
      </c>
      <c r="I2859" s="254"/>
    </row>
    <row r="2860" spans="1:9" ht="36.55" customHeight="1">
      <c r="A2860" s="251" t="s">
        <v>6318</v>
      </c>
      <c r="B2860" s="251"/>
      <c r="C2860" s="252" t="s">
        <v>6319</v>
      </c>
      <c r="D2860" s="252"/>
      <c r="E2860" s="252"/>
      <c r="F2860" s="252"/>
      <c r="G2860" s="251" t="s">
        <v>6320</v>
      </c>
      <c r="H2860" s="253">
        <v>0.74</v>
      </c>
      <c r="I2860" s="254"/>
    </row>
    <row r="2861" spans="1:9" ht="12.15" customHeight="1">
      <c r="A2861" s="247">
        <v>8697</v>
      </c>
      <c r="B2861" s="248"/>
      <c r="C2861" s="249" t="s">
        <v>6321</v>
      </c>
      <c r="D2861" s="249"/>
      <c r="E2861" s="249"/>
      <c r="F2861" s="249"/>
      <c r="G2861" s="248"/>
      <c r="H2861" s="250"/>
      <c r="I2861" s="250"/>
    </row>
    <row r="2862" spans="1:9" ht="12.15" customHeight="1">
      <c r="A2862" s="247">
        <v>9086</v>
      </c>
      <c r="B2862" s="248"/>
      <c r="C2862" s="249" t="s">
        <v>6322</v>
      </c>
      <c r="D2862" s="249"/>
      <c r="E2862" s="249"/>
      <c r="F2862" s="249"/>
      <c r="G2862" s="248"/>
      <c r="H2862" s="250"/>
      <c r="I2862" s="250"/>
    </row>
    <row r="2863" spans="1:9" ht="24.35" customHeight="1">
      <c r="A2863" s="251" t="s">
        <v>6323</v>
      </c>
      <c r="B2863" s="251"/>
      <c r="C2863" s="252" t="s">
        <v>6324</v>
      </c>
      <c r="D2863" s="252"/>
      <c r="E2863" s="252"/>
      <c r="F2863" s="252"/>
      <c r="G2863" s="251" t="s">
        <v>1159</v>
      </c>
      <c r="H2863" s="256">
        <v>49.78</v>
      </c>
      <c r="I2863" s="254"/>
    </row>
    <row r="2864" spans="1:9" ht="24.35" customHeight="1">
      <c r="A2864" s="251" t="s">
        <v>6325</v>
      </c>
      <c r="B2864" s="251"/>
      <c r="C2864" s="252" t="s">
        <v>6326</v>
      </c>
      <c r="D2864" s="252"/>
      <c r="E2864" s="252"/>
      <c r="F2864" s="252"/>
      <c r="G2864" s="251" t="s">
        <v>1159</v>
      </c>
      <c r="H2864" s="253">
        <v>3.54</v>
      </c>
      <c r="I2864" s="254"/>
    </row>
    <row r="2865" spans="1:9" ht="12.15" customHeight="1">
      <c r="A2865" s="247">
        <v>9087</v>
      </c>
      <c r="B2865" s="248"/>
      <c r="C2865" s="249" t="s">
        <v>6327</v>
      </c>
      <c r="D2865" s="249"/>
      <c r="E2865" s="249"/>
      <c r="F2865" s="249"/>
      <c r="G2865" s="248"/>
      <c r="H2865" s="250"/>
      <c r="I2865" s="250"/>
    </row>
    <row r="2866" spans="1:9" ht="60.95" customHeight="1">
      <c r="A2866" s="251" t="s">
        <v>6328</v>
      </c>
      <c r="B2866" s="251"/>
      <c r="C2866" s="252" t="s">
        <v>6329</v>
      </c>
      <c r="D2866" s="252"/>
      <c r="E2866" s="252"/>
      <c r="F2866" s="252"/>
      <c r="G2866" s="251" t="s">
        <v>6330</v>
      </c>
      <c r="H2866" s="256">
        <v>32.23</v>
      </c>
      <c r="I2866" s="254"/>
    </row>
    <row r="2867" spans="1:9" ht="60.95" customHeight="1">
      <c r="A2867" s="251" t="s">
        <v>6331</v>
      </c>
      <c r="B2867" s="251"/>
      <c r="C2867" s="252" t="s">
        <v>6332</v>
      </c>
      <c r="D2867" s="252"/>
      <c r="E2867" s="252"/>
      <c r="F2867" s="252"/>
      <c r="G2867" s="251" t="s">
        <v>6330</v>
      </c>
      <c r="H2867" s="256">
        <v>40.22</v>
      </c>
      <c r="I2867" s="254"/>
    </row>
    <row r="2868" spans="1:9" ht="73.15" customHeight="1">
      <c r="A2868" s="251" t="s">
        <v>6333</v>
      </c>
      <c r="B2868" s="251"/>
      <c r="C2868" s="252" t="s">
        <v>6334</v>
      </c>
      <c r="D2868" s="252"/>
      <c r="E2868" s="252"/>
      <c r="F2868" s="252"/>
      <c r="G2868" s="251" t="s">
        <v>6330</v>
      </c>
      <c r="H2868" s="256">
        <v>19.08</v>
      </c>
      <c r="I2868" s="254"/>
    </row>
    <row r="2869" spans="1:9" ht="73.15" customHeight="1">
      <c r="A2869" s="251" t="s">
        <v>6335</v>
      </c>
      <c r="B2869" s="251"/>
      <c r="C2869" s="252" t="s">
        <v>6336</v>
      </c>
      <c r="D2869" s="252"/>
      <c r="E2869" s="252"/>
      <c r="F2869" s="252"/>
      <c r="G2869" s="251" t="s">
        <v>6330</v>
      </c>
      <c r="H2869" s="256">
        <v>19.11</v>
      </c>
      <c r="I2869" s="254"/>
    </row>
    <row r="2870" spans="1:9" ht="60.95" customHeight="1">
      <c r="A2870" s="251" t="s">
        <v>6337</v>
      </c>
      <c r="B2870" s="251"/>
      <c r="C2870" s="252" t="s">
        <v>6338</v>
      </c>
      <c r="D2870" s="252"/>
      <c r="E2870" s="252"/>
      <c r="F2870" s="252"/>
      <c r="G2870" s="251" t="s">
        <v>6330</v>
      </c>
      <c r="H2870" s="256">
        <v>20.15</v>
      </c>
      <c r="I2870" s="254"/>
    </row>
    <row r="2871" spans="1:9" ht="36.55" customHeight="1">
      <c r="A2871" s="251" t="s">
        <v>6339</v>
      </c>
      <c r="B2871" s="251"/>
      <c r="C2871" s="252" t="s">
        <v>6340</v>
      </c>
      <c r="D2871" s="252"/>
      <c r="E2871" s="252"/>
      <c r="F2871" s="252"/>
      <c r="G2871" s="251" t="s">
        <v>1159</v>
      </c>
      <c r="H2871" s="256">
        <v>49.33</v>
      </c>
      <c r="I2871" s="254"/>
    </row>
    <row r="2872" spans="1:9" ht="36.55" customHeight="1">
      <c r="A2872" s="251" t="s">
        <v>6341</v>
      </c>
      <c r="B2872" s="251"/>
      <c r="C2872" s="252" t="s">
        <v>6342</v>
      </c>
      <c r="D2872" s="252"/>
      <c r="E2872" s="252"/>
      <c r="F2872" s="252"/>
      <c r="G2872" s="251" t="s">
        <v>1159</v>
      </c>
      <c r="H2872" s="256">
        <v>29.44</v>
      </c>
      <c r="I2872" s="254"/>
    </row>
    <row r="2873" spans="1:9" ht="48.75" customHeight="1">
      <c r="A2873" s="251" t="s">
        <v>6343</v>
      </c>
      <c r="B2873" s="251"/>
      <c r="C2873" s="252" t="s">
        <v>6344</v>
      </c>
      <c r="D2873" s="252"/>
      <c r="E2873" s="252"/>
      <c r="F2873" s="252"/>
      <c r="G2873" s="251" t="s">
        <v>6345</v>
      </c>
      <c r="H2873" s="253">
        <v>4.21</v>
      </c>
      <c r="I2873" s="254"/>
    </row>
    <row r="2874" spans="1:9" ht="48.75" customHeight="1">
      <c r="A2874" s="251" t="s">
        <v>6346</v>
      </c>
      <c r="B2874" s="251"/>
      <c r="C2874" s="252" t="s">
        <v>6347</v>
      </c>
      <c r="D2874" s="252"/>
      <c r="E2874" s="252"/>
      <c r="F2874" s="252"/>
      <c r="G2874" s="251" t="s">
        <v>6345</v>
      </c>
      <c r="H2874" s="253">
        <v>1.91</v>
      </c>
      <c r="I2874" s="254"/>
    </row>
    <row r="2875" spans="1:9" ht="48.75" customHeight="1">
      <c r="A2875" s="251" t="s">
        <v>6348</v>
      </c>
      <c r="B2875" s="251"/>
      <c r="C2875" s="252" t="s">
        <v>6349</v>
      </c>
      <c r="D2875" s="252"/>
      <c r="E2875" s="252"/>
      <c r="F2875" s="252"/>
      <c r="G2875" s="251" t="s">
        <v>6345</v>
      </c>
      <c r="H2875" s="253">
        <v>2.81</v>
      </c>
      <c r="I2875" s="254"/>
    </row>
    <row r="2876" spans="1:9" ht="48.75" customHeight="1">
      <c r="A2876" s="251" t="s">
        <v>6350</v>
      </c>
      <c r="B2876" s="251"/>
      <c r="C2876" s="252" t="s">
        <v>6351</v>
      </c>
      <c r="D2876" s="252"/>
      <c r="E2876" s="252"/>
      <c r="F2876" s="252"/>
      <c r="G2876" s="251" t="s">
        <v>6345</v>
      </c>
      <c r="H2876" s="253">
        <v>1.82</v>
      </c>
      <c r="I2876" s="254"/>
    </row>
    <row r="2877" spans="1:9" ht="48.75" customHeight="1">
      <c r="A2877" s="251" t="s">
        <v>6352</v>
      </c>
      <c r="B2877" s="251"/>
      <c r="C2877" s="252" t="s">
        <v>6353</v>
      </c>
      <c r="D2877" s="252"/>
      <c r="E2877" s="252"/>
      <c r="F2877" s="252"/>
      <c r="G2877" s="251" t="s">
        <v>6345</v>
      </c>
      <c r="H2877" s="253">
        <v>2.17</v>
      </c>
      <c r="I2877" s="254"/>
    </row>
    <row r="2878" spans="1:9" ht="36.55" customHeight="1">
      <c r="A2878" s="251" t="s">
        <v>6354</v>
      </c>
      <c r="B2878" s="251"/>
      <c r="C2878" s="252" t="s">
        <v>6355</v>
      </c>
      <c r="D2878" s="252"/>
      <c r="E2878" s="252"/>
      <c r="F2878" s="252"/>
      <c r="G2878" s="251" t="s">
        <v>6345</v>
      </c>
      <c r="H2878" s="253">
        <v>1.73</v>
      </c>
      <c r="I2878" s="254"/>
    </row>
    <row r="2879" spans="1:9" ht="36.55" customHeight="1">
      <c r="A2879" s="251" t="s">
        <v>6356</v>
      </c>
      <c r="B2879" s="251"/>
      <c r="C2879" s="252" t="s">
        <v>6357</v>
      </c>
      <c r="D2879" s="252"/>
      <c r="E2879" s="252"/>
      <c r="F2879" s="252"/>
      <c r="G2879" s="251" t="s">
        <v>1159</v>
      </c>
      <c r="H2879" s="253">
        <v>6.48</v>
      </c>
      <c r="I2879" s="254"/>
    </row>
    <row r="2880" spans="1:9" ht="24.35" customHeight="1">
      <c r="A2880" s="251" t="s">
        <v>6358</v>
      </c>
      <c r="B2880" s="251"/>
      <c r="C2880" s="252" t="s">
        <v>6359</v>
      </c>
      <c r="D2880" s="252"/>
      <c r="E2880" s="252"/>
      <c r="F2880" s="252"/>
      <c r="G2880" s="251" t="s">
        <v>1159</v>
      </c>
      <c r="H2880" s="256">
        <v>60</v>
      </c>
      <c r="I2880" s="254"/>
    </row>
    <row r="2881" spans="1:9" ht="24.35" customHeight="1">
      <c r="A2881" s="251" t="s">
        <v>6360</v>
      </c>
      <c r="B2881" s="251"/>
      <c r="C2881" s="252" t="s">
        <v>6361</v>
      </c>
      <c r="D2881" s="252"/>
      <c r="E2881" s="252"/>
      <c r="F2881" s="252"/>
      <c r="G2881" s="251" t="s">
        <v>1159</v>
      </c>
      <c r="H2881" s="256">
        <v>60</v>
      </c>
      <c r="I2881" s="254"/>
    </row>
    <row r="2882" spans="1:9" ht="73.15" customHeight="1">
      <c r="A2882" s="251" t="s">
        <v>6362</v>
      </c>
      <c r="B2882" s="251"/>
      <c r="C2882" s="252" t="s">
        <v>6363</v>
      </c>
      <c r="D2882" s="252"/>
      <c r="E2882" s="252"/>
      <c r="F2882" s="252"/>
      <c r="G2882" s="251" t="s">
        <v>6320</v>
      </c>
      <c r="H2882" s="253">
        <v>1.48</v>
      </c>
      <c r="I2882" s="254"/>
    </row>
    <row r="2883" spans="1:9" ht="73.15" customHeight="1">
      <c r="A2883" s="251" t="s">
        <v>6364</v>
      </c>
      <c r="B2883" s="251"/>
      <c r="C2883" s="252" t="s">
        <v>6365</v>
      </c>
      <c r="D2883" s="252"/>
      <c r="E2883" s="252"/>
      <c r="F2883" s="252"/>
      <c r="G2883" s="251" t="s">
        <v>6320</v>
      </c>
      <c r="H2883" s="253">
        <v>1.19</v>
      </c>
      <c r="I2883" s="254"/>
    </row>
    <row r="2884" spans="1:9" ht="73.15" customHeight="1">
      <c r="A2884" s="251" t="s">
        <v>6366</v>
      </c>
      <c r="B2884" s="251"/>
      <c r="C2884" s="252" t="s">
        <v>6367</v>
      </c>
      <c r="D2884" s="252"/>
      <c r="E2884" s="252"/>
      <c r="F2884" s="252"/>
      <c r="G2884" s="251" t="s">
        <v>6320</v>
      </c>
      <c r="H2884" s="253">
        <v>0.99</v>
      </c>
      <c r="I2884" s="254"/>
    </row>
    <row r="2885" spans="1:9" ht="73.15" customHeight="1">
      <c r="A2885" s="251" t="s">
        <v>6368</v>
      </c>
      <c r="B2885" s="251"/>
      <c r="C2885" s="252" t="s">
        <v>6369</v>
      </c>
      <c r="D2885" s="252"/>
      <c r="E2885" s="252"/>
      <c r="F2885" s="252"/>
      <c r="G2885" s="251" t="s">
        <v>6320</v>
      </c>
      <c r="H2885" s="253">
        <v>1.53</v>
      </c>
      <c r="I2885" s="254"/>
    </row>
    <row r="2886" spans="1:9" ht="73.15" customHeight="1">
      <c r="A2886" s="251" t="s">
        <v>6370</v>
      </c>
      <c r="B2886" s="251"/>
      <c r="C2886" s="252" t="s">
        <v>6371</v>
      </c>
      <c r="D2886" s="252"/>
      <c r="E2886" s="252"/>
      <c r="F2886" s="252"/>
      <c r="G2886" s="251" t="s">
        <v>6320</v>
      </c>
      <c r="H2886" s="253">
        <v>1.23</v>
      </c>
      <c r="I2886" s="254"/>
    </row>
    <row r="2887" spans="1:9" ht="73.15" customHeight="1">
      <c r="A2887" s="251" t="s">
        <v>6372</v>
      </c>
      <c r="B2887" s="251"/>
      <c r="C2887" s="252" t="s">
        <v>6373</v>
      </c>
      <c r="D2887" s="252"/>
      <c r="E2887" s="252"/>
      <c r="F2887" s="252"/>
      <c r="G2887" s="251" t="s">
        <v>6320</v>
      </c>
      <c r="H2887" s="253">
        <v>1.02</v>
      </c>
      <c r="I2887" s="254"/>
    </row>
    <row r="2888" spans="1:9" ht="48.75" customHeight="1">
      <c r="A2888" s="251" t="s">
        <v>6374</v>
      </c>
      <c r="B2888" s="251"/>
      <c r="C2888" s="252" t="s">
        <v>6375</v>
      </c>
      <c r="D2888" s="252"/>
      <c r="E2888" s="252"/>
      <c r="F2888" s="252"/>
      <c r="G2888" s="251" t="s">
        <v>6320</v>
      </c>
      <c r="H2888" s="253">
        <v>1.77</v>
      </c>
      <c r="I2888" s="254"/>
    </row>
    <row r="2889" spans="1:9" ht="60.95" customHeight="1">
      <c r="A2889" s="251" t="s">
        <v>6376</v>
      </c>
      <c r="B2889" s="251"/>
      <c r="C2889" s="252" t="s">
        <v>6377</v>
      </c>
      <c r="D2889" s="252"/>
      <c r="E2889" s="252"/>
      <c r="F2889" s="252"/>
      <c r="G2889" s="251" t="s">
        <v>6320</v>
      </c>
      <c r="H2889" s="253">
        <v>1.42</v>
      </c>
      <c r="I2889" s="254"/>
    </row>
    <row r="2890" spans="1:9" ht="48.75" customHeight="1">
      <c r="A2890" s="251" t="s">
        <v>6378</v>
      </c>
      <c r="B2890" s="251"/>
      <c r="C2890" s="252" t="s">
        <v>6379</v>
      </c>
      <c r="D2890" s="252"/>
      <c r="E2890" s="252"/>
      <c r="F2890" s="252"/>
      <c r="G2890" s="251" t="s">
        <v>6320</v>
      </c>
      <c r="H2890" s="253">
        <v>1.18</v>
      </c>
      <c r="I2890" s="254"/>
    </row>
    <row r="2891" spans="1:9" ht="48.75" customHeight="1">
      <c r="A2891" s="251" t="s">
        <v>6380</v>
      </c>
      <c r="B2891" s="251"/>
      <c r="C2891" s="252" t="s">
        <v>6381</v>
      </c>
      <c r="D2891" s="252"/>
      <c r="E2891" s="252"/>
      <c r="F2891" s="252"/>
      <c r="G2891" s="251" t="s">
        <v>6320</v>
      </c>
      <c r="H2891" s="253">
        <v>1.25</v>
      </c>
      <c r="I2891" s="254"/>
    </row>
    <row r="2892" spans="1:9" ht="60.95" customHeight="1">
      <c r="A2892" s="251" t="s">
        <v>6382</v>
      </c>
      <c r="B2892" s="251"/>
      <c r="C2892" s="252" t="s">
        <v>6383</v>
      </c>
      <c r="D2892" s="252"/>
      <c r="E2892" s="252"/>
      <c r="F2892" s="252"/>
      <c r="G2892" s="251" t="s">
        <v>6320</v>
      </c>
      <c r="H2892" s="253">
        <v>1</v>
      </c>
      <c r="I2892" s="254"/>
    </row>
    <row r="2893" spans="1:9" ht="48.75" customHeight="1">
      <c r="A2893" s="251" t="s">
        <v>6384</v>
      </c>
      <c r="B2893" s="251"/>
      <c r="C2893" s="252" t="s">
        <v>6385</v>
      </c>
      <c r="D2893" s="252"/>
      <c r="E2893" s="252"/>
      <c r="F2893" s="252"/>
      <c r="G2893" s="251" t="s">
        <v>6320</v>
      </c>
      <c r="H2893" s="253">
        <v>0.84</v>
      </c>
      <c r="I2893" s="254"/>
    </row>
    <row r="2894" spans="1:9" ht="60.95" customHeight="1">
      <c r="A2894" s="251" t="s">
        <v>6386</v>
      </c>
      <c r="B2894" s="251"/>
      <c r="C2894" s="252" t="s">
        <v>6387</v>
      </c>
      <c r="D2894" s="252"/>
      <c r="E2894" s="252"/>
      <c r="F2894" s="252"/>
      <c r="G2894" s="251" t="s">
        <v>6320</v>
      </c>
      <c r="H2894" s="253">
        <v>1.57</v>
      </c>
      <c r="I2894" s="254"/>
    </row>
    <row r="2895" spans="1:9" ht="73.15" customHeight="1">
      <c r="A2895" s="251" t="s">
        <v>6388</v>
      </c>
      <c r="B2895" s="251"/>
      <c r="C2895" s="252" t="s">
        <v>6389</v>
      </c>
      <c r="D2895" s="252"/>
      <c r="E2895" s="252"/>
      <c r="F2895" s="252"/>
      <c r="G2895" s="251" t="s">
        <v>6320</v>
      </c>
      <c r="H2895" s="253">
        <v>1.26</v>
      </c>
      <c r="I2895" s="254"/>
    </row>
    <row r="2896" spans="1:9" ht="60.95" customHeight="1">
      <c r="A2896" s="251" t="s">
        <v>6390</v>
      </c>
      <c r="B2896" s="251"/>
      <c r="C2896" s="252" t="s">
        <v>6391</v>
      </c>
      <c r="D2896" s="252"/>
      <c r="E2896" s="252"/>
      <c r="F2896" s="252"/>
      <c r="G2896" s="251" t="s">
        <v>6320</v>
      </c>
      <c r="H2896" s="253">
        <v>1.05</v>
      </c>
      <c r="I2896" s="254"/>
    </row>
    <row r="2897" spans="1:9" ht="12.15" customHeight="1">
      <c r="A2897" s="247">
        <v>8698</v>
      </c>
      <c r="B2897" s="248"/>
      <c r="C2897" s="249" t="s">
        <v>6392</v>
      </c>
      <c r="D2897" s="249"/>
      <c r="E2897" s="249"/>
      <c r="F2897" s="249"/>
      <c r="G2897" s="248"/>
      <c r="H2897" s="250"/>
      <c r="I2897" s="250"/>
    </row>
    <row r="2898" spans="1:9" ht="12.15" customHeight="1">
      <c r="A2898" s="247">
        <v>9088</v>
      </c>
      <c r="B2898" s="248"/>
      <c r="C2898" s="249" t="s">
        <v>6393</v>
      </c>
      <c r="D2898" s="249"/>
      <c r="E2898" s="249"/>
      <c r="F2898" s="249"/>
      <c r="G2898" s="248"/>
      <c r="H2898" s="250"/>
      <c r="I2898" s="250"/>
    </row>
    <row r="2899" spans="1:9" ht="36.55" customHeight="1">
      <c r="A2899" s="251" t="s">
        <v>6394</v>
      </c>
      <c r="B2899" s="251"/>
      <c r="C2899" s="252" t="s">
        <v>6395</v>
      </c>
      <c r="D2899" s="252"/>
      <c r="E2899" s="252"/>
      <c r="F2899" s="252"/>
      <c r="G2899" s="251" t="s">
        <v>4770</v>
      </c>
      <c r="H2899" s="257">
        <v>1590.72</v>
      </c>
      <c r="I2899" s="254"/>
    </row>
    <row r="2900" spans="1:9" ht="24.35" customHeight="1">
      <c r="A2900" s="251" t="s">
        <v>6396</v>
      </c>
      <c r="B2900" s="251"/>
      <c r="C2900" s="252" t="s">
        <v>6397</v>
      </c>
      <c r="D2900" s="252"/>
      <c r="E2900" s="252"/>
      <c r="F2900" s="252"/>
      <c r="G2900" s="251" t="s">
        <v>1077</v>
      </c>
      <c r="H2900" s="255">
        <v>426.04</v>
      </c>
      <c r="I2900" s="254"/>
    </row>
    <row r="2901" spans="1:9" ht="24.35" customHeight="1">
      <c r="A2901" s="251" t="s">
        <v>6398</v>
      </c>
      <c r="B2901" s="251"/>
      <c r="C2901" s="252" t="s">
        <v>6399</v>
      </c>
      <c r="D2901" s="252"/>
      <c r="E2901" s="252"/>
      <c r="F2901" s="252"/>
      <c r="G2901" s="251" t="s">
        <v>1077</v>
      </c>
      <c r="H2901" s="255">
        <v>486.85</v>
      </c>
      <c r="I2901" s="254"/>
    </row>
    <row r="2902" spans="1:9" ht="12.15" customHeight="1">
      <c r="A2902" s="247">
        <v>9089</v>
      </c>
      <c r="B2902" s="248"/>
      <c r="C2902" s="249" t="s">
        <v>6400</v>
      </c>
      <c r="D2902" s="249"/>
      <c r="E2902" s="249"/>
      <c r="F2902" s="249"/>
      <c r="G2902" s="248"/>
      <c r="H2902" s="250"/>
      <c r="I2902" s="250"/>
    </row>
    <row r="2903" spans="1:9" ht="36.55" customHeight="1">
      <c r="A2903" s="251" t="s">
        <v>6401</v>
      </c>
      <c r="B2903" s="251"/>
      <c r="C2903" s="252" t="s">
        <v>6402</v>
      </c>
      <c r="D2903" s="252"/>
      <c r="E2903" s="252"/>
      <c r="F2903" s="252"/>
      <c r="G2903" s="251" t="s">
        <v>1056</v>
      </c>
      <c r="H2903" s="255">
        <v>359.76</v>
      </c>
      <c r="I2903" s="254"/>
    </row>
    <row r="2904" spans="1:9" ht="48.75" customHeight="1">
      <c r="A2904" s="251" t="s">
        <v>6403</v>
      </c>
      <c r="B2904" s="251"/>
      <c r="C2904" s="252" t="s">
        <v>6404</v>
      </c>
      <c r="D2904" s="252"/>
      <c r="E2904" s="252"/>
      <c r="F2904" s="252"/>
      <c r="G2904" s="251" t="s">
        <v>1056</v>
      </c>
      <c r="H2904" s="255">
        <v>237.74</v>
      </c>
      <c r="I2904" s="254"/>
    </row>
    <row r="2905" spans="1:9" ht="24.35" customHeight="1">
      <c r="A2905" s="251" t="s">
        <v>6405</v>
      </c>
      <c r="B2905" s="251"/>
      <c r="C2905" s="252" t="s">
        <v>6406</v>
      </c>
      <c r="D2905" s="252"/>
      <c r="E2905" s="252"/>
      <c r="F2905" s="252"/>
      <c r="G2905" s="251" t="s">
        <v>1056</v>
      </c>
      <c r="H2905" s="255">
        <v>485.32</v>
      </c>
      <c r="I2905" s="254"/>
    </row>
    <row r="2906" spans="1:9" ht="24.35" customHeight="1">
      <c r="A2906" s="251" t="s">
        <v>6407</v>
      </c>
      <c r="B2906" s="251"/>
      <c r="C2906" s="252" t="s">
        <v>6408</v>
      </c>
      <c r="D2906" s="252"/>
      <c r="E2906" s="252"/>
      <c r="F2906" s="252"/>
      <c r="G2906" s="251" t="s">
        <v>1056</v>
      </c>
      <c r="H2906" s="255">
        <v>508.02</v>
      </c>
      <c r="I2906" s="254"/>
    </row>
    <row r="2907" spans="1:9" ht="24.35" customHeight="1">
      <c r="A2907" s="251" t="s">
        <v>6409</v>
      </c>
      <c r="B2907" s="251"/>
      <c r="C2907" s="252" t="s">
        <v>6410</v>
      </c>
      <c r="D2907" s="252"/>
      <c r="E2907" s="252"/>
      <c r="F2907" s="252"/>
      <c r="G2907" s="251" t="s">
        <v>1056</v>
      </c>
      <c r="H2907" s="255">
        <v>556.26</v>
      </c>
      <c r="I2907" s="254"/>
    </row>
    <row r="2908" spans="1:9" ht="24.35" customHeight="1">
      <c r="A2908" s="251" t="s">
        <v>6411</v>
      </c>
      <c r="B2908" s="251"/>
      <c r="C2908" s="252" t="s">
        <v>6412</v>
      </c>
      <c r="D2908" s="252"/>
      <c r="E2908" s="252"/>
      <c r="F2908" s="252"/>
      <c r="G2908" s="251" t="s">
        <v>1056</v>
      </c>
      <c r="H2908" s="255">
        <v>562.24</v>
      </c>
      <c r="I2908" s="254"/>
    </row>
    <row r="2909" spans="1:9" ht="24.35" customHeight="1">
      <c r="A2909" s="251" t="s">
        <v>6413</v>
      </c>
      <c r="B2909" s="251"/>
      <c r="C2909" s="252" t="s">
        <v>6414</v>
      </c>
      <c r="D2909" s="252"/>
      <c r="E2909" s="252"/>
      <c r="F2909" s="252"/>
      <c r="G2909" s="251" t="s">
        <v>1056</v>
      </c>
      <c r="H2909" s="255">
        <v>390.52</v>
      </c>
      <c r="I2909" s="254"/>
    </row>
    <row r="2910" spans="1:9" ht="24.35" customHeight="1">
      <c r="A2910" s="251" t="s">
        <v>6415</v>
      </c>
      <c r="B2910" s="251"/>
      <c r="C2910" s="252" t="s">
        <v>6416</v>
      </c>
      <c r="D2910" s="252"/>
      <c r="E2910" s="252"/>
      <c r="F2910" s="252"/>
      <c r="G2910" s="251" t="s">
        <v>1056</v>
      </c>
      <c r="H2910" s="255">
        <v>387.03</v>
      </c>
      <c r="I2910" s="254"/>
    </row>
    <row r="2911" spans="1:9" ht="24.35" customHeight="1">
      <c r="A2911" s="251" t="s">
        <v>6417</v>
      </c>
      <c r="B2911" s="251"/>
      <c r="C2911" s="252" t="s">
        <v>6418</v>
      </c>
      <c r="D2911" s="252"/>
      <c r="E2911" s="252"/>
      <c r="F2911" s="252"/>
      <c r="G2911" s="251" t="s">
        <v>1056</v>
      </c>
      <c r="H2911" s="255">
        <v>658.38</v>
      </c>
      <c r="I2911" s="254"/>
    </row>
    <row r="2912" spans="1:9" ht="24.35" customHeight="1">
      <c r="A2912" s="251" t="s">
        <v>6419</v>
      </c>
      <c r="B2912" s="251"/>
      <c r="C2912" s="252" t="s">
        <v>6420</v>
      </c>
      <c r="D2912" s="252"/>
      <c r="E2912" s="252"/>
      <c r="F2912" s="252"/>
      <c r="G2912" s="251" t="s">
        <v>1059</v>
      </c>
      <c r="H2912" s="255">
        <v>476.39</v>
      </c>
      <c r="I2912" s="254"/>
    </row>
    <row r="2913" spans="1:9" ht="36.55" customHeight="1">
      <c r="A2913" s="251" t="s">
        <v>6421</v>
      </c>
      <c r="B2913" s="251"/>
      <c r="C2913" s="252" t="s">
        <v>6422</v>
      </c>
      <c r="D2913" s="252"/>
      <c r="E2913" s="252"/>
      <c r="F2913" s="252"/>
      <c r="G2913" s="251" t="s">
        <v>4770</v>
      </c>
      <c r="H2913" s="257">
        <v>2229.35</v>
      </c>
      <c r="I2913" s="254"/>
    </row>
    <row r="2914" spans="1:9" ht="36.55" customHeight="1">
      <c r="A2914" s="251" t="s">
        <v>6423</v>
      </c>
      <c r="B2914" s="251"/>
      <c r="C2914" s="252" t="s">
        <v>6424</v>
      </c>
      <c r="D2914" s="252"/>
      <c r="E2914" s="252"/>
      <c r="F2914" s="252"/>
      <c r="G2914" s="251" t="s">
        <v>4770</v>
      </c>
      <c r="H2914" s="257">
        <v>2536.84</v>
      </c>
      <c r="I2914" s="254"/>
    </row>
    <row r="2915" spans="1:9" ht="36.55" customHeight="1">
      <c r="A2915" s="251" t="s">
        <v>6425</v>
      </c>
      <c r="B2915" s="251"/>
      <c r="C2915" s="252" t="s">
        <v>6426</v>
      </c>
      <c r="D2915" s="252"/>
      <c r="E2915" s="252"/>
      <c r="F2915" s="252"/>
      <c r="G2915" s="251" t="s">
        <v>4770</v>
      </c>
      <c r="H2915" s="257">
        <v>1614.35</v>
      </c>
      <c r="I2915" s="254"/>
    </row>
    <row r="2916" spans="1:9" ht="36.55" customHeight="1">
      <c r="A2916" s="251" t="s">
        <v>6427</v>
      </c>
      <c r="B2916" s="251"/>
      <c r="C2916" s="252" t="s">
        <v>6428</v>
      </c>
      <c r="D2916" s="252"/>
      <c r="E2916" s="252"/>
      <c r="F2916" s="252"/>
      <c r="G2916" s="251" t="s">
        <v>4770</v>
      </c>
      <c r="H2916" s="257">
        <v>2536.84</v>
      </c>
      <c r="I2916" s="254"/>
    </row>
    <row r="2917" spans="1:9" ht="36.55" customHeight="1">
      <c r="A2917" s="251" t="s">
        <v>6429</v>
      </c>
      <c r="B2917" s="251"/>
      <c r="C2917" s="252" t="s">
        <v>6430</v>
      </c>
      <c r="D2917" s="252"/>
      <c r="E2917" s="252"/>
      <c r="F2917" s="252"/>
      <c r="G2917" s="251" t="s">
        <v>4770</v>
      </c>
      <c r="H2917" s="255">
        <v>922.49</v>
      </c>
      <c r="I2917" s="254"/>
    </row>
    <row r="2918" spans="1:9" ht="36.55" customHeight="1">
      <c r="A2918" s="251" t="s">
        <v>6431</v>
      </c>
      <c r="B2918" s="251"/>
      <c r="C2918" s="252" t="s">
        <v>6432</v>
      </c>
      <c r="D2918" s="252"/>
      <c r="E2918" s="252"/>
      <c r="F2918" s="252"/>
      <c r="G2918" s="251" t="s">
        <v>4770</v>
      </c>
      <c r="H2918" s="257">
        <v>1229.98</v>
      </c>
      <c r="I2918" s="254"/>
    </row>
    <row r="2919" spans="1:9" ht="36.55" customHeight="1">
      <c r="A2919" s="251" t="s">
        <v>6433</v>
      </c>
      <c r="B2919" s="251"/>
      <c r="C2919" s="252" t="s">
        <v>6434</v>
      </c>
      <c r="D2919" s="252"/>
      <c r="E2919" s="252"/>
      <c r="F2919" s="252"/>
      <c r="G2919" s="251" t="s">
        <v>4770</v>
      </c>
      <c r="H2919" s="255">
        <v>587.86</v>
      </c>
      <c r="I2919" s="254"/>
    </row>
    <row r="2920" spans="1:9" ht="36.55" customHeight="1">
      <c r="A2920" s="251" t="s">
        <v>6435</v>
      </c>
      <c r="B2920" s="251"/>
      <c r="C2920" s="252" t="s">
        <v>6436</v>
      </c>
      <c r="D2920" s="252"/>
      <c r="E2920" s="252"/>
      <c r="F2920" s="252"/>
      <c r="G2920" s="251" t="s">
        <v>4770</v>
      </c>
      <c r="H2920" s="257">
        <v>2844.34</v>
      </c>
      <c r="I2920" s="254"/>
    </row>
    <row r="2921" spans="1:9" ht="36.55" customHeight="1">
      <c r="A2921" s="251" t="s">
        <v>6437</v>
      </c>
      <c r="B2921" s="251"/>
      <c r="C2921" s="252" t="s">
        <v>6438</v>
      </c>
      <c r="D2921" s="252"/>
      <c r="E2921" s="252"/>
      <c r="F2921" s="252"/>
      <c r="G2921" s="251" t="s">
        <v>4770</v>
      </c>
      <c r="H2921" s="255">
        <v>614.99</v>
      </c>
      <c r="I2921" s="254"/>
    </row>
    <row r="2922" spans="1:9" ht="12.15" customHeight="1">
      <c r="A2922" s="251" t="s">
        <v>6439</v>
      </c>
      <c r="B2922" s="251"/>
      <c r="C2922" s="252" t="s">
        <v>6440</v>
      </c>
      <c r="D2922" s="252"/>
      <c r="E2922" s="252"/>
      <c r="F2922" s="252"/>
      <c r="G2922" s="251" t="s">
        <v>4770</v>
      </c>
      <c r="H2922" s="257">
        <v>1286.06</v>
      </c>
      <c r="I2922" s="254"/>
    </row>
    <row r="2923" spans="1:9" ht="24.35" customHeight="1">
      <c r="A2923" s="251" t="s">
        <v>6441</v>
      </c>
      <c r="B2923" s="251"/>
      <c r="C2923" s="252" t="s">
        <v>6442</v>
      </c>
      <c r="D2923" s="252"/>
      <c r="E2923" s="252"/>
      <c r="F2923" s="252"/>
      <c r="G2923" s="251" t="s">
        <v>4770</v>
      </c>
      <c r="H2923" s="255">
        <v>182.89</v>
      </c>
      <c r="I2923" s="254"/>
    </row>
    <row r="2924" spans="1:9" ht="24.35" customHeight="1">
      <c r="A2924" s="251" t="s">
        <v>6443</v>
      </c>
      <c r="B2924" s="251"/>
      <c r="C2924" s="252" t="s">
        <v>6444</v>
      </c>
      <c r="D2924" s="252"/>
      <c r="E2924" s="252"/>
      <c r="F2924" s="252"/>
      <c r="G2924" s="251" t="s">
        <v>4770</v>
      </c>
      <c r="H2924" s="255">
        <v>365.77</v>
      </c>
      <c r="I2924" s="254"/>
    </row>
    <row r="2925" spans="1:9" ht="24.35" customHeight="1">
      <c r="A2925" s="251" t="s">
        <v>6445</v>
      </c>
      <c r="B2925" s="251"/>
      <c r="C2925" s="252" t="s">
        <v>6446</v>
      </c>
      <c r="D2925" s="252"/>
      <c r="E2925" s="252"/>
      <c r="F2925" s="252"/>
      <c r="G2925" s="251" t="s">
        <v>4770</v>
      </c>
      <c r="H2925" s="255">
        <v>660.04</v>
      </c>
      <c r="I2925" s="254"/>
    </row>
    <row r="2926" spans="1:9" ht="24.35" customHeight="1">
      <c r="A2926" s="251" t="s">
        <v>6447</v>
      </c>
      <c r="B2926" s="251"/>
      <c r="C2926" s="252" t="s">
        <v>6448</v>
      </c>
      <c r="D2926" s="252"/>
      <c r="E2926" s="252"/>
      <c r="F2926" s="252"/>
      <c r="G2926" s="251" t="s">
        <v>4770</v>
      </c>
      <c r="H2926" s="255">
        <v>669.74</v>
      </c>
      <c r="I2926" s="254"/>
    </row>
    <row r="2927" spans="1:9" ht="24.35" customHeight="1">
      <c r="A2927" s="251" t="s">
        <v>6449</v>
      </c>
      <c r="B2927" s="251"/>
      <c r="C2927" s="252" t="s">
        <v>6450</v>
      </c>
      <c r="D2927" s="252"/>
      <c r="E2927" s="252"/>
      <c r="F2927" s="252"/>
      <c r="G2927" s="251" t="s">
        <v>4770</v>
      </c>
      <c r="H2927" s="255">
        <v>990.05</v>
      </c>
      <c r="I2927" s="254"/>
    </row>
    <row r="2928" spans="1:9" ht="24.35" customHeight="1">
      <c r="A2928" s="251" t="s">
        <v>6451</v>
      </c>
      <c r="B2928" s="251"/>
      <c r="C2928" s="252" t="s">
        <v>6452</v>
      </c>
      <c r="D2928" s="252"/>
      <c r="E2928" s="252"/>
      <c r="F2928" s="252"/>
      <c r="G2928" s="251" t="s">
        <v>4770</v>
      </c>
      <c r="H2928" s="257">
        <v>1004.61</v>
      </c>
      <c r="I2928" s="254"/>
    </row>
    <row r="2929" spans="1:9" ht="24.35" customHeight="1">
      <c r="A2929" s="251" t="s">
        <v>6453</v>
      </c>
      <c r="B2929" s="251"/>
      <c r="C2929" s="252" t="s">
        <v>6454</v>
      </c>
      <c r="D2929" s="252"/>
      <c r="E2929" s="252"/>
      <c r="F2929" s="252"/>
      <c r="G2929" s="251" t="s">
        <v>4770</v>
      </c>
      <c r="H2929" s="257">
        <v>1320.07</v>
      </c>
      <c r="I2929" s="254"/>
    </row>
    <row r="2930" spans="1:9" ht="24.35" customHeight="1">
      <c r="A2930" s="251" t="s">
        <v>6455</v>
      </c>
      <c r="B2930" s="251"/>
      <c r="C2930" s="252" t="s">
        <v>6456</v>
      </c>
      <c r="D2930" s="252"/>
      <c r="E2930" s="252"/>
      <c r="F2930" s="252"/>
      <c r="G2930" s="251" t="s">
        <v>4770</v>
      </c>
      <c r="H2930" s="257">
        <v>1339.48</v>
      </c>
      <c r="I2930" s="254"/>
    </row>
    <row r="2931" spans="1:9" ht="24.35" customHeight="1">
      <c r="A2931" s="251" t="s">
        <v>6457</v>
      </c>
      <c r="B2931" s="251"/>
      <c r="C2931" s="252" t="s">
        <v>6458</v>
      </c>
      <c r="D2931" s="252"/>
      <c r="E2931" s="252"/>
      <c r="F2931" s="252"/>
      <c r="G2931" s="251" t="s">
        <v>4770</v>
      </c>
      <c r="H2931" s="255">
        <v>655.18</v>
      </c>
      <c r="I2931" s="254"/>
    </row>
    <row r="2932" spans="1:9" ht="24.35" customHeight="1">
      <c r="A2932" s="251" t="s">
        <v>6459</v>
      </c>
      <c r="B2932" s="251"/>
      <c r="C2932" s="252" t="s">
        <v>6460</v>
      </c>
      <c r="D2932" s="252"/>
      <c r="E2932" s="252"/>
      <c r="F2932" s="252"/>
      <c r="G2932" s="251" t="s">
        <v>4770</v>
      </c>
      <c r="H2932" s="255">
        <v>334.87</v>
      </c>
      <c r="I2932" s="254"/>
    </row>
    <row r="2933" spans="1:9" ht="24.35" customHeight="1">
      <c r="A2933" s="251" t="s">
        <v>6461</v>
      </c>
      <c r="B2933" s="251"/>
      <c r="C2933" s="252" t="s">
        <v>6462</v>
      </c>
      <c r="D2933" s="252"/>
      <c r="E2933" s="252"/>
      <c r="F2933" s="252"/>
      <c r="G2933" s="251" t="s">
        <v>4770</v>
      </c>
      <c r="H2933" s="255">
        <v>378.55</v>
      </c>
      <c r="I2933" s="254"/>
    </row>
    <row r="2934" spans="1:9" ht="24.35" customHeight="1">
      <c r="A2934" s="251" t="s">
        <v>6463</v>
      </c>
      <c r="B2934" s="251"/>
      <c r="C2934" s="252" t="s">
        <v>6464</v>
      </c>
      <c r="D2934" s="252"/>
      <c r="E2934" s="252"/>
      <c r="F2934" s="252"/>
      <c r="G2934" s="251" t="s">
        <v>4770</v>
      </c>
      <c r="H2934" s="255">
        <v>427.08</v>
      </c>
      <c r="I2934" s="254"/>
    </row>
    <row r="2935" spans="1:9" ht="24.35" customHeight="1">
      <c r="A2935" s="251" t="s">
        <v>6465</v>
      </c>
      <c r="B2935" s="251"/>
      <c r="C2935" s="252" t="s">
        <v>6466</v>
      </c>
      <c r="D2935" s="252"/>
      <c r="E2935" s="252"/>
      <c r="F2935" s="252"/>
      <c r="G2935" s="251" t="s">
        <v>4770</v>
      </c>
      <c r="H2935" s="255">
        <v>159.67</v>
      </c>
      <c r="I2935" s="254"/>
    </row>
    <row r="2936" spans="1:9" ht="24.35" customHeight="1">
      <c r="A2936" s="251" t="s">
        <v>6467</v>
      </c>
      <c r="B2936" s="251"/>
      <c r="C2936" s="252" t="s">
        <v>6468</v>
      </c>
      <c r="D2936" s="252"/>
      <c r="E2936" s="252"/>
      <c r="F2936" s="252"/>
      <c r="G2936" s="251" t="s">
        <v>4770</v>
      </c>
      <c r="H2936" s="255">
        <v>315.46</v>
      </c>
      <c r="I2936" s="254"/>
    </row>
    <row r="2937" spans="1:9" ht="24.35" customHeight="1">
      <c r="A2937" s="251" t="s">
        <v>6469</v>
      </c>
      <c r="B2937" s="251"/>
      <c r="C2937" s="252" t="s">
        <v>6470</v>
      </c>
      <c r="D2937" s="252"/>
      <c r="E2937" s="252"/>
      <c r="F2937" s="252"/>
      <c r="G2937" s="251" t="s">
        <v>4770</v>
      </c>
      <c r="H2937" s="255">
        <v>320.31</v>
      </c>
      <c r="I2937" s="254"/>
    </row>
    <row r="2938" spans="1:9" ht="24.35" customHeight="1">
      <c r="A2938" s="251" t="s">
        <v>6471</v>
      </c>
      <c r="B2938" s="251"/>
      <c r="C2938" s="252" t="s">
        <v>6472</v>
      </c>
      <c r="D2938" s="252"/>
      <c r="E2938" s="252"/>
      <c r="F2938" s="252"/>
      <c r="G2938" s="251" t="s">
        <v>4770</v>
      </c>
      <c r="H2938" s="255">
        <v>252.37</v>
      </c>
      <c r="I2938" s="254"/>
    </row>
    <row r="2939" spans="1:9" ht="24.35" customHeight="1">
      <c r="A2939" s="251" t="s">
        <v>6473</v>
      </c>
      <c r="B2939" s="251"/>
      <c r="C2939" s="252" t="s">
        <v>6474</v>
      </c>
      <c r="D2939" s="252"/>
      <c r="E2939" s="252"/>
      <c r="F2939" s="252"/>
      <c r="G2939" s="251" t="s">
        <v>4770</v>
      </c>
      <c r="H2939" s="255">
        <v>262.07</v>
      </c>
      <c r="I2939" s="254"/>
    </row>
    <row r="2940" spans="1:9" ht="24.35" customHeight="1">
      <c r="A2940" s="251" t="s">
        <v>6475</v>
      </c>
      <c r="B2940" s="251"/>
      <c r="C2940" s="252" t="s">
        <v>6476</v>
      </c>
      <c r="D2940" s="252"/>
      <c r="E2940" s="252"/>
      <c r="F2940" s="252"/>
      <c r="G2940" s="251" t="s">
        <v>4770</v>
      </c>
      <c r="H2940" s="257">
        <v>2392.63</v>
      </c>
      <c r="I2940" s="254"/>
    </row>
    <row r="2941" spans="1:9" ht="24.35" customHeight="1">
      <c r="A2941" s="251" t="s">
        <v>6477</v>
      </c>
      <c r="B2941" s="251"/>
      <c r="C2941" s="252" t="s">
        <v>6478</v>
      </c>
      <c r="D2941" s="252"/>
      <c r="E2941" s="252"/>
      <c r="F2941" s="252"/>
      <c r="G2941" s="251" t="s">
        <v>4770</v>
      </c>
      <c r="H2941" s="257">
        <v>2427.81</v>
      </c>
      <c r="I2941" s="254"/>
    </row>
    <row r="2942" spans="1:9" ht="24.35" customHeight="1">
      <c r="A2942" s="251" t="s">
        <v>6479</v>
      </c>
      <c r="B2942" s="251"/>
      <c r="C2942" s="252" t="s">
        <v>6480</v>
      </c>
      <c r="D2942" s="252"/>
      <c r="E2942" s="252"/>
      <c r="F2942" s="252"/>
      <c r="G2942" s="251" t="s">
        <v>4770</v>
      </c>
      <c r="H2942" s="257">
        <v>2722.65</v>
      </c>
      <c r="I2942" s="254"/>
    </row>
    <row r="2943" spans="1:9" ht="24.35" customHeight="1">
      <c r="A2943" s="251" t="s">
        <v>6481</v>
      </c>
      <c r="B2943" s="251"/>
      <c r="C2943" s="252" t="s">
        <v>6482</v>
      </c>
      <c r="D2943" s="252"/>
      <c r="E2943" s="252"/>
      <c r="F2943" s="252"/>
      <c r="G2943" s="251" t="s">
        <v>4770</v>
      </c>
      <c r="H2943" s="257">
        <v>2762.68</v>
      </c>
      <c r="I2943" s="254"/>
    </row>
    <row r="2944" spans="1:9" ht="12.15" customHeight="1">
      <c r="A2944" s="251" t="s">
        <v>6483</v>
      </c>
      <c r="B2944" s="251"/>
      <c r="C2944" s="252" t="s">
        <v>6484</v>
      </c>
      <c r="D2944" s="252"/>
      <c r="E2944" s="252"/>
      <c r="F2944" s="252"/>
      <c r="G2944" s="251" t="s">
        <v>4770</v>
      </c>
      <c r="H2944" s="255">
        <v>325.72</v>
      </c>
      <c r="I2944" s="254"/>
    </row>
    <row r="2945" spans="1:9" ht="12.15" customHeight="1">
      <c r="A2945" s="251" t="s">
        <v>6485</v>
      </c>
      <c r="B2945" s="251"/>
      <c r="C2945" s="252" t="s">
        <v>6486</v>
      </c>
      <c r="D2945" s="252"/>
      <c r="E2945" s="252"/>
      <c r="F2945" s="252"/>
      <c r="G2945" s="251" t="s">
        <v>4770</v>
      </c>
      <c r="H2945" s="255">
        <v>347.44</v>
      </c>
      <c r="I2945" s="254"/>
    </row>
    <row r="2946" spans="1:9" ht="24.35" customHeight="1">
      <c r="A2946" s="251" t="s">
        <v>6487</v>
      </c>
      <c r="B2946" s="251"/>
      <c r="C2946" s="252" t="s">
        <v>6488</v>
      </c>
      <c r="D2946" s="252"/>
      <c r="E2946" s="252"/>
      <c r="F2946" s="252"/>
      <c r="G2946" s="251" t="s">
        <v>4770</v>
      </c>
      <c r="H2946" s="255">
        <v>886.31</v>
      </c>
      <c r="I2946" s="254"/>
    </row>
    <row r="2947" spans="1:9" ht="36.55" customHeight="1">
      <c r="A2947" s="251" t="s">
        <v>6489</v>
      </c>
      <c r="B2947" s="251"/>
      <c r="C2947" s="252" t="s">
        <v>6490</v>
      </c>
      <c r="D2947" s="252"/>
      <c r="E2947" s="252"/>
      <c r="F2947" s="252"/>
      <c r="G2947" s="251" t="s">
        <v>4770</v>
      </c>
      <c r="H2947" s="257">
        <v>1074.23</v>
      </c>
      <c r="I2947" s="254"/>
    </row>
    <row r="2948" spans="1:9" ht="24.35" customHeight="1">
      <c r="A2948" s="251" t="s">
        <v>6491</v>
      </c>
      <c r="B2948" s="251"/>
      <c r="C2948" s="252" t="s">
        <v>6492</v>
      </c>
      <c r="D2948" s="252"/>
      <c r="E2948" s="252"/>
      <c r="F2948" s="252"/>
      <c r="G2948" s="251" t="s">
        <v>4770</v>
      </c>
      <c r="H2948" s="255">
        <v>277.01</v>
      </c>
      <c r="I2948" s="254"/>
    </row>
    <row r="2949" spans="1:9" ht="60.95" customHeight="1">
      <c r="A2949" s="251" t="s">
        <v>6493</v>
      </c>
      <c r="B2949" s="251"/>
      <c r="C2949" s="252" t="s">
        <v>6494</v>
      </c>
      <c r="D2949" s="252"/>
      <c r="E2949" s="252"/>
      <c r="F2949" s="252"/>
      <c r="G2949" s="251" t="s">
        <v>1059</v>
      </c>
      <c r="H2949" s="255">
        <v>564.86</v>
      </c>
      <c r="I2949" s="254"/>
    </row>
    <row r="2950" spans="1:9" ht="73.15" customHeight="1">
      <c r="A2950" s="251" t="s">
        <v>6495</v>
      </c>
      <c r="B2950" s="251"/>
      <c r="C2950" s="252" t="s">
        <v>6496</v>
      </c>
      <c r="D2950" s="252"/>
      <c r="E2950" s="252"/>
      <c r="F2950" s="252"/>
      <c r="G2950" s="251" t="s">
        <v>1059</v>
      </c>
      <c r="H2950" s="255">
        <v>588.7</v>
      </c>
      <c r="I2950" s="254"/>
    </row>
    <row r="2951" spans="1:9" ht="73.15" customHeight="1">
      <c r="A2951" s="251" t="s">
        <v>6497</v>
      </c>
      <c r="B2951" s="251"/>
      <c r="C2951" s="252" t="s">
        <v>6498</v>
      </c>
      <c r="D2951" s="252"/>
      <c r="E2951" s="252"/>
      <c r="F2951" s="252"/>
      <c r="G2951" s="251" t="s">
        <v>1059</v>
      </c>
      <c r="H2951" s="255">
        <v>493.83</v>
      </c>
      <c r="I2951" s="254"/>
    </row>
    <row r="2952" spans="1:9" ht="60.95" customHeight="1">
      <c r="A2952" s="251" t="s">
        <v>6499</v>
      </c>
      <c r="B2952" s="251"/>
      <c r="C2952" s="252" t="s">
        <v>6500</v>
      </c>
      <c r="D2952" s="252"/>
      <c r="E2952" s="252"/>
      <c r="F2952" s="252"/>
      <c r="G2952" s="251" t="s">
        <v>1059</v>
      </c>
      <c r="H2952" s="255">
        <v>491.16</v>
      </c>
      <c r="I2952" s="254"/>
    </row>
    <row r="2953" spans="1:9" ht="73.15" customHeight="1">
      <c r="A2953" s="251" t="s">
        <v>6501</v>
      </c>
      <c r="B2953" s="251"/>
      <c r="C2953" s="252" t="s">
        <v>6502</v>
      </c>
      <c r="D2953" s="252"/>
      <c r="E2953" s="252"/>
      <c r="F2953" s="252"/>
      <c r="G2953" s="251" t="s">
        <v>1059</v>
      </c>
      <c r="H2953" s="255">
        <v>515</v>
      </c>
      <c r="I2953" s="254"/>
    </row>
    <row r="2954" spans="1:9" ht="73.15" customHeight="1">
      <c r="A2954" s="251" t="s">
        <v>6503</v>
      </c>
      <c r="B2954" s="251"/>
      <c r="C2954" s="252" t="s">
        <v>6504</v>
      </c>
      <c r="D2954" s="252"/>
      <c r="E2954" s="252"/>
      <c r="F2954" s="252"/>
      <c r="G2954" s="251" t="s">
        <v>1059</v>
      </c>
      <c r="H2954" s="255">
        <v>510</v>
      </c>
      <c r="I2954" s="254"/>
    </row>
    <row r="2955" spans="1:9" ht="24.35" customHeight="1">
      <c r="A2955" s="251" t="s">
        <v>6505</v>
      </c>
      <c r="B2955" s="251"/>
      <c r="C2955" s="252" t="s">
        <v>6506</v>
      </c>
      <c r="D2955" s="252"/>
      <c r="E2955" s="252"/>
      <c r="F2955" s="252"/>
      <c r="G2955" s="251" t="s">
        <v>1056</v>
      </c>
      <c r="H2955" s="255">
        <v>438.46</v>
      </c>
      <c r="I2955" s="254"/>
    </row>
    <row r="2956" spans="1:9" ht="36.55" customHeight="1">
      <c r="A2956" s="251" t="s">
        <v>6507</v>
      </c>
      <c r="B2956" s="251"/>
      <c r="C2956" s="252" t="s">
        <v>6508</v>
      </c>
      <c r="D2956" s="252"/>
      <c r="E2956" s="252"/>
      <c r="F2956" s="252"/>
      <c r="G2956" s="251" t="s">
        <v>1059</v>
      </c>
      <c r="H2956" s="255">
        <v>520.38</v>
      </c>
      <c r="I2956" s="254"/>
    </row>
    <row r="2957" spans="1:9" ht="36.55" customHeight="1">
      <c r="A2957" s="251" t="s">
        <v>6509</v>
      </c>
      <c r="B2957" s="251"/>
      <c r="C2957" s="252" t="s">
        <v>6510</v>
      </c>
      <c r="D2957" s="252"/>
      <c r="E2957" s="252"/>
      <c r="F2957" s="252"/>
      <c r="G2957" s="251" t="s">
        <v>1059</v>
      </c>
      <c r="H2957" s="255">
        <v>562.97</v>
      </c>
      <c r="I2957" s="254"/>
    </row>
    <row r="2958" spans="1:9" ht="48.75" customHeight="1">
      <c r="A2958" s="251" t="s">
        <v>6511</v>
      </c>
      <c r="B2958" s="251"/>
      <c r="C2958" s="252" t="s">
        <v>6512</v>
      </c>
      <c r="D2958" s="252"/>
      <c r="E2958" s="252"/>
      <c r="F2958" s="252"/>
      <c r="G2958" s="251" t="s">
        <v>1059</v>
      </c>
      <c r="H2958" s="255">
        <v>737.19</v>
      </c>
      <c r="I2958" s="254"/>
    </row>
    <row r="2959" spans="1:9" ht="36.55" customHeight="1">
      <c r="A2959" s="251" t="s">
        <v>6513</v>
      </c>
      <c r="B2959" s="251"/>
      <c r="C2959" s="252" t="s">
        <v>6514</v>
      </c>
      <c r="D2959" s="252"/>
      <c r="E2959" s="252"/>
      <c r="F2959" s="252"/>
      <c r="G2959" s="251" t="s">
        <v>1059</v>
      </c>
      <c r="H2959" s="255">
        <v>626.12</v>
      </c>
      <c r="I2959" s="254"/>
    </row>
    <row r="2960" spans="1:9" ht="36.55" customHeight="1">
      <c r="A2960" s="251" t="s">
        <v>6515</v>
      </c>
      <c r="B2960" s="251"/>
      <c r="C2960" s="252" t="s">
        <v>6516</v>
      </c>
      <c r="D2960" s="252"/>
      <c r="E2960" s="252"/>
      <c r="F2960" s="252"/>
      <c r="G2960" s="251" t="s">
        <v>1059</v>
      </c>
      <c r="H2960" s="255">
        <v>658.13</v>
      </c>
      <c r="I2960" s="254"/>
    </row>
    <row r="2961" spans="1:9" ht="48.75" customHeight="1">
      <c r="A2961" s="251" t="s">
        <v>6517</v>
      </c>
      <c r="B2961" s="251"/>
      <c r="C2961" s="252" t="s">
        <v>6518</v>
      </c>
      <c r="D2961" s="252"/>
      <c r="E2961" s="252"/>
      <c r="F2961" s="252"/>
      <c r="G2961" s="251" t="s">
        <v>1059</v>
      </c>
      <c r="H2961" s="255">
        <v>386.68</v>
      </c>
      <c r="I2961" s="254"/>
    </row>
    <row r="2962" spans="1:9" ht="48.75" customHeight="1">
      <c r="A2962" s="251" t="s">
        <v>6519</v>
      </c>
      <c r="B2962" s="251"/>
      <c r="C2962" s="252" t="s">
        <v>6520</v>
      </c>
      <c r="D2962" s="252"/>
      <c r="E2962" s="252"/>
      <c r="F2962" s="252"/>
      <c r="G2962" s="251" t="s">
        <v>1059</v>
      </c>
      <c r="H2962" s="255">
        <v>445.89</v>
      </c>
      <c r="I2962" s="254"/>
    </row>
    <row r="2963" spans="1:9" ht="48.75" customHeight="1">
      <c r="A2963" s="251" t="s">
        <v>6521</v>
      </c>
      <c r="B2963" s="251"/>
      <c r="C2963" s="252" t="s">
        <v>6522</v>
      </c>
      <c r="D2963" s="252"/>
      <c r="E2963" s="252"/>
      <c r="F2963" s="252"/>
      <c r="G2963" s="251" t="s">
        <v>1059</v>
      </c>
      <c r="H2963" s="255">
        <v>437.54</v>
      </c>
      <c r="I2963" s="254"/>
    </row>
    <row r="2964" spans="1:9" ht="85.35" customHeight="1">
      <c r="A2964" s="251" t="s">
        <v>6523</v>
      </c>
      <c r="B2964" s="251"/>
      <c r="C2964" s="252" t="s">
        <v>6524</v>
      </c>
      <c r="D2964" s="252"/>
      <c r="E2964" s="252"/>
      <c r="F2964" s="252"/>
      <c r="G2964" s="251" t="s">
        <v>1059</v>
      </c>
      <c r="H2964" s="255">
        <v>639.49</v>
      </c>
      <c r="I2964" s="254"/>
    </row>
    <row r="2965" spans="1:9" ht="36.55" customHeight="1">
      <c r="A2965" s="251" t="s">
        <v>6525</v>
      </c>
      <c r="B2965" s="251"/>
      <c r="C2965" s="252" t="s">
        <v>6526</v>
      </c>
      <c r="D2965" s="252"/>
      <c r="E2965" s="252"/>
      <c r="F2965" s="252"/>
      <c r="G2965" s="251" t="s">
        <v>4770</v>
      </c>
      <c r="H2965" s="255">
        <v>644.54</v>
      </c>
      <c r="I2965" s="254"/>
    </row>
    <row r="2966" spans="1:9" ht="36.55" customHeight="1">
      <c r="A2966" s="251" t="s">
        <v>6527</v>
      </c>
      <c r="B2966" s="251"/>
      <c r="C2966" s="252" t="s">
        <v>6528</v>
      </c>
      <c r="D2966" s="252"/>
      <c r="E2966" s="252"/>
      <c r="F2966" s="252"/>
      <c r="G2966" s="251" t="s">
        <v>4770</v>
      </c>
      <c r="H2966" s="255">
        <v>736.61</v>
      </c>
      <c r="I2966" s="254"/>
    </row>
    <row r="2967" spans="1:9" ht="12.15" customHeight="1">
      <c r="A2967" s="251" t="s">
        <v>6529</v>
      </c>
      <c r="B2967" s="251"/>
      <c r="C2967" s="252" t="s">
        <v>6530</v>
      </c>
      <c r="D2967" s="252"/>
      <c r="E2967" s="252"/>
      <c r="F2967" s="252"/>
      <c r="G2967" s="251" t="s">
        <v>4770</v>
      </c>
      <c r="H2967" s="255">
        <v>920.77</v>
      </c>
      <c r="I2967" s="254"/>
    </row>
    <row r="2968" spans="1:9" ht="36.55" customHeight="1">
      <c r="A2968" s="251" t="s">
        <v>6531</v>
      </c>
      <c r="B2968" s="251"/>
      <c r="C2968" s="252" t="s">
        <v>6532</v>
      </c>
      <c r="D2968" s="252"/>
      <c r="E2968" s="252"/>
      <c r="F2968" s="252"/>
      <c r="G2968" s="251" t="s">
        <v>4770</v>
      </c>
      <c r="H2968" s="255">
        <v>380.76</v>
      </c>
      <c r="I2968" s="254"/>
    </row>
    <row r="2969" spans="1:9" ht="36.55" customHeight="1">
      <c r="A2969" s="251" t="s">
        <v>6533</v>
      </c>
      <c r="B2969" s="251"/>
      <c r="C2969" s="252" t="s">
        <v>6534</v>
      </c>
      <c r="D2969" s="252"/>
      <c r="E2969" s="252"/>
      <c r="F2969" s="252"/>
      <c r="G2969" s="251" t="s">
        <v>1056</v>
      </c>
      <c r="H2969" s="255">
        <v>151.5</v>
      </c>
      <c r="I2969" s="254"/>
    </row>
    <row r="2970" spans="1:9" ht="12.15" customHeight="1">
      <c r="A2970" s="247">
        <v>9090</v>
      </c>
      <c r="B2970" s="248"/>
      <c r="C2970" s="249" t="s">
        <v>6535</v>
      </c>
      <c r="D2970" s="249"/>
      <c r="E2970" s="249"/>
      <c r="F2970" s="249"/>
      <c r="G2970" s="248"/>
      <c r="H2970" s="250"/>
      <c r="I2970" s="250"/>
    </row>
    <row r="2971" spans="1:9" ht="12.15" customHeight="1">
      <c r="A2971" s="251" t="s">
        <v>6536</v>
      </c>
      <c r="B2971" s="251"/>
      <c r="C2971" s="252" t="s">
        <v>6537</v>
      </c>
      <c r="D2971" s="252"/>
      <c r="E2971" s="252"/>
      <c r="F2971" s="252"/>
      <c r="G2971" s="251" t="s">
        <v>4770</v>
      </c>
      <c r="H2971" s="255">
        <v>315.5</v>
      </c>
      <c r="I2971" s="254"/>
    </row>
    <row r="2972" spans="1:9" ht="12.15" customHeight="1">
      <c r="A2972" s="259">
        <v>11647</v>
      </c>
      <c r="B2972" s="248"/>
      <c r="C2972" s="249" t="s">
        <v>6538</v>
      </c>
      <c r="D2972" s="249"/>
      <c r="E2972" s="249"/>
      <c r="F2972" s="249"/>
      <c r="G2972" s="248"/>
      <c r="H2972" s="250"/>
      <c r="I2972" s="250"/>
    </row>
    <row r="2973" spans="1:9" ht="48.75" customHeight="1">
      <c r="A2973" s="251" t="s">
        <v>6539</v>
      </c>
      <c r="B2973" s="251"/>
      <c r="C2973" s="252" t="s">
        <v>6540</v>
      </c>
      <c r="D2973" s="252"/>
      <c r="E2973" s="252"/>
      <c r="F2973" s="252"/>
      <c r="G2973" s="251" t="s">
        <v>1059</v>
      </c>
      <c r="H2973" s="255">
        <v>629.98</v>
      </c>
      <c r="I2973" s="254"/>
    </row>
    <row r="2974" spans="1:9" ht="48.75" customHeight="1">
      <c r="A2974" s="251" t="s">
        <v>6541</v>
      </c>
      <c r="B2974" s="251"/>
      <c r="C2974" s="252" t="s">
        <v>6542</v>
      </c>
      <c r="D2974" s="252"/>
      <c r="E2974" s="252"/>
      <c r="F2974" s="252"/>
      <c r="G2974" s="251" t="s">
        <v>1059</v>
      </c>
      <c r="H2974" s="255">
        <v>516.18</v>
      </c>
      <c r="I2974" s="254"/>
    </row>
    <row r="2975" spans="1:9" ht="12.15" customHeight="1">
      <c r="A2975" s="247">
        <v>9091</v>
      </c>
      <c r="B2975" s="248"/>
      <c r="C2975" s="249" t="s">
        <v>1671</v>
      </c>
      <c r="D2975" s="249"/>
      <c r="E2975" s="249"/>
      <c r="F2975" s="249"/>
      <c r="G2975" s="248"/>
      <c r="H2975" s="250"/>
      <c r="I2975" s="250"/>
    </row>
    <row r="2976" spans="1:9" ht="24.35" customHeight="1">
      <c r="A2976" s="251" t="s">
        <v>6543</v>
      </c>
      <c r="B2976" s="251"/>
      <c r="C2976" s="252" t="s">
        <v>6544</v>
      </c>
      <c r="D2976" s="252"/>
      <c r="E2976" s="252"/>
      <c r="F2976" s="252"/>
      <c r="G2976" s="251" t="s">
        <v>1159</v>
      </c>
      <c r="H2976" s="257">
        <v>4727.3</v>
      </c>
      <c r="I2976" s="254"/>
    </row>
    <row r="2977" spans="1:9" ht="36.55" customHeight="1">
      <c r="A2977" s="251" t="s">
        <v>6545</v>
      </c>
      <c r="B2977" s="251"/>
      <c r="C2977" s="252" t="s">
        <v>6546</v>
      </c>
      <c r="D2977" s="252"/>
      <c r="E2977" s="252"/>
      <c r="F2977" s="252"/>
      <c r="G2977" s="251" t="s">
        <v>1159</v>
      </c>
      <c r="H2977" s="257">
        <v>2085.12</v>
      </c>
      <c r="I2977" s="254"/>
    </row>
    <row r="2978" spans="1:9" ht="24.35" customHeight="1">
      <c r="A2978" s="251" t="s">
        <v>6547</v>
      </c>
      <c r="B2978" s="251"/>
      <c r="C2978" s="252" t="s">
        <v>6548</v>
      </c>
      <c r="D2978" s="252"/>
      <c r="E2978" s="252"/>
      <c r="F2978" s="252"/>
      <c r="G2978" s="251" t="s">
        <v>1159</v>
      </c>
      <c r="H2978" s="257">
        <v>2286.18</v>
      </c>
      <c r="I2978" s="254"/>
    </row>
    <row r="2979" spans="1:9" ht="24.35" customHeight="1">
      <c r="A2979" s="251" t="s">
        <v>6549</v>
      </c>
      <c r="B2979" s="251"/>
      <c r="C2979" s="252" t="s">
        <v>6550</v>
      </c>
      <c r="D2979" s="252"/>
      <c r="E2979" s="252"/>
      <c r="F2979" s="252"/>
      <c r="G2979" s="251" t="s">
        <v>1159</v>
      </c>
      <c r="H2979" s="257">
        <v>2807.17</v>
      </c>
      <c r="I2979" s="254"/>
    </row>
    <row r="2980" spans="1:9" ht="24.35" customHeight="1">
      <c r="A2980" s="251" t="s">
        <v>6551</v>
      </c>
      <c r="B2980" s="251"/>
      <c r="C2980" s="252" t="s">
        <v>6552</v>
      </c>
      <c r="D2980" s="252"/>
      <c r="E2980" s="252"/>
      <c r="F2980" s="252"/>
      <c r="G2980" s="251" t="s">
        <v>1056</v>
      </c>
      <c r="H2980" s="255">
        <v>199.64</v>
      </c>
      <c r="I2980" s="254"/>
    </row>
    <row r="2981" spans="1:9" ht="36.55" customHeight="1">
      <c r="A2981" s="251" t="s">
        <v>6553</v>
      </c>
      <c r="B2981" s="251"/>
      <c r="C2981" s="252" t="s">
        <v>6554</v>
      </c>
      <c r="D2981" s="252"/>
      <c r="E2981" s="252"/>
      <c r="F2981" s="252"/>
      <c r="G2981" s="251" t="s">
        <v>1056</v>
      </c>
      <c r="H2981" s="255">
        <v>295.91</v>
      </c>
      <c r="I2981" s="254"/>
    </row>
    <row r="2982" spans="1:9" ht="24.35" customHeight="1">
      <c r="A2982" s="251" t="s">
        <v>6555</v>
      </c>
      <c r="B2982" s="251"/>
      <c r="C2982" s="252" t="s">
        <v>6556</v>
      </c>
      <c r="D2982" s="252"/>
      <c r="E2982" s="252"/>
      <c r="F2982" s="252"/>
      <c r="G2982" s="251" t="s">
        <v>1056</v>
      </c>
      <c r="H2982" s="255">
        <v>244.34</v>
      </c>
      <c r="I2982" s="254"/>
    </row>
    <row r="2983" spans="1:9" ht="24.35" customHeight="1">
      <c r="A2983" s="251" t="s">
        <v>6557</v>
      </c>
      <c r="B2983" s="251"/>
      <c r="C2983" s="252" t="s">
        <v>6558</v>
      </c>
      <c r="D2983" s="252"/>
      <c r="E2983" s="252"/>
      <c r="F2983" s="252"/>
      <c r="G2983" s="251" t="s">
        <v>1056</v>
      </c>
      <c r="H2983" s="255">
        <v>211.03</v>
      </c>
      <c r="I2983" s="254"/>
    </row>
    <row r="2984" spans="1:9" ht="36.55" customHeight="1">
      <c r="A2984" s="251" t="s">
        <v>6559</v>
      </c>
      <c r="B2984" s="251"/>
      <c r="C2984" s="252" t="s">
        <v>6560</v>
      </c>
      <c r="D2984" s="252"/>
      <c r="E2984" s="252"/>
      <c r="F2984" s="252"/>
      <c r="G2984" s="251" t="s">
        <v>1056</v>
      </c>
      <c r="H2984" s="255">
        <v>378.37</v>
      </c>
      <c r="I2984" s="254"/>
    </row>
    <row r="2985" spans="1:9" ht="24.35" customHeight="1">
      <c r="A2985" s="251" t="s">
        <v>6561</v>
      </c>
      <c r="B2985" s="251"/>
      <c r="C2985" s="252" t="s">
        <v>6562</v>
      </c>
      <c r="D2985" s="252"/>
      <c r="E2985" s="252"/>
      <c r="F2985" s="252"/>
      <c r="G2985" s="251" t="s">
        <v>1159</v>
      </c>
      <c r="H2985" s="257">
        <v>3329.9</v>
      </c>
      <c r="I2985" s="254"/>
    </row>
    <row r="2986" spans="1:9" ht="36.55" customHeight="1">
      <c r="A2986" s="251" t="s">
        <v>6563</v>
      </c>
      <c r="B2986" s="251"/>
      <c r="C2986" s="252" t="s">
        <v>6564</v>
      </c>
      <c r="D2986" s="252"/>
      <c r="E2986" s="252"/>
      <c r="F2986" s="252"/>
      <c r="G2986" s="251" t="s">
        <v>1159</v>
      </c>
      <c r="H2986" s="257">
        <v>3243</v>
      </c>
      <c r="I2986" s="254"/>
    </row>
    <row r="2987" spans="1:9" ht="36.55" customHeight="1">
      <c r="A2987" s="251" t="s">
        <v>6565</v>
      </c>
      <c r="B2987" s="251"/>
      <c r="C2987" s="252" t="s">
        <v>6566</v>
      </c>
      <c r="D2987" s="252"/>
      <c r="E2987" s="252"/>
      <c r="F2987" s="252"/>
      <c r="G2987" s="251" t="s">
        <v>1159</v>
      </c>
      <c r="H2987" s="257">
        <v>2273.89</v>
      </c>
      <c r="I2987" s="254"/>
    </row>
    <row r="2988" spans="1:9" ht="12.15" customHeight="1">
      <c r="A2988" s="247">
        <v>9092</v>
      </c>
      <c r="B2988" s="248"/>
      <c r="C2988" s="249" t="s">
        <v>1853</v>
      </c>
      <c r="D2988" s="249"/>
      <c r="E2988" s="249"/>
      <c r="F2988" s="249"/>
      <c r="G2988" s="248"/>
      <c r="H2988" s="250"/>
      <c r="I2988" s="250"/>
    </row>
    <row r="2989" spans="1:9" ht="36.55" customHeight="1">
      <c r="A2989" s="251" t="s">
        <v>6567</v>
      </c>
      <c r="B2989" s="251"/>
      <c r="C2989" s="252" t="s">
        <v>6568</v>
      </c>
      <c r="D2989" s="252"/>
      <c r="E2989" s="252"/>
      <c r="F2989" s="252"/>
      <c r="G2989" s="251" t="s">
        <v>4770</v>
      </c>
      <c r="H2989" s="255">
        <v>289.54</v>
      </c>
      <c r="I2989" s="254"/>
    </row>
    <row r="2990" spans="1:9" ht="12.15" customHeight="1">
      <c r="A2990" s="247">
        <v>9093</v>
      </c>
      <c r="B2990" s="248"/>
      <c r="C2990" s="249" t="s">
        <v>5438</v>
      </c>
      <c r="D2990" s="249"/>
      <c r="E2990" s="249"/>
      <c r="F2990" s="249"/>
      <c r="G2990" s="248"/>
      <c r="H2990" s="250"/>
      <c r="I2990" s="250"/>
    </row>
    <row r="2991" spans="1:9" ht="48.75" customHeight="1">
      <c r="A2991" s="251" t="s">
        <v>6569</v>
      </c>
      <c r="B2991" s="251"/>
      <c r="C2991" s="252" t="s">
        <v>6570</v>
      </c>
      <c r="D2991" s="252"/>
      <c r="E2991" s="252"/>
      <c r="F2991" s="252"/>
      <c r="G2991" s="251" t="s">
        <v>1059</v>
      </c>
      <c r="H2991" s="258">
        <v>21812.78</v>
      </c>
      <c r="I2991" s="254"/>
    </row>
    <row r="2992" spans="1:9" ht="48.75" customHeight="1">
      <c r="A2992" s="251" t="s">
        <v>6571</v>
      </c>
      <c r="B2992" s="251"/>
      <c r="C2992" s="252" t="s">
        <v>6572</v>
      </c>
      <c r="D2992" s="252"/>
      <c r="E2992" s="252"/>
      <c r="F2992" s="252"/>
      <c r="G2992" s="251" t="s">
        <v>1059</v>
      </c>
      <c r="H2992" s="258">
        <v>26520.51</v>
      </c>
      <c r="I2992" s="254"/>
    </row>
    <row r="2993" spans="1:9" ht="48.75" customHeight="1">
      <c r="A2993" s="251" t="s">
        <v>6573</v>
      </c>
      <c r="B2993" s="251"/>
      <c r="C2993" s="252" t="s">
        <v>6574</v>
      </c>
      <c r="D2993" s="252"/>
      <c r="E2993" s="252"/>
      <c r="F2993" s="252"/>
      <c r="G2993" s="251" t="s">
        <v>1059</v>
      </c>
      <c r="H2993" s="258">
        <v>29017.37</v>
      </c>
      <c r="I2993" s="254"/>
    </row>
    <row r="2994" spans="1:9" ht="48.75" customHeight="1">
      <c r="A2994" s="251" t="s">
        <v>6575</v>
      </c>
      <c r="B2994" s="251"/>
      <c r="C2994" s="252" t="s">
        <v>6576</v>
      </c>
      <c r="D2994" s="252"/>
      <c r="E2994" s="252"/>
      <c r="F2994" s="252"/>
      <c r="G2994" s="251" t="s">
        <v>1059</v>
      </c>
      <c r="H2994" s="258">
        <v>31606.12</v>
      </c>
      <c r="I2994" s="254"/>
    </row>
    <row r="2995" spans="1:9" ht="48.75" customHeight="1">
      <c r="A2995" s="251" t="s">
        <v>6577</v>
      </c>
      <c r="B2995" s="251"/>
      <c r="C2995" s="252" t="s">
        <v>6578</v>
      </c>
      <c r="D2995" s="252"/>
      <c r="E2995" s="252"/>
      <c r="F2995" s="252"/>
      <c r="G2995" s="251" t="s">
        <v>1059</v>
      </c>
      <c r="H2995" s="258">
        <v>33882.78</v>
      </c>
      <c r="I2995" s="254"/>
    </row>
    <row r="2996" spans="1:9" ht="48.75" customHeight="1">
      <c r="A2996" s="251" t="s">
        <v>6579</v>
      </c>
      <c r="B2996" s="251"/>
      <c r="C2996" s="252" t="s">
        <v>6580</v>
      </c>
      <c r="D2996" s="252"/>
      <c r="E2996" s="252"/>
      <c r="F2996" s="252"/>
      <c r="G2996" s="251" t="s">
        <v>1059</v>
      </c>
      <c r="H2996" s="257">
        <v>5328.8</v>
      </c>
      <c r="I2996" s="254"/>
    </row>
    <row r="2997" spans="1:9" ht="12.15" customHeight="1">
      <c r="A2997" s="247">
        <v>9096</v>
      </c>
      <c r="B2997" s="248"/>
      <c r="C2997" s="249" t="s">
        <v>6581</v>
      </c>
      <c r="D2997" s="249"/>
      <c r="E2997" s="249"/>
      <c r="F2997" s="249"/>
      <c r="G2997" s="248"/>
      <c r="H2997" s="250"/>
      <c r="I2997" s="250"/>
    </row>
    <row r="2998" spans="1:9" ht="60.95" customHeight="1">
      <c r="A2998" s="251" t="s">
        <v>6582</v>
      </c>
      <c r="B2998" s="251"/>
      <c r="C2998" s="252" t="s">
        <v>6583</v>
      </c>
      <c r="D2998" s="252"/>
      <c r="E2998" s="252"/>
      <c r="F2998" s="252"/>
      <c r="G2998" s="251" t="s">
        <v>1059</v>
      </c>
      <c r="H2998" s="257">
        <v>4551.96</v>
      </c>
      <c r="I2998" s="254"/>
    </row>
    <row r="2999" spans="1:9" ht="12.15" customHeight="1">
      <c r="A2999" s="247">
        <v>9097</v>
      </c>
      <c r="B2999" s="248"/>
      <c r="C2999" s="249" t="s">
        <v>6584</v>
      </c>
      <c r="D2999" s="249"/>
      <c r="E2999" s="249"/>
      <c r="F2999" s="249"/>
      <c r="G2999" s="248"/>
      <c r="H2999" s="250"/>
      <c r="I2999" s="250"/>
    </row>
    <row r="3000" spans="1:9" ht="60.95" customHeight="1">
      <c r="A3000" s="251" t="s">
        <v>6585</v>
      </c>
      <c r="B3000" s="251"/>
      <c r="C3000" s="252" t="s">
        <v>6586</v>
      </c>
      <c r="D3000" s="252"/>
      <c r="E3000" s="252"/>
      <c r="F3000" s="252"/>
      <c r="G3000" s="251" t="s">
        <v>1077</v>
      </c>
      <c r="H3000" s="256">
        <v>81.73</v>
      </c>
      <c r="I3000" s="254"/>
    </row>
    <row r="3001" spans="1:9" ht="36.55" customHeight="1">
      <c r="A3001" s="251" t="s">
        <v>6587</v>
      </c>
      <c r="B3001" s="251"/>
      <c r="C3001" s="252" t="s">
        <v>6588</v>
      </c>
      <c r="D3001" s="252"/>
      <c r="E3001" s="252"/>
      <c r="F3001" s="252"/>
      <c r="G3001" s="251" t="s">
        <v>1124</v>
      </c>
      <c r="H3001" s="255">
        <v>517.09</v>
      </c>
      <c r="I3001" s="254"/>
    </row>
    <row r="3002" spans="1:9" ht="12.15" customHeight="1">
      <c r="A3002" s="251" t="s">
        <v>6589</v>
      </c>
      <c r="B3002" s="251"/>
      <c r="C3002" s="252" t="s">
        <v>6590</v>
      </c>
      <c r="D3002" s="252"/>
      <c r="E3002" s="252"/>
      <c r="F3002" s="252"/>
      <c r="G3002" s="251" t="s">
        <v>1059</v>
      </c>
      <c r="H3002" s="255">
        <v>286.19</v>
      </c>
      <c r="I3002" s="254"/>
    </row>
    <row r="3003" spans="1:9" ht="24.35" customHeight="1">
      <c r="A3003" s="251" t="s">
        <v>6591</v>
      </c>
      <c r="B3003" s="251"/>
      <c r="C3003" s="252" t="s">
        <v>6592</v>
      </c>
      <c r="D3003" s="252"/>
      <c r="E3003" s="252"/>
      <c r="F3003" s="252"/>
      <c r="G3003" s="251" t="s">
        <v>1056</v>
      </c>
      <c r="H3003" s="255">
        <v>196.09</v>
      </c>
      <c r="I3003" s="254"/>
    </row>
    <row r="3004" spans="1:9" ht="12.15" customHeight="1">
      <c r="A3004" s="247">
        <v>9098</v>
      </c>
      <c r="B3004" s="248"/>
      <c r="C3004" s="249" t="s">
        <v>6593</v>
      </c>
      <c r="D3004" s="249"/>
      <c r="E3004" s="249"/>
      <c r="F3004" s="249"/>
      <c r="G3004" s="248"/>
      <c r="H3004" s="250"/>
      <c r="I3004" s="250"/>
    </row>
    <row r="3005" spans="1:9" ht="24.35" customHeight="1">
      <c r="A3005" s="251" t="s">
        <v>6594</v>
      </c>
      <c r="B3005" s="251"/>
      <c r="C3005" s="252" t="s">
        <v>6595</v>
      </c>
      <c r="D3005" s="252"/>
      <c r="E3005" s="252"/>
      <c r="F3005" s="252"/>
      <c r="G3005" s="251" t="s">
        <v>4770</v>
      </c>
      <c r="H3005" s="255">
        <v>336.71</v>
      </c>
      <c r="I3005" s="254"/>
    </row>
    <row r="3006" spans="1:9" ht="24.35" customHeight="1">
      <c r="A3006" s="251" t="s">
        <v>6596</v>
      </c>
      <c r="B3006" s="251"/>
      <c r="C3006" s="252" t="s">
        <v>6597</v>
      </c>
      <c r="D3006" s="252"/>
      <c r="E3006" s="252"/>
      <c r="F3006" s="252"/>
      <c r="G3006" s="251" t="s">
        <v>4770</v>
      </c>
      <c r="H3006" s="255">
        <v>747.11</v>
      </c>
      <c r="I3006" s="254"/>
    </row>
    <row r="3007" spans="1:9" ht="12.15" customHeight="1">
      <c r="A3007" s="251" t="s">
        <v>6598</v>
      </c>
      <c r="B3007" s="251"/>
      <c r="C3007" s="252" t="s">
        <v>6599</v>
      </c>
      <c r="D3007" s="252"/>
      <c r="E3007" s="252"/>
      <c r="F3007" s="252"/>
      <c r="G3007" s="251" t="s">
        <v>4770</v>
      </c>
      <c r="H3007" s="255">
        <v>619.98</v>
      </c>
      <c r="I3007" s="254"/>
    </row>
    <row r="3008" spans="1:9" ht="24.35" customHeight="1">
      <c r="A3008" s="251" t="s">
        <v>6600</v>
      </c>
      <c r="B3008" s="251"/>
      <c r="C3008" s="252" t="s">
        <v>6601</v>
      </c>
      <c r="D3008" s="252"/>
      <c r="E3008" s="252"/>
      <c r="F3008" s="252"/>
      <c r="G3008" s="251" t="s">
        <v>4770</v>
      </c>
      <c r="H3008" s="255">
        <v>274.11</v>
      </c>
      <c r="I3008" s="254"/>
    </row>
    <row r="3009" spans="1:9" ht="24.35" customHeight="1">
      <c r="A3009" s="251" t="s">
        <v>6602</v>
      </c>
      <c r="B3009" s="251"/>
      <c r="C3009" s="252" t="s">
        <v>6603</v>
      </c>
      <c r="D3009" s="252"/>
      <c r="E3009" s="252"/>
      <c r="F3009" s="252"/>
      <c r="G3009" s="251" t="s">
        <v>4770</v>
      </c>
      <c r="H3009" s="255">
        <v>634.65</v>
      </c>
      <c r="I3009" s="254"/>
    </row>
    <row r="3010" spans="1:9" ht="12.15" customHeight="1">
      <c r="A3010" s="251" t="s">
        <v>6604</v>
      </c>
      <c r="B3010" s="251"/>
      <c r="C3010" s="252" t="s">
        <v>6605</v>
      </c>
      <c r="D3010" s="252"/>
      <c r="E3010" s="252"/>
      <c r="F3010" s="252"/>
      <c r="G3010" s="251" t="s">
        <v>4770</v>
      </c>
      <c r="H3010" s="255">
        <v>628.68</v>
      </c>
      <c r="I3010" s="254"/>
    </row>
    <row r="3011" spans="1:9" ht="12.15" customHeight="1">
      <c r="A3011" s="251" t="s">
        <v>6606</v>
      </c>
      <c r="B3011" s="251"/>
      <c r="C3011" s="252" t="s">
        <v>6607</v>
      </c>
      <c r="D3011" s="252"/>
      <c r="E3011" s="252"/>
      <c r="F3011" s="252"/>
      <c r="G3011" s="251" t="s">
        <v>4770</v>
      </c>
      <c r="H3011" s="255">
        <v>347.44</v>
      </c>
      <c r="I3011" s="254"/>
    </row>
    <row r="3012" spans="1:9" ht="36.55" customHeight="1">
      <c r="A3012" s="251" t="s">
        <v>6608</v>
      </c>
      <c r="B3012" s="251"/>
      <c r="C3012" s="252" t="s">
        <v>6609</v>
      </c>
      <c r="D3012" s="252"/>
      <c r="E3012" s="252"/>
      <c r="F3012" s="252"/>
      <c r="G3012" s="251" t="s">
        <v>4770</v>
      </c>
      <c r="H3012" s="257">
        <v>2541.91</v>
      </c>
      <c r="I3012" s="254"/>
    </row>
    <row r="3013" spans="1:9" ht="12.15" customHeight="1">
      <c r="A3013" s="251" t="s">
        <v>6610</v>
      </c>
      <c r="B3013" s="251"/>
      <c r="C3013" s="252" t="s">
        <v>6611</v>
      </c>
      <c r="D3013" s="252"/>
      <c r="E3013" s="252"/>
      <c r="F3013" s="252"/>
      <c r="G3013" s="251" t="s">
        <v>4770</v>
      </c>
      <c r="H3013" s="257">
        <v>1834.95</v>
      </c>
      <c r="I3013" s="254"/>
    </row>
    <row r="3014" spans="1:9" ht="24.35" customHeight="1">
      <c r="A3014" s="251" t="s">
        <v>6612</v>
      </c>
      <c r="B3014" s="251"/>
      <c r="C3014" s="252" t="s">
        <v>6613</v>
      </c>
      <c r="D3014" s="252"/>
      <c r="E3014" s="252"/>
      <c r="F3014" s="252"/>
      <c r="G3014" s="251" t="s">
        <v>4770</v>
      </c>
      <c r="H3014" s="257">
        <v>1324.42</v>
      </c>
      <c r="I3014" s="254"/>
    </row>
    <row r="3015" spans="1:9" ht="24.35" customHeight="1">
      <c r="A3015" s="251" t="s">
        <v>6614</v>
      </c>
      <c r="B3015" s="251"/>
      <c r="C3015" s="252" t="s">
        <v>6615</v>
      </c>
      <c r="D3015" s="252"/>
      <c r="E3015" s="252"/>
      <c r="F3015" s="252"/>
      <c r="G3015" s="251" t="s">
        <v>4770</v>
      </c>
      <c r="H3015" s="257">
        <v>2029.31</v>
      </c>
      <c r="I3015" s="254"/>
    </row>
    <row r="3016" spans="1:9" ht="24.35" customHeight="1">
      <c r="A3016" s="251" t="s">
        <v>6616</v>
      </c>
      <c r="B3016" s="251"/>
      <c r="C3016" s="252" t="s">
        <v>6617</v>
      </c>
      <c r="D3016" s="252"/>
      <c r="E3016" s="252"/>
      <c r="F3016" s="252"/>
      <c r="G3016" s="251" t="s">
        <v>4770</v>
      </c>
      <c r="H3016" s="255">
        <v>921.81</v>
      </c>
      <c r="I3016" s="254"/>
    </row>
    <row r="3017" spans="1:9" ht="12.15" customHeight="1">
      <c r="A3017" s="247">
        <v>9099</v>
      </c>
      <c r="B3017" s="248"/>
      <c r="C3017" s="249" t="s">
        <v>6618</v>
      </c>
      <c r="D3017" s="249"/>
      <c r="E3017" s="249"/>
      <c r="F3017" s="249"/>
      <c r="G3017" s="248"/>
      <c r="H3017" s="250"/>
      <c r="I3017" s="250"/>
    </row>
    <row r="3018" spans="1:9" ht="12.15" customHeight="1">
      <c r="A3018" s="251" t="s">
        <v>6619</v>
      </c>
      <c r="B3018" s="251"/>
      <c r="C3018" s="252" t="s">
        <v>6620</v>
      </c>
      <c r="D3018" s="252"/>
      <c r="E3018" s="252"/>
      <c r="F3018" s="252"/>
      <c r="G3018" s="251" t="s">
        <v>1077</v>
      </c>
      <c r="H3018" s="256">
        <v>35.95</v>
      </c>
      <c r="I3018" s="254"/>
    </row>
    <row r="3019" spans="1:9" ht="36.55" customHeight="1">
      <c r="A3019" s="251" t="s">
        <v>6621</v>
      </c>
      <c r="B3019" s="251"/>
      <c r="C3019" s="252" t="s">
        <v>6622</v>
      </c>
      <c r="D3019" s="252"/>
      <c r="E3019" s="252"/>
      <c r="F3019" s="252"/>
      <c r="G3019" s="251" t="s">
        <v>1077</v>
      </c>
      <c r="H3019" s="256">
        <v>55.4</v>
      </c>
      <c r="I3019" s="254"/>
    </row>
    <row r="3020" spans="1:9" ht="12.15" customHeight="1">
      <c r="A3020" s="247">
        <v>8699</v>
      </c>
      <c r="B3020" s="248"/>
      <c r="C3020" s="249" t="s">
        <v>6623</v>
      </c>
      <c r="D3020" s="249"/>
      <c r="E3020" s="249"/>
      <c r="F3020" s="249"/>
      <c r="G3020" s="248"/>
      <c r="H3020" s="250"/>
      <c r="I3020" s="250"/>
    </row>
    <row r="3021" spans="1:9" ht="12.15" customHeight="1">
      <c r="A3021" s="247">
        <v>9100</v>
      </c>
      <c r="B3021" s="248"/>
      <c r="C3021" s="249" t="s">
        <v>6393</v>
      </c>
      <c r="D3021" s="249"/>
      <c r="E3021" s="249"/>
      <c r="F3021" s="249"/>
      <c r="G3021" s="248"/>
      <c r="H3021" s="250"/>
      <c r="I3021" s="250"/>
    </row>
    <row r="3022" spans="1:9" ht="60.95" customHeight="1">
      <c r="A3022" s="251" t="s">
        <v>6624</v>
      </c>
      <c r="B3022" s="251"/>
      <c r="C3022" s="252" t="s">
        <v>6625</v>
      </c>
      <c r="D3022" s="252"/>
      <c r="E3022" s="252"/>
      <c r="F3022" s="252"/>
      <c r="G3022" s="251" t="s">
        <v>1077</v>
      </c>
      <c r="H3022" s="255">
        <v>580.42</v>
      </c>
      <c r="I3022" s="254"/>
    </row>
    <row r="3023" spans="1:9" ht="36.55" customHeight="1">
      <c r="A3023" s="251" t="s">
        <v>6626</v>
      </c>
      <c r="B3023" s="251"/>
      <c r="C3023" s="252" t="s">
        <v>6627</v>
      </c>
      <c r="D3023" s="252"/>
      <c r="E3023" s="252"/>
      <c r="F3023" s="252"/>
      <c r="G3023" s="251" t="s">
        <v>1077</v>
      </c>
      <c r="H3023" s="257">
        <v>2354.82</v>
      </c>
      <c r="I3023" s="254"/>
    </row>
    <row r="3024" spans="1:9" ht="12.15" customHeight="1">
      <c r="A3024" s="247">
        <v>9101</v>
      </c>
      <c r="B3024" s="248"/>
      <c r="C3024" s="249" t="s">
        <v>6400</v>
      </c>
      <c r="D3024" s="249"/>
      <c r="E3024" s="249"/>
      <c r="F3024" s="249"/>
      <c r="G3024" s="248"/>
      <c r="H3024" s="250"/>
      <c r="I3024" s="250"/>
    </row>
    <row r="3025" spans="1:9" ht="24.35" customHeight="1">
      <c r="A3025" s="251" t="s">
        <v>6628</v>
      </c>
      <c r="B3025" s="251"/>
      <c r="C3025" s="252" t="s">
        <v>6629</v>
      </c>
      <c r="D3025" s="252"/>
      <c r="E3025" s="252"/>
      <c r="F3025" s="252"/>
      <c r="G3025" s="251" t="s">
        <v>4770</v>
      </c>
      <c r="H3025" s="255">
        <v>218.93</v>
      </c>
      <c r="I3025" s="254"/>
    </row>
    <row r="3026" spans="1:9" ht="24.35" customHeight="1">
      <c r="A3026" s="251" t="s">
        <v>6630</v>
      </c>
      <c r="B3026" s="251"/>
      <c r="C3026" s="252" t="s">
        <v>6631</v>
      </c>
      <c r="D3026" s="252"/>
      <c r="E3026" s="252"/>
      <c r="F3026" s="252"/>
      <c r="G3026" s="251" t="s">
        <v>4770</v>
      </c>
      <c r="H3026" s="255">
        <v>666.46</v>
      </c>
      <c r="I3026" s="254"/>
    </row>
    <row r="3027" spans="1:9" ht="24.35" customHeight="1">
      <c r="A3027" s="251" t="s">
        <v>6632</v>
      </c>
      <c r="B3027" s="251"/>
      <c r="C3027" s="252" t="s">
        <v>6633</v>
      </c>
      <c r="D3027" s="252"/>
      <c r="E3027" s="252"/>
      <c r="F3027" s="252"/>
      <c r="G3027" s="251" t="s">
        <v>1056</v>
      </c>
      <c r="H3027" s="257">
        <v>1149.58</v>
      </c>
      <c r="I3027" s="254"/>
    </row>
    <row r="3028" spans="1:9" ht="60.95" customHeight="1">
      <c r="A3028" s="251" t="s">
        <v>6634</v>
      </c>
      <c r="B3028" s="251"/>
      <c r="C3028" s="252" t="s">
        <v>6635</v>
      </c>
      <c r="D3028" s="252"/>
      <c r="E3028" s="252"/>
      <c r="F3028" s="252"/>
      <c r="G3028" s="251" t="s">
        <v>1056</v>
      </c>
      <c r="H3028" s="257">
        <v>1190.1</v>
      </c>
      <c r="I3028" s="254"/>
    </row>
    <row r="3029" spans="1:9" ht="60.95" customHeight="1">
      <c r="A3029" s="251" t="s">
        <v>6636</v>
      </c>
      <c r="B3029" s="251"/>
      <c r="C3029" s="252" t="s">
        <v>6637</v>
      </c>
      <c r="D3029" s="252"/>
      <c r="E3029" s="252"/>
      <c r="F3029" s="252"/>
      <c r="G3029" s="251" t="s">
        <v>1056</v>
      </c>
      <c r="H3029" s="255">
        <v>896.49</v>
      </c>
      <c r="I3029" s="254"/>
    </row>
    <row r="3030" spans="1:9" ht="60.95" customHeight="1">
      <c r="A3030" s="251" t="s">
        <v>6638</v>
      </c>
      <c r="B3030" s="251"/>
      <c r="C3030" s="252" t="s">
        <v>6639</v>
      </c>
      <c r="D3030" s="252"/>
      <c r="E3030" s="252"/>
      <c r="F3030" s="252"/>
      <c r="G3030" s="251" t="s">
        <v>1056</v>
      </c>
      <c r="H3030" s="257">
        <v>1397.59</v>
      </c>
      <c r="I3030" s="254"/>
    </row>
    <row r="3031" spans="1:9" ht="60.95" customHeight="1">
      <c r="A3031" s="251" t="s">
        <v>6640</v>
      </c>
      <c r="B3031" s="251"/>
      <c r="C3031" s="252" t="s">
        <v>6641</v>
      </c>
      <c r="D3031" s="252"/>
      <c r="E3031" s="252"/>
      <c r="F3031" s="252"/>
      <c r="G3031" s="251" t="s">
        <v>1056</v>
      </c>
      <c r="H3031" s="257">
        <v>1831.62</v>
      </c>
      <c r="I3031" s="254"/>
    </row>
    <row r="3032" spans="1:9" ht="60.95" customHeight="1">
      <c r="A3032" s="251" t="s">
        <v>6642</v>
      </c>
      <c r="B3032" s="251"/>
      <c r="C3032" s="252" t="s">
        <v>6643</v>
      </c>
      <c r="D3032" s="252"/>
      <c r="E3032" s="252"/>
      <c r="F3032" s="252"/>
      <c r="G3032" s="251" t="s">
        <v>1056</v>
      </c>
      <c r="H3032" s="257">
        <v>1482.14</v>
      </c>
      <c r="I3032" s="254"/>
    </row>
    <row r="3033" spans="1:9" ht="60.95" customHeight="1">
      <c r="A3033" s="251" t="s">
        <v>6644</v>
      </c>
      <c r="B3033" s="251"/>
      <c r="C3033" s="252" t="s">
        <v>6645</v>
      </c>
      <c r="D3033" s="252"/>
      <c r="E3033" s="252"/>
      <c r="F3033" s="252"/>
      <c r="G3033" s="251" t="s">
        <v>1059</v>
      </c>
      <c r="H3033" s="257">
        <v>2611.01</v>
      </c>
      <c r="I3033" s="254"/>
    </row>
    <row r="3034" spans="1:9" ht="60.95" customHeight="1">
      <c r="A3034" s="251" t="s">
        <v>6646</v>
      </c>
      <c r="B3034" s="251"/>
      <c r="C3034" s="252" t="s">
        <v>6647</v>
      </c>
      <c r="D3034" s="252"/>
      <c r="E3034" s="252"/>
      <c r="F3034" s="252"/>
      <c r="G3034" s="251" t="s">
        <v>1059</v>
      </c>
      <c r="H3034" s="255">
        <v>961.65</v>
      </c>
      <c r="I3034" s="254"/>
    </row>
    <row r="3035" spans="1:9" ht="60.95" customHeight="1">
      <c r="A3035" s="251" t="s">
        <v>6648</v>
      </c>
      <c r="B3035" s="251"/>
      <c r="C3035" s="252" t="s">
        <v>6649</v>
      </c>
      <c r="D3035" s="252"/>
      <c r="E3035" s="252"/>
      <c r="F3035" s="252"/>
      <c r="G3035" s="251" t="s">
        <v>1056</v>
      </c>
      <c r="H3035" s="257">
        <v>1556.29</v>
      </c>
      <c r="I3035" s="254"/>
    </row>
    <row r="3036" spans="1:9" ht="60.95" customHeight="1">
      <c r="A3036" s="251" t="s">
        <v>6650</v>
      </c>
      <c r="B3036" s="251"/>
      <c r="C3036" s="252" t="s">
        <v>6651</v>
      </c>
      <c r="D3036" s="252"/>
      <c r="E3036" s="252"/>
      <c r="F3036" s="252"/>
      <c r="G3036" s="251" t="s">
        <v>1056</v>
      </c>
      <c r="H3036" s="257">
        <v>1206.81</v>
      </c>
      <c r="I3036" s="254"/>
    </row>
    <row r="3037" spans="1:9" ht="48.75" customHeight="1">
      <c r="A3037" s="251" t="s">
        <v>6652</v>
      </c>
      <c r="B3037" s="251"/>
      <c r="C3037" s="252" t="s">
        <v>6653</v>
      </c>
      <c r="D3037" s="252"/>
      <c r="E3037" s="252"/>
      <c r="F3037" s="252"/>
      <c r="G3037" s="251" t="s">
        <v>1056</v>
      </c>
      <c r="H3037" s="255">
        <v>483.39</v>
      </c>
      <c r="I3037" s="254"/>
    </row>
    <row r="3038" spans="1:9" ht="60.95" customHeight="1">
      <c r="A3038" s="251" t="s">
        <v>6654</v>
      </c>
      <c r="B3038" s="251"/>
      <c r="C3038" s="252" t="s">
        <v>6655</v>
      </c>
      <c r="D3038" s="252"/>
      <c r="E3038" s="252"/>
      <c r="F3038" s="252"/>
      <c r="G3038" s="251" t="s">
        <v>1056</v>
      </c>
      <c r="H3038" s="257">
        <v>1307.16</v>
      </c>
      <c r="I3038" s="254"/>
    </row>
    <row r="3039" spans="1:9" ht="60.95" customHeight="1">
      <c r="A3039" s="251" t="s">
        <v>6656</v>
      </c>
      <c r="B3039" s="251"/>
      <c r="C3039" s="252" t="s">
        <v>6657</v>
      </c>
      <c r="D3039" s="252"/>
      <c r="E3039" s="252"/>
      <c r="F3039" s="252"/>
      <c r="G3039" s="251" t="s">
        <v>1059</v>
      </c>
      <c r="H3039" s="257">
        <v>1040.6</v>
      </c>
      <c r="I3039" s="254"/>
    </row>
    <row r="3040" spans="1:9" ht="60.95" customHeight="1">
      <c r="A3040" s="251" t="s">
        <v>6658</v>
      </c>
      <c r="B3040" s="251"/>
      <c r="C3040" s="252" t="s">
        <v>6659</v>
      </c>
      <c r="D3040" s="252"/>
      <c r="E3040" s="252"/>
      <c r="F3040" s="252"/>
      <c r="G3040" s="251" t="s">
        <v>1059</v>
      </c>
      <c r="H3040" s="255">
        <v>755.07</v>
      </c>
      <c r="I3040" s="254"/>
    </row>
    <row r="3041" spans="1:9" ht="85.35" customHeight="1">
      <c r="A3041" s="251" t="s">
        <v>6660</v>
      </c>
      <c r="B3041" s="251"/>
      <c r="C3041" s="252" t="s">
        <v>6661</v>
      </c>
      <c r="D3041" s="252"/>
      <c r="E3041" s="252"/>
      <c r="F3041" s="252"/>
      <c r="G3041" s="251" t="s">
        <v>1059</v>
      </c>
      <c r="H3041" s="255">
        <v>292.7</v>
      </c>
      <c r="I3041" s="254"/>
    </row>
    <row r="3042" spans="1:9" ht="85.35" customHeight="1">
      <c r="A3042" s="251" t="s">
        <v>6662</v>
      </c>
      <c r="B3042" s="251"/>
      <c r="C3042" s="252" t="s">
        <v>6663</v>
      </c>
      <c r="D3042" s="252"/>
      <c r="E3042" s="252"/>
      <c r="F3042" s="252"/>
      <c r="G3042" s="251" t="s">
        <v>1059</v>
      </c>
      <c r="H3042" s="255">
        <v>365.75</v>
      </c>
      <c r="I3042" s="254"/>
    </row>
    <row r="3043" spans="1:9" ht="36.55" customHeight="1">
      <c r="A3043" s="251" t="s">
        <v>6664</v>
      </c>
      <c r="B3043" s="251"/>
      <c r="C3043" s="252" t="s">
        <v>6665</v>
      </c>
      <c r="D3043" s="252"/>
      <c r="E3043" s="252"/>
      <c r="F3043" s="252"/>
      <c r="G3043" s="251" t="s">
        <v>1056</v>
      </c>
      <c r="H3043" s="257">
        <v>1323.5</v>
      </c>
      <c r="I3043" s="254"/>
    </row>
    <row r="3044" spans="1:9" ht="12.15" customHeight="1">
      <c r="A3044" s="251" t="s">
        <v>6666</v>
      </c>
      <c r="B3044" s="251"/>
      <c r="C3044" s="252" t="s">
        <v>6667</v>
      </c>
      <c r="D3044" s="252"/>
      <c r="E3044" s="252"/>
      <c r="F3044" s="252"/>
      <c r="G3044" s="251" t="s">
        <v>1056</v>
      </c>
      <c r="H3044" s="255">
        <v>389.12</v>
      </c>
      <c r="I3044" s="254"/>
    </row>
    <row r="3045" spans="1:9" ht="12.15" customHeight="1">
      <c r="A3045" s="251" t="s">
        <v>6668</v>
      </c>
      <c r="B3045" s="251"/>
      <c r="C3045" s="252" t="s">
        <v>6669</v>
      </c>
      <c r="D3045" s="252"/>
      <c r="E3045" s="252"/>
      <c r="F3045" s="252"/>
      <c r="G3045" s="251" t="s">
        <v>1056</v>
      </c>
      <c r="H3045" s="257">
        <v>1090.78</v>
      </c>
      <c r="I3045" s="254"/>
    </row>
    <row r="3046" spans="1:9" ht="60.95" customHeight="1">
      <c r="A3046" s="251" t="s">
        <v>6670</v>
      </c>
      <c r="B3046" s="251"/>
      <c r="C3046" s="252" t="s">
        <v>6671</v>
      </c>
      <c r="D3046" s="252"/>
      <c r="E3046" s="252"/>
      <c r="F3046" s="252"/>
      <c r="G3046" s="251" t="s">
        <v>1059</v>
      </c>
      <c r="H3046" s="257">
        <v>3275.94</v>
      </c>
      <c r="I3046" s="254"/>
    </row>
    <row r="3047" spans="1:9" ht="60.95" customHeight="1">
      <c r="A3047" s="251" t="s">
        <v>6672</v>
      </c>
      <c r="B3047" s="251"/>
      <c r="C3047" s="252" t="s">
        <v>6673</v>
      </c>
      <c r="D3047" s="252"/>
      <c r="E3047" s="252"/>
      <c r="F3047" s="252"/>
      <c r="G3047" s="251" t="s">
        <v>1059</v>
      </c>
      <c r="H3047" s="257">
        <v>3583.15</v>
      </c>
      <c r="I3047" s="254"/>
    </row>
    <row r="3048" spans="1:9" ht="60.95" customHeight="1">
      <c r="A3048" s="251" t="s">
        <v>6674</v>
      </c>
      <c r="B3048" s="251"/>
      <c r="C3048" s="252" t="s">
        <v>6675</v>
      </c>
      <c r="D3048" s="252"/>
      <c r="E3048" s="252"/>
      <c r="F3048" s="252"/>
      <c r="G3048" s="251" t="s">
        <v>1059</v>
      </c>
      <c r="H3048" s="257">
        <v>3890.37</v>
      </c>
      <c r="I3048" s="254"/>
    </row>
    <row r="3049" spans="1:9" ht="60.95" customHeight="1">
      <c r="A3049" s="251" t="s">
        <v>6676</v>
      </c>
      <c r="B3049" s="251"/>
      <c r="C3049" s="252" t="s">
        <v>6677</v>
      </c>
      <c r="D3049" s="252"/>
      <c r="E3049" s="252"/>
      <c r="F3049" s="252"/>
      <c r="G3049" s="251" t="s">
        <v>1059</v>
      </c>
      <c r="H3049" s="257">
        <v>2785.68</v>
      </c>
      <c r="I3049" s="254"/>
    </row>
    <row r="3050" spans="1:9" ht="60.95" customHeight="1">
      <c r="A3050" s="251" t="s">
        <v>6678</v>
      </c>
      <c r="B3050" s="251"/>
      <c r="C3050" s="252" t="s">
        <v>6679</v>
      </c>
      <c r="D3050" s="252"/>
      <c r="E3050" s="252"/>
      <c r="F3050" s="252"/>
      <c r="G3050" s="251" t="s">
        <v>1059</v>
      </c>
      <c r="H3050" s="257">
        <v>3040.12</v>
      </c>
      <c r="I3050" s="254"/>
    </row>
    <row r="3051" spans="1:9" ht="60.95" customHeight="1">
      <c r="A3051" s="251" t="s">
        <v>6680</v>
      </c>
      <c r="B3051" s="251"/>
      <c r="C3051" s="252" t="s">
        <v>6681</v>
      </c>
      <c r="D3051" s="252"/>
      <c r="E3051" s="252"/>
      <c r="F3051" s="252"/>
      <c r="G3051" s="251" t="s">
        <v>1056</v>
      </c>
      <c r="H3051" s="257">
        <v>1443.59</v>
      </c>
      <c r="I3051" s="254"/>
    </row>
    <row r="3052" spans="1:9" ht="60.95" customHeight="1">
      <c r="A3052" s="251" t="s">
        <v>6682</v>
      </c>
      <c r="B3052" s="251"/>
      <c r="C3052" s="252" t="s">
        <v>6683</v>
      </c>
      <c r="D3052" s="252"/>
      <c r="E3052" s="252"/>
      <c r="F3052" s="252"/>
      <c r="G3052" s="251" t="s">
        <v>1059</v>
      </c>
      <c r="H3052" s="257">
        <v>3160.46</v>
      </c>
      <c r="I3052" s="254"/>
    </row>
    <row r="3053" spans="1:9" ht="24.35" customHeight="1">
      <c r="A3053" s="251" t="s">
        <v>6684</v>
      </c>
      <c r="B3053" s="251"/>
      <c r="C3053" s="252" t="s">
        <v>6685</v>
      </c>
      <c r="D3053" s="252"/>
      <c r="E3053" s="252"/>
      <c r="F3053" s="252"/>
      <c r="G3053" s="251" t="s">
        <v>1056</v>
      </c>
      <c r="H3053" s="255">
        <v>531.15</v>
      </c>
      <c r="I3053" s="254"/>
    </row>
    <row r="3054" spans="1:9" ht="60.95" customHeight="1">
      <c r="A3054" s="251" t="s">
        <v>6686</v>
      </c>
      <c r="B3054" s="251"/>
      <c r="C3054" s="252" t="s">
        <v>6687</v>
      </c>
      <c r="D3054" s="252"/>
      <c r="E3054" s="252"/>
      <c r="F3054" s="252"/>
      <c r="G3054" s="251" t="s">
        <v>1059</v>
      </c>
      <c r="H3054" s="257">
        <v>3421.52</v>
      </c>
      <c r="I3054" s="254"/>
    </row>
    <row r="3055" spans="1:9" ht="73.15" customHeight="1">
      <c r="A3055" s="251" t="s">
        <v>6688</v>
      </c>
      <c r="B3055" s="251"/>
      <c r="C3055" s="252" t="s">
        <v>6689</v>
      </c>
      <c r="D3055" s="252"/>
      <c r="E3055" s="252"/>
      <c r="F3055" s="252"/>
      <c r="G3055" s="251" t="s">
        <v>1059</v>
      </c>
      <c r="H3055" s="255">
        <v>501.82</v>
      </c>
      <c r="I3055" s="254"/>
    </row>
    <row r="3056" spans="1:9" ht="60.95" customHeight="1">
      <c r="A3056" s="251" t="s">
        <v>6690</v>
      </c>
      <c r="B3056" s="251"/>
      <c r="C3056" s="252" t="s">
        <v>6691</v>
      </c>
      <c r="D3056" s="252"/>
      <c r="E3056" s="252"/>
      <c r="F3056" s="252"/>
      <c r="G3056" s="251" t="s">
        <v>1059</v>
      </c>
      <c r="H3056" s="256">
        <v>52.89</v>
      </c>
      <c r="I3056" s="254"/>
    </row>
    <row r="3057" spans="1:9" ht="60.95" customHeight="1">
      <c r="A3057" s="251" t="s">
        <v>6692</v>
      </c>
      <c r="B3057" s="251"/>
      <c r="C3057" s="252" t="s">
        <v>6693</v>
      </c>
      <c r="D3057" s="252"/>
      <c r="E3057" s="252"/>
      <c r="F3057" s="252"/>
      <c r="G3057" s="251" t="s">
        <v>1077</v>
      </c>
      <c r="H3057" s="255">
        <v>458.62</v>
      </c>
      <c r="I3057" s="254"/>
    </row>
    <row r="3058" spans="1:9" ht="60.95" customHeight="1">
      <c r="A3058" s="251" t="s">
        <v>6694</v>
      </c>
      <c r="B3058" s="251"/>
      <c r="C3058" s="252" t="s">
        <v>6695</v>
      </c>
      <c r="D3058" s="252"/>
      <c r="E3058" s="252"/>
      <c r="F3058" s="252"/>
      <c r="G3058" s="251" t="s">
        <v>1077</v>
      </c>
      <c r="H3058" s="255">
        <v>408.9</v>
      </c>
      <c r="I3058" s="254"/>
    </row>
    <row r="3059" spans="1:9" ht="60.95" customHeight="1">
      <c r="A3059" s="251" t="s">
        <v>6696</v>
      </c>
      <c r="B3059" s="251"/>
      <c r="C3059" s="252" t="s">
        <v>6697</v>
      </c>
      <c r="D3059" s="252"/>
      <c r="E3059" s="252"/>
      <c r="F3059" s="252"/>
      <c r="G3059" s="251" t="s">
        <v>1059</v>
      </c>
      <c r="H3059" s="255">
        <v>848.82</v>
      </c>
      <c r="I3059" s="254"/>
    </row>
    <row r="3060" spans="1:9" ht="60.95" customHeight="1">
      <c r="A3060" s="251" t="s">
        <v>6698</v>
      </c>
      <c r="B3060" s="251"/>
      <c r="C3060" s="252" t="s">
        <v>6699</v>
      </c>
      <c r="D3060" s="252"/>
      <c r="E3060" s="252"/>
      <c r="F3060" s="252"/>
      <c r="G3060" s="251" t="s">
        <v>1059</v>
      </c>
      <c r="H3060" s="255">
        <v>169.82</v>
      </c>
      <c r="I3060" s="254"/>
    </row>
    <row r="3061" spans="1:9" ht="12.15" customHeight="1">
      <c r="A3061" s="247">
        <v>9102</v>
      </c>
      <c r="B3061" s="248"/>
      <c r="C3061" s="249" t="s">
        <v>2870</v>
      </c>
      <c r="D3061" s="249"/>
      <c r="E3061" s="249"/>
      <c r="F3061" s="249"/>
      <c r="G3061" s="248"/>
      <c r="H3061" s="250"/>
      <c r="I3061" s="250"/>
    </row>
    <row r="3062" spans="1:9" ht="97.5" customHeight="1">
      <c r="A3062" s="251" t="s">
        <v>6700</v>
      </c>
      <c r="B3062" s="251"/>
      <c r="C3062" s="252" t="s">
        <v>6701</v>
      </c>
      <c r="D3062" s="252"/>
      <c r="E3062" s="252"/>
      <c r="F3062" s="252"/>
      <c r="G3062" s="251" t="s">
        <v>1077</v>
      </c>
      <c r="H3062" s="255">
        <v>883.03</v>
      </c>
      <c r="I3062" s="254"/>
    </row>
    <row r="3063" spans="1:9" ht="97.5" customHeight="1">
      <c r="A3063" s="251" t="s">
        <v>6702</v>
      </c>
      <c r="B3063" s="251"/>
      <c r="C3063" s="252" t="s">
        <v>6703</v>
      </c>
      <c r="D3063" s="252"/>
      <c r="E3063" s="252"/>
      <c r="F3063" s="252"/>
      <c r="G3063" s="251" t="s">
        <v>1077</v>
      </c>
      <c r="H3063" s="257">
        <v>1004.66</v>
      </c>
      <c r="I3063" s="254"/>
    </row>
    <row r="3064" spans="1:9" ht="12.15" customHeight="1">
      <c r="A3064" s="247">
        <v>9103</v>
      </c>
      <c r="B3064" s="248"/>
      <c r="C3064" s="249" t="s">
        <v>6535</v>
      </c>
      <c r="D3064" s="249"/>
      <c r="E3064" s="249"/>
      <c r="F3064" s="249"/>
      <c r="G3064" s="248"/>
      <c r="H3064" s="250"/>
      <c r="I3064" s="250"/>
    </row>
    <row r="3065" spans="1:9" ht="48.75" customHeight="1">
      <c r="A3065" s="251" t="s">
        <v>6704</v>
      </c>
      <c r="B3065" s="251"/>
      <c r="C3065" s="252" t="s">
        <v>6705</v>
      </c>
      <c r="D3065" s="252"/>
      <c r="E3065" s="252"/>
      <c r="F3065" s="252"/>
      <c r="G3065" s="251" t="s">
        <v>1059</v>
      </c>
      <c r="H3065" s="257">
        <v>2319.24</v>
      </c>
      <c r="I3065" s="254"/>
    </row>
    <row r="3066" spans="1:9" ht="60.95" customHeight="1">
      <c r="A3066" s="251" t="s">
        <v>6706</v>
      </c>
      <c r="B3066" s="251"/>
      <c r="C3066" s="252" t="s">
        <v>6707</v>
      </c>
      <c r="D3066" s="252"/>
      <c r="E3066" s="252"/>
      <c r="F3066" s="252"/>
      <c r="G3066" s="251" t="s">
        <v>1059</v>
      </c>
      <c r="H3066" s="257">
        <v>3142.29</v>
      </c>
      <c r="I3066" s="254"/>
    </row>
    <row r="3067" spans="1:9" ht="48.75" customHeight="1">
      <c r="A3067" s="251" t="s">
        <v>6708</v>
      </c>
      <c r="B3067" s="251"/>
      <c r="C3067" s="252" t="s">
        <v>6709</v>
      </c>
      <c r="D3067" s="252"/>
      <c r="E3067" s="252"/>
      <c r="F3067" s="252"/>
      <c r="G3067" s="251" t="s">
        <v>1059</v>
      </c>
      <c r="H3067" s="257">
        <v>2832.5</v>
      </c>
      <c r="I3067" s="254"/>
    </row>
    <row r="3068" spans="1:9" ht="60.95" customHeight="1">
      <c r="A3068" s="251" t="s">
        <v>6710</v>
      </c>
      <c r="B3068" s="251"/>
      <c r="C3068" s="252" t="s">
        <v>6711</v>
      </c>
      <c r="D3068" s="252"/>
      <c r="E3068" s="252"/>
      <c r="F3068" s="252"/>
      <c r="G3068" s="251" t="s">
        <v>1059</v>
      </c>
      <c r="H3068" s="257">
        <v>2188.26</v>
      </c>
      <c r="I3068" s="254"/>
    </row>
    <row r="3069" spans="1:9" ht="48.75" customHeight="1">
      <c r="A3069" s="251" t="s">
        <v>6712</v>
      </c>
      <c r="B3069" s="251"/>
      <c r="C3069" s="252" t="s">
        <v>6713</v>
      </c>
      <c r="D3069" s="252"/>
      <c r="E3069" s="252"/>
      <c r="F3069" s="252"/>
      <c r="G3069" s="251" t="s">
        <v>1059</v>
      </c>
      <c r="H3069" s="255">
        <v>308</v>
      </c>
      <c r="I3069" s="254"/>
    </row>
    <row r="3070" spans="1:9" ht="48.75" customHeight="1">
      <c r="A3070" s="251" t="s">
        <v>6714</v>
      </c>
      <c r="B3070" s="251"/>
      <c r="C3070" s="252" t="s">
        <v>6715</v>
      </c>
      <c r="D3070" s="252"/>
      <c r="E3070" s="252"/>
      <c r="F3070" s="252"/>
      <c r="G3070" s="251" t="s">
        <v>1059</v>
      </c>
      <c r="H3070" s="255">
        <v>523.31</v>
      </c>
      <c r="I3070" s="254"/>
    </row>
    <row r="3071" spans="1:9" ht="36.55" customHeight="1">
      <c r="A3071" s="251" t="s">
        <v>6716</v>
      </c>
      <c r="B3071" s="251"/>
      <c r="C3071" s="252" t="s">
        <v>6717</v>
      </c>
      <c r="D3071" s="252"/>
      <c r="E3071" s="252"/>
      <c r="F3071" s="252"/>
      <c r="G3071" s="251" t="s">
        <v>1077</v>
      </c>
      <c r="H3071" s="255">
        <v>187.75</v>
      </c>
      <c r="I3071" s="254"/>
    </row>
    <row r="3072" spans="1:9" ht="36.55" customHeight="1">
      <c r="A3072" s="251" t="s">
        <v>6718</v>
      </c>
      <c r="B3072" s="251"/>
      <c r="C3072" s="252" t="s">
        <v>6719</v>
      </c>
      <c r="D3072" s="252"/>
      <c r="E3072" s="252"/>
      <c r="F3072" s="252"/>
      <c r="G3072" s="251" t="s">
        <v>1077</v>
      </c>
      <c r="H3072" s="255">
        <v>245.12</v>
      </c>
      <c r="I3072" s="254"/>
    </row>
    <row r="3073" spans="1:9" ht="36.55" customHeight="1">
      <c r="A3073" s="251" t="s">
        <v>6720</v>
      </c>
      <c r="B3073" s="251"/>
      <c r="C3073" s="252" t="s">
        <v>6721</v>
      </c>
      <c r="D3073" s="252"/>
      <c r="E3073" s="252"/>
      <c r="F3073" s="252"/>
      <c r="G3073" s="251" t="s">
        <v>1077</v>
      </c>
      <c r="H3073" s="255">
        <v>164.9</v>
      </c>
      <c r="I3073" s="254"/>
    </row>
    <row r="3074" spans="1:9" ht="36.55" customHeight="1">
      <c r="A3074" s="251" t="s">
        <v>6722</v>
      </c>
      <c r="B3074" s="251"/>
      <c r="C3074" s="252" t="s">
        <v>6723</v>
      </c>
      <c r="D3074" s="252"/>
      <c r="E3074" s="252"/>
      <c r="F3074" s="252"/>
      <c r="G3074" s="251" t="s">
        <v>1077</v>
      </c>
      <c r="H3074" s="255">
        <v>441</v>
      </c>
      <c r="I3074" s="254"/>
    </row>
    <row r="3075" spans="1:9" ht="24.35" customHeight="1">
      <c r="A3075" s="251" t="s">
        <v>6724</v>
      </c>
      <c r="B3075" s="251"/>
      <c r="C3075" s="252" t="s">
        <v>6725</v>
      </c>
      <c r="D3075" s="252"/>
      <c r="E3075" s="252"/>
      <c r="F3075" s="252"/>
      <c r="G3075" s="251" t="s">
        <v>1077</v>
      </c>
      <c r="H3075" s="255">
        <v>258.01</v>
      </c>
      <c r="I3075" s="254"/>
    </row>
    <row r="3076" spans="1:9" ht="24.35" customHeight="1">
      <c r="A3076" s="251" t="s">
        <v>6726</v>
      </c>
      <c r="B3076" s="251"/>
      <c r="C3076" s="252" t="s">
        <v>6727</v>
      </c>
      <c r="D3076" s="252"/>
      <c r="E3076" s="252"/>
      <c r="F3076" s="252"/>
      <c r="G3076" s="251" t="s">
        <v>1077</v>
      </c>
      <c r="H3076" s="255">
        <v>210.15</v>
      </c>
      <c r="I3076" s="254"/>
    </row>
    <row r="3077" spans="1:9" ht="60.95" customHeight="1">
      <c r="A3077" s="251" t="s">
        <v>6728</v>
      </c>
      <c r="B3077" s="251"/>
      <c r="C3077" s="252" t="s">
        <v>6729</v>
      </c>
      <c r="D3077" s="252"/>
      <c r="E3077" s="252"/>
      <c r="F3077" s="252"/>
      <c r="G3077" s="251" t="s">
        <v>1059</v>
      </c>
      <c r="H3077" s="257">
        <v>3765.29</v>
      </c>
      <c r="I3077" s="254"/>
    </row>
    <row r="3078" spans="1:9" ht="12.15" customHeight="1">
      <c r="A3078" s="247">
        <v>9104</v>
      </c>
      <c r="B3078" s="248"/>
      <c r="C3078" s="249" t="s">
        <v>1671</v>
      </c>
      <c r="D3078" s="249"/>
      <c r="E3078" s="249"/>
      <c r="F3078" s="249"/>
      <c r="G3078" s="248"/>
      <c r="H3078" s="250"/>
      <c r="I3078" s="250"/>
    </row>
    <row r="3079" spans="1:9" ht="36.55" customHeight="1">
      <c r="A3079" s="251" t="s">
        <v>6730</v>
      </c>
      <c r="B3079" s="251"/>
      <c r="C3079" s="252" t="s">
        <v>6731</v>
      </c>
      <c r="D3079" s="252"/>
      <c r="E3079" s="252"/>
      <c r="F3079" s="252"/>
      <c r="G3079" s="251" t="s">
        <v>1159</v>
      </c>
      <c r="H3079" s="257">
        <v>2429.8</v>
      </c>
      <c r="I3079" s="254"/>
    </row>
    <row r="3080" spans="1:9" ht="12.15" customHeight="1">
      <c r="A3080" s="247">
        <v>9105</v>
      </c>
      <c r="B3080" s="248"/>
      <c r="C3080" s="249" t="s">
        <v>6732</v>
      </c>
      <c r="D3080" s="249"/>
      <c r="E3080" s="249"/>
      <c r="F3080" s="249"/>
      <c r="G3080" s="248"/>
      <c r="H3080" s="250"/>
      <c r="I3080" s="250"/>
    </row>
    <row r="3081" spans="1:9" ht="36.55" customHeight="1">
      <c r="A3081" s="251" t="s">
        <v>6733</v>
      </c>
      <c r="B3081" s="251"/>
      <c r="C3081" s="252" t="s">
        <v>6734</v>
      </c>
      <c r="D3081" s="252"/>
      <c r="E3081" s="252"/>
      <c r="F3081" s="252"/>
      <c r="G3081" s="251" t="s">
        <v>4770</v>
      </c>
      <c r="H3081" s="257">
        <v>1751.07</v>
      </c>
      <c r="I3081" s="254"/>
    </row>
    <row r="3082" spans="1:9" ht="24.35" customHeight="1">
      <c r="A3082" s="251" t="s">
        <v>6735</v>
      </c>
      <c r="B3082" s="251"/>
      <c r="C3082" s="252" t="s">
        <v>6736</v>
      </c>
      <c r="D3082" s="252"/>
      <c r="E3082" s="252"/>
      <c r="F3082" s="252"/>
      <c r="G3082" s="251" t="s">
        <v>4770</v>
      </c>
      <c r="H3082" s="255">
        <v>501.61</v>
      </c>
      <c r="I3082" s="254"/>
    </row>
    <row r="3083" spans="1:9" ht="12.15" customHeight="1">
      <c r="A3083" s="247">
        <v>9106</v>
      </c>
      <c r="B3083" s="248"/>
      <c r="C3083" s="249" t="s">
        <v>6737</v>
      </c>
      <c r="D3083" s="249"/>
      <c r="E3083" s="249"/>
      <c r="F3083" s="249"/>
      <c r="G3083" s="248"/>
      <c r="H3083" s="250"/>
      <c r="I3083" s="250"/>
    </row>
    <row r="3084" spans="1:9" ht="60.95" customHeight="1">
      <c r="A3084" s="251" t="s">
        <v>6738</v>
      </c>
      <c r="B3084" s="251"/>
      <c r="C3084" s="252" t="s">
        <v>6739</v>
      </c>
      <c r="D3084" s="252"/>
      <c r="E3084" s="252"/>
      <c r="F3084" s="252"/>
      <c r="G3084" s="251" t="s">
        <v>1059</v>
      </c>
      <c r="H3084" s="255">
        <v>748.07</v>
      </c>
      <c r="I3084" s="254"/>
    </row>
    <row r="3085" spans="1:9" ht="12.15" customHeight="1">
      <c r="A3085" s="247">
        <v>9107</v>
      </c>
      <c r="B3085" s="248"/>
      <c r="C3085" s="249" t="s">
        <v>2341</v>
      </c>
      <c r="D3085" s="249"/>
      <c r="E3085" s="249"/>
      <c r="F3085" s="249"/>
      <c r="G3085" s="248"/>
      <c r="H3085" s="250"/>
      <c r="I3085" s="250"/>
    </row>
    <row r="3086" spans="1:9" ht="12.15" customHeight="1">
      <c r="A3086" s="251" t="s">
        <v>6740</v>
      </c>
      <c r="B3086" s="251"/>
      <c r="C3086" s="252" t="s">
        <v>6741</v>
      </c>
      <c r="D3086" s="252"/>
      <c r="E3086" s="252"/>
      <c r="F3086" s="252"/>
      <c r="G3086" s="251" t="s">
        <v>1077</v>
      </c>
      <c r="H3086" s="255">
        <v>444.57</v>
      </c>
      <c r="I3086" s="254"/>
    </row>
    <row r="3087" spans="1:9" ht="12.15" customHeight="1">
      <c r="A3087" s="259">
        <v>10908</v>
      </c>
      <c r="B3087" s="248"/>
      <c r="C3087" s="249" t="s">
        <v>6742</v>
      </c>
      <c r="D3087" s="249"/>
      <c r="E3087" s="249"/>
      <c r="F3087" s="249"/>
      <c r="G3087" s="248"/>
      <c r="H3087" s="250"/>
      <c r="I3087" s="250"/>
    </row>
    <row r="3088" spans="1:9" ht="48.75" customHeight="1">
      <c r="A3088" s="251" t="s">
        <v>6743</v>
      </c>
      <c r="B3088" s="251"/>
      <c r="C3088" s="252" t="s">
        <v>6744</v>
      </c>
      <c r="D3088" s="252"/>
      <c r="E3088" s="252"/>
      <c r="F3088" s="252"/>
      <c r="G3088" s="251" t="s">
        <v>1056</v>
      </c>
      <c r="H3088" s="255">
        <v>235.51</v>
      </c>
      <c r="I3088" s="254"/>
    </row>
    <row r="3089" spans="1:9" ht="48.75" customHeight="1">
      <c r="A3089" s="251" t="s">
        <v>6745</v>
      </c>
      <c r="B3089" s="251"/>
      <c r="C3089" s="252" t="s">
        <v>6746</v>
      </c>
      <c r="D3089" s="252"/>
      <c r="E3089" s="252"/>
      <c r="F3089" s="252"/>
      <c r="G3089" s="251" t="s">
        <v>1056</v>
      </c>
      <c r="H3089" s="255">
        <v>288.14</v>
      </c>
      <c r="I3089" s="254"/>
    </row>
    <row r="3090" spans="1:9" ht="48.75" customHeight="1">
      <c r="A3090" s="251" t="s">
        <v>6747</v>
      </c>
      <c r="B3090" s="251"/>
      <c r="C3090" s="252" t="s">
        <v>6748</v>
      </c>
      <c r="D3090" s="252"/>
      <c r="E3090" s="252"/>
      <c r="F3090" s="252"/>
      <c r="G3090" s="251" t="s">
        <v>1056</v>
      </c>
      <c r="H3090" s="255">
        <v>186.78</v>
      </c>
      <c r="I3090" s="254"/>
    </row>
    <row r="3091" spans="1:9" ht="48.75" customHeight="1">
      <c r="A3091" s="251" t="s">
        <v>6749</v>
      </c>
      <c r="B3091" s="251"/>
      <c r="C3091" s="252" t="s">
        <v>6750</v>
      </c>
      <c r="D3091" s="252"/>
      <c r="E3091" s="252"/>
      <c r="F3091" s="252"/>
      <c r="G3091" s="251" t="s">
        <v>1056</v>
      </c>
      <c r="H3091" s="255">
        <v>161.66</v>
      </c>
      <c r="I3091" s="254"/>
    </row>
    <row r="3092" spans="1:9" ht="48.75" customHeight="1">
      <c r="A3092" s="251" t="s">
        <v>6751</v>
      </c>
      <c r="B3092" s="251"/>
      <c r="C3092" s="252" t="s">
        <v>6752</v>
      </c>
      <c r="D3092" s="252"/>
      <c r="E3092" s="252"/>
      <c r="F3092" s="252"/>
      <c r="G3092" s="251" t="s">
        <v>1056</v>
      </c>
      <c r="H3092" s="255">
        <v>214.74</v>
      </c>
      <c r="I3092" s="254"/>
    </row>
    <row r="3093" spans="1:9" ht="48.75" customHeight="1">
      <c r="A3093" s="251" t="s">
        <v>6753</v>
      </c>
      <c r="B3093" s="251"/>
      <c r="C3093" s="252" t="s">
        <v>6754</v>
      </c>
      <c r="D3093" s="252"/>
      <c r="E3093" s="252"/>
      <c r="F3093" s="252"/>
      <c r="G3093" s="251" t="s">
        <v>1056</v>
      </c>
      <c r="H3093" s="255">
        <v>112.49</v>
      </c>
      <c r="I3093" s="254"/>
    </row>
    <row r="3094" spans="1:9" ht="48.75" customHeight="1">
      <c r="A3094" s="251" t="s">
        <v>6755</v>
      </c>
      <c r="B3094" s="251"/>
      <c r="C3094" s="252" t="s">
        <v>6756</v>
      </c>
      <c r="D3094" s="252"/>
      <c r="E3094" s="252"/>
      <c r="F3094" s="252"/>
      <c r="G3094" s="251" t="s">
        <v>1056</v>
      </c>
      <c r="H3094" s="255">
        <v>160.68</v>
      </c>
      <c r="I3094" s="254"/>
    </row>
    <row r="3095" spans="1:9" ht="48.75" customHeight="1">
      <c r="A3095" s="251" t="s">
        <v>6757</v>
      </c>
      <c r="B3095" s="251"/>
      <c r="C3095" s="252" t="s">
        <v>6758</v>
      </c>
      <c r="D3095" s="252"/>
      <c r="E3095" s="252"/>
      <c r="F3095" s="252"/>
      <c r="G3095" s="251" t="s">
        <v>1056</v>
      </c>
      <c r="H3095" s="255">
        <v>213.31</v>
      </c>
      <c r="I3095" s="254"/>
    </row>
    <row r="3096" spans="1:9" ht="48.75" customHeight="1">
      <c r="A3096" s="251" t="s">
        <v>6759</v>
      </c>
      <c r="B3096" s="251"/>
      <c r="C3096" s="252" t="s">
        <v>6760</v>
      </c>
      <c r="D3096" s="252"/>
      <c r="E3096" s="252"/>
      <c r="F3096" s="252"/>
      <c r="G3096" s="251" t="s">
        <v>1056</v>
      </c>
      <c r="H3096" s="255">
        <v>111.95</v>
      </c>
      <c r="I3096" s="254"/>
    </row>
    <row r="3097" spans="1:9" ht="12.15" customHeight="1">
      <c r="A3097" s="259">
        <v>11599</v>
      </c>
      <c r="B3097" s="248"/>
      <c r="C3097" s="249" t="s">
        <v>6761</v>
      </c>
      <c r="D3097" s="249"/>
      <c r="E3097" s="249"/>
      <c r="F3097" s="249"/>
      <c r="G3097" s="248"/>
      <c r="H3097" s="250"/>
      <c r="I3097" s="250"/>
    </row>
    <row r="3098" spans="1:9" ht="12.15" customHeight="1">
      <c r="A3098" s="259">
        <v>11600</v>
      </c>
      <c r="B3098" s="248"/>
      <c r="C3098" s="249" t="s">
        <v>6762</v>
      </c>
      <c r="D3098" s="249"/>
      <c r="E3098" s="249"/>
      <c r="F3098" s="249"/>
      <c r="G3098" s="248"/>
      <c r="H3098" s="250"/>
      <c r="I3098" s="250"/>
    </row>
    <row r="3099" spans="1:9" ht="24.35" customHeight="1">
      <c r="A3099" s="251" t="s">
        <v>6763</v>
      </c>
      <c r="B3099" s="251"/>
      <c r="C3099" s="252" t="s">
        <v>6764</v>
      </c>
      <c r="D3099" s="252"/>
      <c r="E3099" s="252"/>
      <c r="F3099" s="252"/>
      <c r="G3099" s="251" t="s">
        <v>1056</v>
      </c>
      <c r="H3099" s="256">
        <v>16.82</v>
      </c>
      <c r="I3099" s="254"/>
    </row>
    <row r="3100" spans="1:9" ht="24.35" customHeight="1">
      <c r="A3100" s="251" t="s">
        <v>6765</v>
      </c>
      <c r="B3100" s="251"/>
      <c r="C3100" s="252" t="s">
        <v>6766</v>
      </c>
      <c r="D3100" s="252"/>
      <c r="E3100" s="252"/>
      <c r="F3100" s="252"/>
      <c r="G3100" s="251" t="s">
        <v>1056</v>
      </c>
      <c r="H3100" s="256">
        <v>28.02</v>
      </c>
      <c r="I3100" s="254"/>
    </row>
    <row r="3101" spans="1:9" ht="36.55" customHeight="1">
      <c r="A3101" s="251" t="s">
        <v>6767</v>
      </c>
      <c r="B3101" s="251"/>
      <c r="C3101" s="252" t="s">
        <v>6768</v>
      </c>
      <c r="D3101" s="252"/>
      <c r="E3101" s="252"/>
      <c r="F3101" s="252"/>
      <c r="G3101" s="251" t="s">
        <v>1056</v>
      </c>
      <c r="H3101" s="253">
        <v>7.92</v>
      </c>
      <c r="I3101" s="254"/>
    </row>
    <row r="3102" spans="1:9" ht="12.15" customHeight="1">
      <c r="A3102" s="260">
        <v>14</v>
      </c>
      <c r="B3102" s="248"/>
      <c r="C3102" s="249" t="s">
        <v>6769</v>
      </c>
      <c r="D3102" s="249"/>
      <c r="E3102" s="249"/>
      <c r="F3102" s="249"/>
      <c r="G3102" s="248"/>
      <c r="H3102" s="250"/>
      <c r="I3102" s="250"/>
    </row>
    <row r="3103" spans="1:9" ht="24.35" customHeight="1">
      <c r="A3103" s="251" t="s">
        <v>6770</v>
      </c>
      <c r="B3103" s="251"/>
      <c r="C3103" s="252" t="s">
        <v>6771</v>
      </c>
      <c r="D3103" s="252"/>
      <c r="E3103" s="252"/>
      <c r="F3103" s="252"/>
      <c r="G3103" s="251" t="s">
        <v>1159</v>
      </c>
      <c r="H3103" s="256">
        <v>52.06</v>
      </c>
      <c r="I3103" s="254"/>
    </row>
    <row r="3104" spans="1:9" ht="24.35" customHeight="1">
      <c r="A3104" s="251" t="s">
        <v>6772</v>
      </c>
      <c r="B3104" s="251"/>
      <c r="C3104" s="252" t="s">
        <v>6773</v>
      </c>
      <c r="D3104" s="252"/>
      <c r="E3104" s="252"/>
      <c r="F3104" s="252"/>
      <c r="G3104" s="251" t="s">
        <v>1159</v>
      </c>
      <c r="H3104" s="256">
        <v>34.71</v>
      </c>
      <c r="I3104" s="254"/>
    </row>
    <row r="3105" spans="1:9" ht="24.35" customHeight="1">
      <c r="A3105" s="251" t="s">
        <v>6774</v>
      </c>
      <c r="B3105" s="251"/>
      <c r="C3105" s="252" t="s">
        <v>6775</v>
      </c>
      <c r="D3105" s="252"/>
      <c r="E3105" s="252"/>
      <c r="F3105" s="252"/>
      <c r="G3105" s="251" t="s">
        <v>1159</v>
      </c>
      <c r="H3105" s="256">
        <v>37.34</v>
      </c>
      <c r="I3105" s="254"/>
    </row>
    <row r="3106" spans="1:9" ht="12.15" customHeight="1">
      <c r="A3106" s="251" t="s">
        <v>6776</v>
      </c>
      <c r="B3106" s="251"/>
      <c r="C3106" s="252" t="s">
        <v>6777</v>
      </c>
      <c r="D3106" s="252"/>
      <c r="E3106" s="252"/>
      <c r="F3106" s="252"/>
      <c r="G3106" s="251" t="s">
        <v>1159</v>
      </c>
      <c r="H3106" s="257">
        <v>1233.17</v>
      </c>
      <c r="I3106" s="254"/>
    </row>
    <row r="3107" spans="1:9" ht="24.35" customHeight="1">
      <c r="A3107" s="251" t="s">
        <v>6778</v>
      </c>
      <c r="B3107" s="251"/>
      <c r="C3107" s="252" t="s">
        <v>6779</v>
      </c>
      <c r="D3107" s="252"/>
      <c r="E3107" s="252"/>
      <c r="F3107" s="252"/>
      <c r="G3107" s="251" t="s">
        <v>1159</v>
      </c>
      <c r="H3107" s="255">
        <v>755.68</v>
      </c>
      <c r="I3107" s="254"/>
    </row>
    <row r="3108" spans="1:9" ht="24.35" customHeight="1">
      <c r="A3108" s="251" t="s">
        <v>6780</v>
      </c>
      <c r="B3108" s="251"/>
      <c r="C3108" s="252" t="s">
        <v>6781</v>
      </c>
      <c r="D3108" s="252"/>
      <c r="E3108" s="252"/>
      <c r="F3108" s="252"/>
      <c r="G3108" s="251" t="s">
        <v>1159</v>
      </c>
      <c r="H3108" s="255">
        <v>755.22</v>
      </c>
      <c r="I3108" s="254"/>
    </row>
    <row r="3109" spans="1:9" ht="24.35" customHeight="1">
      <c r="A3109" s="251" t="s">
        <v>6782</v>
      </c>
      <c r="B3109" s="251"/>
      <c r="C3109" s="252" t="s">
        <v>6783</v>
      </c>
      <c r="D3109" s="252"/>
      <c r="E3109" s="252"/>
      <c r="F3109" s="252"/>
      <c r="G3109" s="251" t="s">
        <v>1159</v>
      </c>
      <c r="H3109" s="255">
        <v>713.18</v>
      </c>
      <c r="I3109" s="254"/>
    </row>
    <row r="3110" spans="1:9" ht="24.35" customHeight="1">
      <c r="A3110" s="251" t="s">
        <v>6784</v>
      </c>
      <c r="B3110" s="251"/>
      <c r="C3110" s="252" t="s">
        <v>6785</v>
      </c>
      <c r="D3110" s="252"/>
      <c r="E3110" s="252"/>
      <c r="F3110" s="252"/>
      <c r="G3110" s="251" t="s">
        <v>1159</v>
      </c>
      <c r="H3110" s="255">
        <v>721.28</v>
      </c>
      <c r="I3110" s="254"/>
    </row>
    <row r="3111" spans="1:9" ht="24.35" customHeight="1">
      <c r="A3111" s="251" t="s">
        <v>6786</v>
      </c>
      <c r="B3111" s="251"/>
      <c r="C3111" s="252" t="s">
        <v>6787</v>
      </c>
      <c r="D3111" s="252"/>
      <c r="E3111" s="252"/>
      <c r="F3111" s="252"/>
      <c r="G3111" s="251" t="s">
        <v>1159</v>
      </c>
      <c r="H3111" s="255">
        <v>634.16</v>
      </c>
      <c r="I3111" s="254"/>
    </row>
    <row r="3112" spans="1:9" ht="24.35" customHeight="1">
      <c r="A3112" s="251" t="s">
        <v>6788</v>
      </c>
      <c r="B3112" s="251"/>
      <c r="C3112" s="252" t="s">
        <v>6789</v>
      </c>
      <c r="D3112" s="252"/>
      <c r="E3112" s="252"/>
      <c r="F3112" s="252"/>
      <c r="G3112" s="251" t="s">
        <v>1159</v>
      </c>
      <c r="H3112" s="255">
        <v>581.6</v>
      </c>
      <c r="I3112" s="254"/>
    </row>
    <row r="3113" spans="1:9" ht="24.35" customHeight="1">
      <c r="A3113" s="251" t="s">
        <v>6790</v>
      </c>
      <c r="B3113" s="251"/>
      <c r="C3113" s="252" t="s">
        <v>6791</v>
      </c>
      <c r="D3113" s="252"/>
      <c r="E3113" s="252"/>
      <c r="F3113" s="252"/>
      <c r="G3113" s="251" t="s">
        <v>1159</v>
      </c>
      <c r="H3113" s="255">
        <v>546.32</v>
      </c>
      <c r="I3113" s="254"/>
    </row>
    <row r="3114" spans="1:9" ht="24.35" customHeight="1">
      <c r="A3114" s="251" t="s">
        <v>6792</v>
      </c>
      <c r="B3114" s="251"/>
      <c r="C3114" s="252" t="s">
        <v>6793</v>
      </c>
      <c r="D3114" s="252"/>
      <c r="E3114" s="252"/>
      <c r="F3114" s="252"/>
      <c r="G3114" s="251" t="s">
        <v>1159</v>
      </c>
      <c r="H3114" s="255">
        <v>521.12</v>
      </c>
      <c r="I3114" s="254"/>
    </row>
    <row r="3115" spans="1:9" ht="12.15" customHeight="1">
      <c r="A3115" s="251" t="s">
        <v>6794</v>
      </c>
      <c r="B3115" s="251"/>
      <c r="C3115" s="252" t="s">
        <v>6795</v>
      </c>
      <c r="D3115" s="252"/>
      <c r="E3115" s="252"/>
      <c r="F3115" s="252"/>
      <c r="G3115" s="251" t="s">
        <v>1056</v>
      </c>
      <c r="H3115" s="255">
        <v>333.43</v>
      </c>
      <c r="I3115" s="254"/>
    </row>
    <row r="3116" spans="1:9" ht="36.55" customHeight="1">
      <c r="A3116" s="251" t="s">
        <v>6796</v>
      </c>
      <c r="B3116" s="251"/>
      <c r="C3116" s="252" t="s">
        <v>6797</v>
      </c>
      <c r="D3116" s="252"/>
      <c r="E3116" s="252"/>
      <c r="F3116" s="252"/>
      <c r="G3116" s="251" t="s">
        <v>1159</v>
      </c>
      <c r="H3116" s="255">
        <v>578.9</v>
      </c>
      <c r="I3116" s="254"/>
    </row>
    <row r="3117" spans="1:9" ht="36.55" customHeight="1">
      <c r="A3117" s="251" t="s">
        <v>6798</v>
      </c>
      <c r="B3117" s="251"/>
      <c r="C3117" s="252" t="s">
        <v>6799</v>
      </c>
      <c r="D3117" s="252"/>
      <c r="E3117" s="252"/>
      <c r="F3117" s="252"/>
      <c r="G3117" s="251" t="s">
        <v>1159</v>
      </c>
      <c r="H3117" s="255">
        <v>651.95</v>
      </c>
      <c r="I3117" s="254"/>
    </row>
    <row r="3118" spans="1:9" ht="36.55" customHeight="1">
      <c r="A3118" s="251" t="s">
        <v>6800</v>
      </c>
      <c r="B3118" s="251"/>
      <c r="C3118" s="252" t="s">
        <v>6801</v>
      </c>
      <c r="D3118" s="252"/>
      <c r="E3118" s="252"/>
      <c r="F3118" s="252"/>
      <c r="G3118" s="251" t="s">
        <v>1159</v>
      </c>
      <c r="H3118" s="255">
        <v>606.66</v>
      </c>
      <c r="I3118" s="254"/>
    </row>
    <row r="3119" spans="1:9" ht="36.55" customHeight="1">
      <c r="A3119" s="251" t="s">
        <v>6802</v>
      </c>
      <c r="B3119" s="251"/>
      <c r="C3119" s="252" t="s">
        <v>6803</v>
      </c>
      <c r="D3119" s="252"/>
      <c r="E3119" s="252"/>
      <c r="F3119" s="252"/>
      <c r="G3119" s="251" t="s">
        <v>1159</v>
      </c>
      <c r="H3119" s="255">
        <v>676.79</v>
      </c>
      <c r="I3119" s="254"/>
    </row>
    <row r="3120" spans="1:9" ht="36.55" customHeight="1">
      <c r="A3120" s="251" t="s">
        <v>6804</v>
      </c>
      <c r="B3120" s="251"/>
      <c r="C3120" s="252" t="s">
        <v>6805</v>
      </c>
      <c r="D3120" s="252"/>
      <c r="E3120" s="252"/>
      <c r="F3120" s="252"/>
      <c r="G3120" s="251" t="s">
        <v>1159</v>
      </c>
      <c r="H3120" s="255">
        <v>638.01</v>
      </c>
      <c r="I3120" s="254"/>
    </row>
    <row r="3121" spans="1:9" ht="36.55" customHeight="1">
      <c r="A3121" s="251" t="s">
        <v>6806</v>
      </c>
      <c r="B3121" s="251"/>
      <c r="C3121" s="252" t="s">
        <v>6807</v>
      </c>
      <c r="D3121" s="252"/>
      <c r="E3121" s="252"/>
      <c r="F3121" s="252"/>
      <c r="G3121" s="251" t="s">
        <v>1159</v>
      </c>
      <c r="H3121" s="255">
        <v>721.79</v>
      </c>
      <c r="I3121" s="254"/>
    </row>
    <row r="3122" spans="1:9" ht="36.55" customHeight="1">
      <c r="A3122" s="251" t="s">
        <v>6808</v>
      </c>
      <c r="B3122" s="251"/>
      <c r="C3122" s="252" t="s">
        <v>6809</v>
      </c>
      <c r="D3122" s="252"/>
      <c r="E3122" s="252"/>
      <c r="F3122" s="252"/>
      <c r="G3122" s="251" t="s">
        <v>1159</v>
      </c>
      <c r="H3122" s="255">
        <v>675.32</v>
      </c>
      <c r="I3122" s="254"/>
    </row>
    <row r="3123" spans="1:9" ht="36.55" customHeight="1">
      <c r="A3123" s="251" t="s">
        <v>6810</v>
      </c>
      <c r="B3123" s="251"/>
      <c r="C3123" s="252" t="s">
        <v>6811</v>
      </c>
      <c r="D3123" s="252"/>
      <c r="E3123" s="252"/>
      <c r="F3123" s="252"/>
      <c r="G3123" s="251" t="s">
        <v>1159</v>
      </c>
      <c r="H3123" s="255">
        <v>733.67</v>
      </c>
      <c r="I3123" s="254"/>
    </row>
    <row r="3124" spans="1:9" ht="36.55" customHeight="1">
      <c r="A3124" s="251" t="s">
        <v>6812</v>
      </c>
      <c r="B3124" s="251"/>
      <c r="C3124" s="252" t="s">
        <v>6813</v>
      </c>
      <c r="D3124" s="252"/>
      <c r="E3124" s="252"/>
      <c r="F3124" s="252"/>
      <c r="G3124" s="251" t="s">
        <v>1159</v>
      </c>
      <c r="H3124" s="255">
        <v>777.61</v>
      </c>
      <c r="I3124" s="254"/>
    </row>
    <row r="3125" spans="1:9" ht="36.55" customHeight="1">
      <c r="A3125" s="251" t="s">
        <v>6814</v>
      </c>
      <c r="B3125" s="251"/>
      <c r="C3125" s="252" t="s">
        <v>6815</v>
      </c>
      <c r="D3125" s="252"/>
      <c r="E3125" s="252"/>
      <c r="F3125" s="252"/>
      <c r="G3125" s="251" t="s">
        <v>1159</v>
      </c>
      <c r="H3125" s="255">
        <v>767.51</v>
      </c>
      <c r="I3125" s="254"/>
    </row>
    <row r="3126" spans="1:9" ht="36.55" customHeight="1">
      <c r="A3126" s="251" t="s">
        <v>6816</v>
      </c>
      <c r="B3126" s="251"/>
      <c r="C3126" s="252" t="s">
        <v>6817</v>
      </c>
      <c r="D3126" s="252"/>
      <c r="E3126" s="252"/>
      <c r="F3126" s="252"/>
      <c r="G3126" s="251" t="s">
        <v>1159</v>
      </c>
      <c r="H3126" s="255">
        <v>660.68</v>
      </c>
      <c r="I3126" s="254"/>
    </row>
    <row r="3127" spans="1:9" ht="36.55" customHeight="1">
      <c r="A3127" s="251" t="s">
        <v>6818</v>
      </c>
      <c r="B3127" s="251"/>
      <c r="C3127" s="252" t="s">
        <v>6819</v>
      </c>
      <c r="D3127" s="252"/>
      <c r="E3127" s="252"/>
      <c r="F3127" s="252"/>
      <c r="G3127" s="251" t="s">
        <v>1159</v>
      </c>
      <c r="H3127" s="255">
        <v>677.96</v>
      </c>
      <c r="I3127" s="254"/>
    </row>
    <row r="3128" spans="1:9" ht="24.35" customHeight="1">
      <c r="A3128" s="251" t="s">
        <v>6820</v>
      </c>
      <c r="B3128" s="251"/>
      <c r="C3128" s="252" t="s">
        <v>6821</v>
      </c>
      <c r="D3128" s="252"/>
      <c r="E3128" s="252"/>
      <c r="F3128" s="252"/>
      <c r="G3128" s="251" t="s">
        <v>1159</v>
      </c>
      <c r="H3128" s="255">
        <v>441.53</v>
      </c>
      <c r="I3128" s="254"/>
    </row>
    <row r="3129" spans="1:9" ht="24.35" customHeight="1">
      <c r="A3129" s="251" t="s">
        <v>6822</v>
      </c>
      <c r="B3129" s="251"/>
      <c r="C3129" s="252" t="s">
        <v>6823</v>
      </c>
      <c r="D3129" s="252"/>
      <c r="E3129" s="252"/>
      <c r="F3129" s="252"/>
      <c r="G3129" s="251" t="s">
        <v>1159</v>
      </c>
      <c r="H3129" s="255">
        <v>498.31</v>
      </c>
      <c r="I3129" s="254"/>
    </row>
    <row r="3130" spans="1:9" ht="36.55" customHeight="1">
      <c r="A3130" s="251" t="s">
        <v>6824</v>
      </c>
      <c r="B3130" s="251"/>
      <c r="C3130" s="252" t="s">
        <v>6825</v>
      </c>
      <c r="D3130" s="252"/>
      <c r="E3130" s="252"/>
      <c r="F3130" s="252"/>
      <c r="G3130" s="251" t="s">
        <v>1159</v>
      </c>
      <c r="H3130" s="255">
        <v>632.17</v>
      </c>
      <c r="I3130" s="254"/>
    </row>
    <row r="3131" spans="1:9" ht="36.55" customHeight="1">
      <c r="A3131" s="251" t="s">
        <v>6826</v>
      </c>
      <c r="B3131" s="251"/>
      <c r="C3131" s="252" t="s">
        <v>6827</v>
      </c>
      <c r="D3131" s="252"/>
      <c r="E3131" s="252"/>
      <c r="F3131" s="252"/>
      <c r="G3131" s="251" t="s">
        <v>1159</v>
      </c>
      <c r="H3131" s="255">
        <v>629.81</v>
      </c>
      <c r="I3131" s="254"/>
    </row>
    <row r="3132" spans="1:9" ht="36.55" customHeight="1">
      <c r="A3132" s="251" t="s">
        <v>6828</v>
      </c>
      <c r="B3132" s="251"/>
      <c r="C3132" s="252" t="s">
        <v>6829</v>
      </c>
      <c r="D3132" s="252"/>
      <c r="E3132" s="252"/>
      <c r="F3132" s="252"/>
      <c r="G3132" s="251" t="s">
        <v>1159</v>
      </c>
      <c r="H3132" s="255">
        <v>611</v>
      </c>
      <c r="I3132" s="254"/>
    </row>
    <row r="3133" spans="1:9" ht="36.55" customHeight="1">
      <c r="A3133" s="251" t="s">
        <v>6830</v>
      </c>
      <c r="B3133" s="251"/>
      <c r="C3133" s="252" t="s">
        <v>6831</v>
      </c>
      <c r="D3133" s="252"/>
      <c r="E3133" s="252"/>
      <c r="F3133" s="252"/>
      <c r="G3133" s="251" t="s">
        <v>1159</v>
      </c>
      <c r="H3133" s="255">
        <v>630.44</v>
      </c>
      <c r="I3133" s="254"/>
    </row>
    <row r="3134" spans="1:9" ht="36.55" customHeight="1">
      <c r="A3134" s="251" t="s">
        <v>6832</v>
      </c>
      <c r="B3134" s="251"/>
      <c r="C3134" s="252" t="s">
        <v>6833</v>
      </c>
      <c r="D3134" s="252"/>
      <c r="E3134" s="252"/>
      <c r="F3134" s="252"/>
      <c r="G3134" s="251" t="s">
        <v>1159</v>
      </c>
      <c r="H3134" s="255">
        <v>637.19</v>
      </c>
      <c r="I3134" s="254"/>
    </row>
    <row r="3135" spans="1:9" ht="36.55" customHeight="1">
      <c r="A3135" s="251" t="s">
        <v>6834</v>
      </c>
      <c r="B3135" s="251"/>
      <c r="C3135" s="252" t="s">
        <v>6835</v>
      </c>
      <c r="D3135" s="252"/>
      <c r="E3135" s="252"/>
      <c r="F3135" s="252"/>
      <c r="G3135" s="251" t="s">
        <v>1159</v>
      </c>
      <c r="H3135" s="255">
        <v>650.96</v>
      </c>
      <c r="I3135" s="254"/>
    </row>
    <row r="3136" spans="1:9" ht="36.55" customHeight="1">
      <c r="A3136" s="251" t="s">
        <v>6836</v>
      </c>
      <c r="B3136" s="251"/>
      <c r="C3136" s="252" t="s">
        <v>6837</v>
      </c>
      <c r="D3136" s="252"/>
      <c r="E3136" s="252"/>
      <c r="F3136" s="252"/>
      <c r="G3136" s="251" t="s">
        <v>1159</v>
      </c>
      <c r="H3136" s="255">
        <v>607.76</v>
      </c>
      <c r="I3136" s="254"/>
    </row>
    <row r="3137" spans="1:9" ht="24.35" customHeight="1">
      <c r="A3137" s="251" t="s">
        <v>6838</v>
      </c>
      <c r="B3137" s="251"/>
      <c r="C3137" s="252" t="s">
        <v>6839</v>
      </c>
      <c r="D3137" s="252"/>
      <c r="E3137" s="252"/>
      <c r="F3137" s="252"/>
      <c r="G3137" s="251" t="s">
        <v>1056</v>
      </c>
      <c r="H3137" s="253">
        <v>9.09</v>
      </c>
      <c r="I3137" s="254"/>
    </row>
    <row r="3138" spans="1:9" ht="24.35" customHeight="1">
      <c r="A3138" s="251" t="s">
        <v>6840</v>
      </c>
      <c r="B3138" s="251"/>
      <c r="C3138" s="252" t="s">
        <v>6841</v>
      </c>
      <c r="D3138" s="252"/>
      <c r="E3138" s="252"/>
      <c r="F3138" s="252"/>
      <c r="G3138" s="251" t="s">
        <v>1056</v>
      </c>
      <c r="H3138" s="255">
        <v>135.5</v>
      </c>
      <c r="I3138" s="254"/>
    </row>
    <row r="3139" spans="1:9" ht="24.35" customHeight="1">
      <c r="A3139" s="251" t="s">
        <v>6842</v>
      </c>
      <c r="B3139" s="251"/>
      <c r="C3139" s="252" t="s">
        <v>6843</v>
      </c>
      <c r="D3139" s="252"/>
      <c r="E3139" s="252"/>
      <c r="F3139" s="252"/>
      <c r="G3139" s="251" t="s">
        <v>1056</v>
      </c>
      <c r="H3139" s="256">
        <v>24.73</v>
      </c>
      <c r="I3139" s="254"/>
    </row>
    <row r="3140" spans="1:9" ht="24.35" customHeight="1">
      <c r="A3140" s="251" t="s">
        <v>6844</v>
      </c>
      <c r="B3140" s="251"/>
      <c r="C3140" s="252" t="s">
        <v>6845</v>
      </c>
      <c r="D3140" s="252"/>
      <c r="E3140" s="252"/>
      <c r="F3140" s="252"/>
      <c r="G3140" s="251" t="s">
        <v>1056</v>
      </c>
      <c r="H3140" s="253">
        <v>9.09</v>
      </c>
      <c r="I3140" s="254"/>
    </row>
    <row r="3141" spans="1:9" ht="24.35" customHeight="1">
      <c r="A3141" s="251" t="s">
        <v>6846</v>
      </c>
      <c r="B3141" s="251"/>
      <c r="C3141" s="252" t="s">
        <v>6847</v>
      </c>
      <c r="D3141" s="252"/>
      <c r="E3141" s="252"/>
      <c r="F3141" s="252"/>
      <c r="G3141" s="251" t="s">
        <v>1056</v>
      </c>
      <c r="H3141" s="255">
        <v>119.53</v>
      </c>
      <c r="I3141" s="254"/>
    </row>
    <row r="3142" spans="1:9" ht="24.35" customHeight="1">
      <c r="A3142" s="251" t="s">
        <v>6848</v>
      </c>
      <c r="B3142" s="251"/>
      <c r="C3142" s="252" t="s">
        <v>6849</v>
      </c>
      <c r="D3142" s="252"/>
      <c r="E3142" s="252"/>
      <c r="F3142" s="252"/>
      <c r="G3142" s="251" t="s">
        <v>1056</v>
      </c>
      <c r="H3142" s="256">
        <v>24.73</v>
      </c>
      <c r="I3142" s="254"/>
    </row>
    <row r="3143" spans="1:9" ht="24.35" customHeight="1">
      <c r="A3143" s="251" t="s">
        <v>6850</v>
      </c>
      <c r="B3143" s="251"/>
      <c r="C3143" s="252" t="s">
        <v>6851</v>
      </c>
      <c r="D3143" s="252"/>
      <c r="E3143" s="252"/>
      <c r="F3143" s="252"/>
      <c r="G3143" s="251" t="s">
        <v>1056</v>
      </c>
      <c r="H3143" s="256">
        <v>10.03</v>
      </c>
      <c r="I3143" s="254"/>
    </row>
    <row r="3144" spans="1:9" ht="24.35" customHeight="1">
      <c r="A3144" s="251" t="s">
        <v>6852</v>
      </c>
      <c r="B3144" s="251"/>
      <c r="C3144" s="252" t="s">
        <v>6853</v>
      </c>
      <c r="D3144" s="252"/>
      <c r="E3144" s="252"/>
      <c r="F3144" s="252"/>
      <c r="G3144" s="251" t="s">
        <v>1056</v>
      </c>
      <c r="H3144" s="255">
        <v>127.84</v>
      </c>
      <c r="I3144" s="254"/>
    </row>
    <row r="3145" spans="1:9" ht="24.35" customHeight="1">
      <c r="A3145" s="251" t="s">
        <v>6854</v>
      </c>
      <c r="B3145" s="251"/>
      <c r="C3145" s="252" t="s">
        <v>6855</v>
      </c>
      <c r="D3145" s="252"/>
      <c r="E3145" s="252"/>
      <c r="F3145" s="252"/>
      <c r="G3145" s="251" t="s">
        <v>1056</v>
      </c>
      <c r="H3145" s="256">
        <v>30.52</v>
      </c>
      <c r="I3145" s="254"/>
    </row>
    <row r="3146" spans="1:9" ht="24.35" customHeight="1">
      <c r="A3146" s="251" t="s">
        <v>6856</v>
      </c>
      <c r="B3146" s="251"/>
      <c r="C3146" s="252" t="s">
        <v>6857</v>
      </c>
      <c r="D3146" s="252"/>
      <c r="E3146" s="252"/>
      <c r="F3146" s="252"/>
      <c r="G3146" s="251" t="s">
        <v>1056</v>
      </c>
      <c r="H3146" s="255">
        <v>201.76</v>
      </c>
      <c r="I3146" s="254"/>
    </row>
    <row r="3147" spans="1:9" ht="24.35" customHeight="1">
      <c r="A3147" s="251" t="s">
        <v>6858</v>
      </c>
      <c r="B3147" s="251"/>
      <c r="C3147" s="252" t="s">
        <v>6859</v>
      </c>
      <c r="D3147" s="252"/>
      <c r="E3147" s="252"/>
      <c r="F3147" s="252"/>
      <c r="G3147" s="251" t="s">
        <v>1056</v>
      </c>
      <c r="H3147" s="256">
        <v>68.2</v>
      </c>
      <c r="I3147" s="254"/>
    </row>
    <row r="3148" spans="1:9" ht="36.55" customHeight="1">
      <c r="A3148" s="251" t="s">
        <v>6860</v>
      </c>
      <c r="B3148" s="251"/>
      <c r="C3148" s="252" t="s">
        <v>6861</v>
      </c>
      <c r="D3148" s="252"/>
      <c r="E3148" s="252"/>
      <c r="F3148" s="252"/>
      <c r="G3148" s="251" t="s">
        <v>1159</v>
      </c>
      <c r="H3148" s="255">
        <v>111.21</v>
      </c>
      <c r="I3148" s="254"/>
    </row>
    <row r="3149" spans="1:9" ht="36.55" customHeight="1">
      <c r="A3149" s="251" t="s">
        <v>6862</v>
      </c>
      <c r="B3149" s="251"/>
      <c r="C3149" s="252" t="s">
        <v>6863</v>
      </c>
      <c r="D3149" s="252"/>
      <c r="E3149" s="252"/>
      <c r="F3149" s="252"/>
      <c r="G3149" s="251" t="s">
        <v>1159</v>
      </c>
      <c r="H3149" s="256">
        <v>87.38</v>
      </c>
      <c r="I3149" s="254"/>
    </row>
    <row r="3150" spans="1:9" ht="24.35" customHeight="1">
      <c r="A3150" s="251" t="s">
        <v>6864</v>
      </c>
      <c r="B3150" s="251"/>
      <c r="C3150" s="252" t="s">
        <v>6865</v>
      </c>
      <c r="D3150" s="252"/>
      <c r="E3150" s="252"/>
      <c r="F3150" s="252"/>
      <c r="G3150" s="251" t="s">
        <v>1056</v>
      </c>
      <c r="H3150" s="256">
        <v>14.3</v>
      </c>
      <c r="I3150" s="254"/>
    </row>
    <row r="3151" spans="1:9" ht="48.75" customHeight="1">
      <c r="A3151" s="251" t="s">
        <v>6866</v>
      </c>
      <c r="B3151" s="251"/>
      <c r="C3151" s="252" t="s">
        <v>6867</v>
      </c>
      <c r="D3151" s="252"/>
      <c r="E3151" s="252"/>
      <c r="F3151" s="252"/>
      <c r="G3151" s="251" t="s">
        <v>1077</v>
      </c>
      <c r="H3151" s="256">
        <v>21.13</v>
      </c>
      <c r="I3151" s="254"/>
    </row>
    <row r="3152" spans="1:9" ht="48.75" customHeight="1">
      <c r="A3152" s="251" t="s">
        <v>6868</v>
      </c>
      <c r="B3152" s="251"/>
      <c r="C3152" s="252" t="s">
        <v>6869</v>
      </c>
      <c r="D3152" s="252"/>
      <c r="E3152" s="252"/>
      <c r="F3152" s="252"/>
      <c r="G3152" s="251" t="s">
        <v>1077</v>
      </c>
      <c r="H3152" s="256">
        <v>11.27</v>
      </c>
      <c r="I3152" s="254"/>
    </row>
    <row r="3153" spans="1:9" ht="12.15" customHeight="1">
      <c r="A3153" s="251" t="s">
        <v>6870</v>
      </c>
      <c r="B3153" s="251"/>
      <c r="C3153" s="252" t="s">
        <v>6871</v>
      </c>
      <c r="D3153" s="252"/>
      <c r="E3153" s="252"/>
      <c r="F3153" s="252"/>
      <c r="G3153" s="251" t="s">
        <v>1056</v>
      </c>
      <c r="H3153" s="255">
        <v>238.74</v>
      </c>
      <c r="I3153" s="254"/>
    </row>
    <row r="3154" spans="1:9" ht="12.15" customHeight="1">
      <c r="A3154" s="251" t="s">
        <v>6872</v>
      </c>
      <c r="B3154" s="251"/>
      <c r="C3154" s="252" t="s">
        <v>6873</v>
      </c>
      <c r="D3154" s="252"/>
      <c r="E3154" s="252"/>
      <c r="F3154" s="252"/>
      <c r="G3154" s="251" t="s">
        <v>1056</v>
      </c>
      <c r="H3154" s="255">
        <v>283.49</v>
      </c>
      <c r="I3154" s="254"/>
    </row>
    <row r="3155" spans="1:9" ht="36.55" customHeight="1">
      <c r="A3155" s="251" t="s">
        <v>6874</v>
      </c>
      <c r="B3155" s="251"/>
      <c r="C3155" s="252" t="s">
        <v>6875</v>
      </c>
      <c r="D3155" s="252"/>
      <c r="E3155" s="252"/>
      <c r="F3155" s="252"/>
      <c r="G3155" s="251" t="s">
        <v>1077</v>
      </c>
      <c r="H3155" s="256">
        <v>51.05</v>
      </c>
      <c r="I3155" s="254"/>
    </row>
    <row r="3156" spans="1:9" ht="36.55" customHeight="1">
      <c r="A3156" s="251" t="s">
        <v>6876</v>
      </c>
      <c r="B3156" s="251"/>
      <c r="C3156" s="252" t="s">
        <v>6877</v>
      </c>
      <c r="D3156" s="252"/>
      <c r="E3156" s="252"/>
      <c r="F3156" s="252"/>
      <c r="G3156" s="251" t="s">
        <v>1159</v>
      </c>
      <c r="H3156" s="255">
        <v>131.22</v>
      </c>
      <c r="I3156" s="254"/>
    </row>
    <row r="3157" spans="1:9" ht="24.35" customHeight="1">
      <c r="A3157" s="251" t="s">
        <v>6878</v>
      </c>
      <c r="B3157" s="251"/>
      <c r="C3157" s="252" t="s">
        <v>6879</v>
      </c>
      <c r="D3157" s="252"/>
      <c r="E3157" s="252"/>
      <c r="F3157" s="252"/>
      <c r="G3157" s="251" t="s">
        <v>1159</v>
      </c>
      <c r="H3157" s="257">
        <v>2579.8</v>
      </c>
      <c r="I3157" s="254"/>
    </row>
    <row r="3158" spans="1:9" ht="12.15" customHeight="1">
      <c r="A3158" s="260">
        <v>50</v>
      </c>
      <c r="B3158" s="248"/>
      <c r="C3158" s="249" t="s">
        <v>6880</v>
      </c>
      <c r="D3158" s="249"/>
      <c r="E3158" s="249"/>
      <c r="F3158" s="249"/>
      <c r="G3158" s="248"/>
      <c r="H3158" s="250"/>
      <c r="I3158" s="250"/>
    </row>
    <row r="3159" spans="1:9" ht="12.15" customHeight="1">
      <c r="A3159" s="247">
        <v>9111</v>
      </c>
      <c r="B3159" s="248"/>
      <c r="C3159" s="249" t="s">
        <v>6881</v>
      </c>
      <c r="D3159" s="249"/>
      <c r="E3159" s="249"/>
      <c r="F3159" s="249"/>
      <c r="G3159" s="248"/>
      <c r="H3159" s="250"/>
      <c r="I3159" s="250"/>
    </row>
    <row r="3160" spans="1:9" ht="12.15" customHeight="1">
      <c r="A3160" s="251" t="s">
        <v>6882</v>
      </c>
      <c r="B3160" s="251"/>
      <c r="C3160" s="252" t="s">
        <v>6883</v>
      </c>
      <c r="D3160" s="252"/>
      <c r="E3160" s="252"/>
      <c r="F3160" s="252"/>
      <c r="G3160" s="251" t="s">
        <v>6884</v>
      </c>
      <c r="H3160" s="256">
        <v>27.45</v>
      </c>
      <c r="I3160" s="254"/>
    </row>
    <row r="3161" spans="1:9" ht="24.35" customHeight="1">
      <c r="A3161" s="251" t="s">
        <v>6885</v>
      </c>
      <c r="B3161" s="251"/>
      <c r="C3161" s="252" t="s">
        <v>6886</v>
      </c>
      <c r="D3161" s="252"/>
      <c r="E3161" s="252"/>
      <c r="F3161" s="252"/>
      <c r="G3161" s="251" t="s">
        <v>6884</v>
      </c>
      <c r="H3161" s="256">
        <v>27.03</v>
      </c>
      <c r="I3161" s="254"/>
    </row>
    <row r="3162" spans="1:9" ht="24.35" customHeight="1">
      <c r="A3162" s="251" t="s">
        <v>6887</v>
      </c>
      <c r="B3162" s="251"/>
      <c r="C3162" s="252" t="s">
        <v>6888</v>
      </c>
      <c r="D3162" s="252"/>
      <c r="E3162" s="252"/>
      <c r="F3162" s="252"/>
      <c r="G3162" s="251" t="s">
        <v>6884</v>
      </c>
      <c r="H3162" s="256">
        <v>27.04</v>
      </c>
      <c r="I3162" s="254"/>
    </row>
    <row r="3163" spans="1:9" ht="12.15" customHeight="1">
      <c r="A3163" s="251" t="s">
        <v>6889</v>
      </c>
      <c r="B3163" s="251"/>
      <c r="C3163" s="252" t="s">
        <v>6890</v>
      </c>
      <c r="D3163" s="252"/>
      <c r="E3163" s="252"/>
      <c r="F3163" s="252"/>
      <c r="G3163" s="251" t="s">
        <v>6884</v>
      </c>
      <c r="H3163" s="256">
        <v>28.04</v>
      </c>
      <c r="I3163" s="254"/>
    </row>
    <row r="3164" spans="1:9" ht="12.15" customHeight="1">
      <c r="A3164" s="251" t="s">
        <v>6891</v>
      </c>
      <c r="B3164" s="251"/>
      <c r="C3164" s="252" t="s">
        <v>6892</v>
      </c>
      <c r="D3164" s="252"/>
      <c r="E3164" s="252"/>
      <c r="F3164" s="252"/>
      <c r="G3164" s="251" t="s">
        <v>6884</v>
      </c>
      <c r="H3164" s="256">
        <v>29.42</v>
      </c>
      <c r="I3164" s="254"/>
    </row>
    <row r="3165" spans="1:9" ht="12.15" customHeight="1">
      <c r="A3165" s="251" t="s">
        <v>6893</v>
      </c>
      <c r="B3165" s="251"/>
      <c r="C3165" s="252" t="s">
        <v>6894</v>
      </c>
      <c r="D3165" s="252"/>
      <c r="E3165" s="252"/>
      <c r="F3165" s="252"/>
      <c r="G3165" s="251" t="s">
        <v>6884</v>
      </c>
      <c r="H3165" s="256">
        <v>27.04</v>
      </c>
      <c r="I3165" s="254"/>
    </row>
    <row r="3166" spans="1:9" ht="12.15" customHeight="1">
      <c r="A3166" s="251" t="s">
        <v>6895</v>
      </c>
      <c r="B3166" s="251"/>
      <c r="C3166" s="252" t="s">
        <v>6896</v>
      </c>
      <c r="D3166" s="252"/>
      <c r="E3166" s="252"/>
      <c r="F3166" s="252"/>
      <c r="G3166" s="251" t="s">
        <v>6884</v>
      </c>
      <c r="H3166" s="256">
        <v>29.08</v>
      </c>
      <c r="I3166" s="254"/>
    </row>
    <row r="3167" spans="1:9" ht="24.35" customHeight="1">
      <c r="A3167" s="251" t="s">
        <v>6897</v>
      </c>
      <c r="B3167" s="251"/>
      <c r="C3167" s="252" t="s">
        <v>6898</v>
      </c>
      <c r="D3167" s="252"/>
      <c r="E3167" s="252"/>
      <c r="F3167" s="252"/>
      <c r="G3167" s="251" t="s">
        <v>6884</v>
      </c>
      <c r="H3167" s="256">
        <v>24.89</v>
      </c>
      <c r="I3167" s="254"/>
    </row>
    <row r="3168" spans="1:9" ht="12.15" customHeight="1">
      <c r="A3168" s="251" t="s">
        <v>6899</v>
      </c>
      <c r="B3168" s="251"/>
      <c r="C3168" s="252" t="s">
        <v>6900</v>
      </c>
      <c r="D3168" s="252"/>
      <c r="E3168" s="252"/>
      <c r="F3168" s="252"/>
      <c r="G3168" s="251" t="s">
        <v>1329</v>
      </c>
      <c r="H3168" s="257">
        <v>5768.53</v>
      </c>
      <c r="I3168" s="254"/>
    </row>
    <row r="3169" spans="1:9" ht="24.35" customHeight="1">
      <c r="A3169" s="251" t="s">
        <v>6901</v>
      </c>
      <c r="B3169" s="251"/>
      <c r="C3169" s="252" t="s">
        <v>6902</v>
      </c>
      <c r="D3169" s="252"/>
      <c r="E3169" s="252"/>
      <c r="F3169" s="252"/>
      <c r="G3169" s="251" t="s">
        <v>1329</v>
      </c>
      <c r="H3169" s="257">
        <v>5140.69</v>
      </c>
      <c r="I3169" s="254"/>
    </row>
    <row r="3170" spans="1:9" ht="12.15" customHeight="1">
      <c r="A3170" s="251" t="s">
        <v>6903</v>
      </c>
      <c r="B3170" s="251"/>
      <c r="C3170" s="252" t="s">
        <v>6904</v>
      </c>
      <c r="D3170" s="252"/>
      <c r="E3170" s="252"/>
      <c r="F3170" s="252"/>
      <c r="G3170" s="251" t="s">
        <v>6884</v>
      </c>
      <c r="H3170" s="256">
        <v>33.38</v>
      </c>
      <c r="I3170" s="254"/>
    </row>
    <row r="3171" spans="1:9" ht="12.15" customHeight="1">
      <c r="A3171" s="251" t="s">
        <v>6905</v>
      </c>
      <c r="B3171" s="251"/>
      <c r="C3171" s="252" t="s">
        <v>6906</v>
      </c>
      <c r="D3171" s="252"/>
      <c r="E3171" s="252"/>
      <c r="F3171" s="252"/>
      <c r="G3171" s="251" t="s">
        <v>1329</v>
      </c>
      <c r="H3171" s="257">
        <v>4924.59</v>
      </c>
      <c r="I3171" s="254"/>
    </row>
    <row r="3172" spans="1:9" ht="12.15" customHeight="1">
      <c r="A3172" s="251" t="s">
        <v>6907</v>
      </c>
      <c r="B3172" s="251"/>
      <c r="C3172" s="252" t="s">
        <v>6908</v>
      </c>
      <c r="D3172" s="252"/>
      <c r="E3172" s="252"/>
      <c r="F3172" s="252"/>
      <c r="G3172" s="251" t="s">
        <v>6884</v>
      </c>
      <c r="H3172" s="256">
        <v>29.74</v>
      </c>
      <c r="I3172" s="254"/>
    </row>
    <row r="3173" spans="1:9" ht="24.35" customHeight="1">
      <c r="A3173" s="251" t="s">
        <v>6909</v>
      </c>
      <c r="B3173" s="251"/>
      <c r="C3173" s="252" t="s">
        <v>6910</v>
      </c>
      <c r="D3173" s="252"/>
      <c r="E3173" s="252"/>
      <c r="F3173" s="252"/>
      <c r="G3173" s="251" t="s">
        <v>1329</v>
      </c>
      <c r="H3173" s="257">
        <v>8058.24</v>
      </c>
      <c r="I3173" s="254"/>
    </row>
    <row r="3174" spans="1:9" ht="12.15" customHeight="1">
      <c r="A3174" s="251" t="s">
        <v>6911</v>
      </c>
      <c r="B3174" s="251"/>
      <c r="C3174" s="252" t="s">
        <v>6912</v>
      </c>
      <c r="D3174" s="252"/>
      <c r="E3174" s="252"/>
      <c r="F3174" s="252"/>
      <c r="G3174" s="251" t="s">
        <v>6884</v>
      </c>
      <c r="H3174" s="256">
        <v>35.65</v>
      </c>
      <c r="I3174" s="254"/>
    </row>
    <row r="3175" spans="1:9" ht="12.15" customHeight="1">
      <c r="A3175" s="251" t="s">
        <v>6913</v>
      </c>
      <c r="B3175" s="251"/>
      <c r="C3175" s="252" t="s">
        <v>6914</v>
      </c>
      <c r="D3175" s="252"/>
      <c r="E3175" s="252"/>
      <c r="F3175" s="252"/>
      <c r="G3175" s="251" t="s">
        <v>6884</v>
      </c>
      <c r="H3175" s="256">
        <v>33</v>
      </c>
      <c r="I3175" s="254"/>
    </row>
    <row r="3176" spans="1:9" ht="12.15" customHeight="1">
      <c r="A3176" s="251" t="s">
        <v>6915</v>
      </c>
      <c r="B3176" s="251"/>
      <c r="C3176" s="252" t="s">
        <v>6916</v>
      </c>
      <c r="D3176" s="252"/>
      <c r="E3176" s="252"/>
      <c r="F3176" s="252"/>
      <c r="G3176" s="251" t="s">
        <v>6884</v>
      </c>
      <c r="H3176" s="256">
        <v>25.9</v>
      </c>
      <c r="I3176" s="254"/>
    </row>
    <row r="3177" spans="1:9" ht="24.35" customHeight="1">
      <c r="A3177" s="251" t="s">
        <v>6917</v>
      </c>
      <c r="B3177" s="251"/>
      <c r="C3177" s="252" t="s">
        <v>6918</v>
      </c>
      <c r="D3177" s="252"/>
      <c r="E3177" s="252"/>
      <c r="F3177" s="252"/>
      <c r="G3177" s="251" t="s">
        <v>6884</v>
      </c>
      <c r="H3177" s="256">
        <v>37.15</v>
      </c>
      <c r="I3177" s="254"/>
    </row>
    <row r="3178" spans="1:9" ht="12.15" customHeight="1">
      <c r="A3178" s="251" t="s">
        <v>6919</v>
      </c>
      <c r="B3178" s="251"/>
      <c r="C3178" s="252" t="s">
        <v>6920</v>
      </c>
      <c r="D3178" s="252"/>
      <c r="E3178" s="252"/>
      <c r="F3178" s="252"/>
      <c r="G3178" s="251" t="s">
        <v>6884</v>
      </c>
      <c r="H3178" s="256">
        <v>32.9</v>
      </c>
      <c r="I3178" s="254"/>
    </row>
    <row r="3179" spans="1:9" ht="12.15" customHeight="1">
      <c r="A3179" s="251" t="s">
        <v>6921</v>
      </c>
      <c r="B3179" s="251"/>
      <c r="C3179" s="252" t="s">
        <v>6922</v>
      </c>
      <c r="D3179" s="252"/>
      <c r="E3179" s="252"/>
      <c r="F3179" s="252"/>
      <c r="G3179" s="251" t="s">
        <v>6884</v>
      </c>
      <c r="H3179" s="256">
        <v>34.12</v>
      </c>
      <c r="I3179" s="254"/>
    </row>
    <row r="3180" spans="1:9" ht="24.35" customHeight="1">
      <c r="A3180" s="251" t="s">
        <v>6923</v>
      </c>
      <c r="B3180" s="251"/>
      <c r="C3180" s="252" t="s">
        <v>6924</v>
      </c>
      <c r="D3180" s="252"/>
      <c r="E3180" s="252"/>
      <c r="F3180" s="252"/>
      <c r="G3180" s="251" t="s">
        <v>1329</v>
      </c>
      <c r="H3180" s="258">
        <v>10406.44</v>
      </c>
      <c r="I3180" s="254"/>
    </row>
    <row r="3181" spans="1:9" ht="24.35" customHeight="1">
      <c r="A3181" s="251" t="s">
        <v>6925</v>
      </c>
      <c r="B3181" s="251"/>
      <c r="C3181" s="252" t="s">
        <v>6926</v>
      </c>
      <c r="D3181" s="252"/>
      <c r="E3181" s="252"/>
      <c r="F3181" s="252"/>
      <c r="G3181" s="251" t="s">
        <v>1329</v>
      </c>
      <c r="H3181" s="258">
        <v>24788.99</v>
      </c>
      <c r="I3181" s="254"/>
    </row>
    <row r="3182" spans="1:9" ht="24.35" customHeight="1">
      <c r="A3182" s="251" t="s">
        <v>6927</v>
      </c>
      <c r="B3182" s="251"/>
      <c r="C3182" s="252" t="s">
        <v>6928</v>
      </c>
      <c r="D3182" s="252"/>
      <c r="E3182" s="252"/>
      <c r="F3182" s="252"/>
      <c r="G3182" s="251" t="s">
        <v>1329</v>
      </c>
      <c r="H3182" s="258">
        <v>25614.35</v>
      </c>
      <c r="I3182" s="254"/>
    </row>
    <row r="3183" spans="1:9" ht="24.35" customHeight="1">
      <c r="A3183" s="251" t="s">
        <v>6929</v>
      </c>
      <c r="B3183" s="251"/>
      <c r="C3183" s="252" t="s">
        <v>6930</v>
      </c>
      <c r="D3183" s="252"/>
      <c r="E3183" s="252"/>
      <c r="F3183" s="252"/>
      <c r="G3183" s="251" t="s">
        <v>1329</v>
      </c>
      <c r="H3183" s="258">
        <v>31833.19</v>
      </c>
      <c r="I3183" s="254"/>
    </row>
    <row r="3184" spans="1:9" ht="24.35" customHeight="1">
      <c r="A3184" s="251" t="s">
        <v>6931</v>
      </c>
      <c r="B3184" s="251"/>
      <c r="C3184" s="252" t="s">
        <v>6932</v>
      </c>
      <c r="D3184" s="252"/>
      <c r="E3184" s="252"/>
      <c r="F3184" s="252"/>
      <c r="G3184" s="251" t="s">
        <v>1329</v>
      </c>
      <c r="H3184" s="258">
        <v>24788.99</v>
      </c>
      <c r="I3184" s="254"/>
    </row>
    <row r="3185" spans="1:9" ht="12.15" customHeight="1">
      <c r="A3185" s="251" t="s">
        <v>6933</v>
      </c>
      <c r="B3185" s="251"/>
      <c r="C3185" s="252" t="s">
        <v>6934</v>
      </c>
      <c r="D3185" s="252"/>
      <c r="E3185" s="252"/>
      <c r="F3185" s="252"/>
      <c r="G3185" s="251" t="s">
        <v>1329</v>
      </c>
      <c r="H3185" s="258">
        <v>24788.99</v>
      </c>
      <c r="I3185" s="254"/>
    </row>
    <row r="3186" spans="1:9" ht="12.15" customHeight="1">
      <c r="A3186" s="251" t="s">
        <v>6935</v>
      </c>
      <c r="B3186" s="251"/>
      <c r="C3186" s="252" t="s">
        <v>6936</v>
      </c>
      <c r="D3186" s="252"/>
      <c r="E3186" s="252"/>
      <c r="F3186" s="252"/>
      <c r="G3186" s="251" t="s">
        <v>6884</v>
      </c>
      <c r="H3186" s="256">
        <v>33.63</v>
      </c>
      <c r="I3186" s="254"/>
    </row>
    <row r="3187" spans="1:9" ht="12.15" customHeight="1">
      <c r="A3187" s="251" t="s">
        <v>6937</v>
      </c>
      <c r="B3187" s="251"/>
      <c r="C3187" s="252" t="s">
        <v>6938</v>
      </c>
      <c r="D3187" s="252"/>
      <c r="E3187" s="252"/>
      <c r="F3187" s="252"/>
      <c r="G3187" s="251" t="s">
        <v>6884</v>
      </c>
      <c r="H3187" s="256">
        <v>34.15</v>
      </c>
      <c r="I3187" s="254"/>
    </row>
    <row r="3188" spans="1:9" ht="12.15" customHeight="1">
      <c r="A3188" s="251" t="s">
        <v>6939</v>
      </c>
      <c r="B3188" s="251"/>
      <c r="C3188" s="252" t="s">
        <v>6940</v>
      </c>
      <c r="D3188" s="252"/>
      <c r="E3188" s="252"/>
      <c r="F3188" s="252"/>
      <c r="G3188" s="251" t="s">
        <v>6884</v>
      </c>
      <c r="H3188" s="256">
        <v>35.02</v>
      </c>
      <c r="I3188" s="254"/>
    </row>
    <row r="3189" spans="1:9" ht="12.15" customHeight="1">
      <c r="A3189" s="251" t="s">
        <v>6941</v>
      </c>
      <c r="B3189" s="251"/>
      <c r="C3189" s="252" t="s">
        <v>6942</v>
      </c>
      <c r="D3189" s="252"/>
      <c r="E3189" s="252"/>
      <c r="F3189" s="252"/>
      <c r="G3189" s="251" t="s">
        <v>6884</v>
      </c>
      <c r="H3189" s="256">
        <v>33.63</v>
      </c>
      <c r="I3189" s="254"/>
    </row>
    <row r="3190" spans="1:9" ht="12.15" customHeight="1">
      <c r="A3190" s="251" t="s">
        <v>6943</v>
      </c>
      <c r="B3190" s="251"/>
      <c r="C3190" s="252" t="s">
        <v>6944</v>
      </c>
      <c r="D3190" s="252"/>
      <c r="E3190" s="252"/>
      <c r="F3190" s="252"/>
      <c r="G3190" s="251" t="s">
        <v>6884</v>
      </c>
      <c r="H3190" s="256">
        <v>29.04</v>
      </c>
      <c r="I3190" s="254"/>
    </row>
    <row r="3191" spans="1:9" ht="12.15" customHeight="1">
      <c r="A3191" s="251" t="s">
        <v>6945</v>
      </c>
      <c r="B3191" s="251"/>
      <c r="C3191" s="252" t="s">
        <v>6946</v>
      </c>
      <c r="D3191" s="252"/>
      <c r="E3191" s="252"/>
      <c r="F3191" s="252"/>
      <c r="G3191" s="251" t="s">
        <v>6884</v>
      </c>
      <c r="H3191" s="256">
        <v>35.65</v>
      </c>
      <c r="I3191" s="254"/>
    </row>
    <row r="3192" spans="1:9" ht="12.15" customHeight="1">
      <c r="A3192" s="251" t="s">
        <v>6947</v>
      </c>
      <c r="B3192" s="251"/>
      <c r="C3192" s="252" t="s">
        <v>6948</v>
      </c>
      <c r="D3192" s="252"/>
      <c r="E3192" s="252"/>
      <c r="F3192" s="252"/>
      <c r="G3192" s="251" t="s">
        <v>6884</v>
      </c>
      <c r="H3192" s="256">
        <v>33</v>
      </c>
      <c r="I3192" s="254"/>
    </row>
    <row r="3193" spans="1:9" ht="12.15" customHeight="1">
      <c r="A3193" s="251" t="s">
        <v>6949</v>
      </c>
      <c r="B3193" s="251"/>
      <c r="C3193" s="252" t="s">
        <v>6950</v>
      </c>
      <c r="D3193" s="252"/>
      <c r="E3193" s="252"/>
      <c r="F3193" s="252"/>
      <c r="G3193" s="251" t="s">
        <v>1329</v>
      </c>
      <c r="H3193" s="258">
        <v>16303.92</v>
      </c>
      <c r="I3193" s="254"/>
    </row>
    <row r="3194" spans="1:9" ht="12.15" customHeight="1">
      <c r="A3194" s="251" t="s">
        <v>6951</v>
      </c>
      <c r="B3194" s="251"/>
      <c r="C3194" s="252" t="s">
        <v>6952</v>
      </c>
      <c r="D3194" s="252"/>
      <c r="E3194" s="252"/>
      <c r="F3194" s="252"/>
      <c r="G3194" s="251" t="s">
        <v>6884</v>
      </c>
      <c r="H3194" s="256">
        <v>31.05</v>
      </c>
      <c r="I3194" s="254"/>
    </row>
    <row r="3195" spans="1:9" ht="24.35" customHeight="1">
      <c r="A3195" s="251" t="s">
        <v>6953</v>
      </c>
      <c r="B3195" s="251"/>
      <c r="C3195" s="252" t="s">
        <v>6954</v>
      </c>
      <c r="D3195" s="252"/>
      <c r="E3195" s="252"/>
      <c r="F3195" s="252"/>
      <c r="G3195" s="251" t="s">
        <v>6884</v>
      </c>
      <c r="H3195" s="256">
        <v>32.17</v>
      </c>
      <c r="I3195" s="254"/>
    </row>
    <row r="3196" spans="1:9" ht="12.15" customHeight="1">
      <c r="A3196" s="251" t="s">
        <v>6955</v>
      </c>
      <c r="B3196" s="251"/>
      <c r="C3196" s="252" t="s">
        <v>6956</v>
      </c>
      <c r="D3196" s="252"/>
      <c r="E3196" s="252"/>
      <c r="F3196" s="252"/>
      <c r="G3196" s="251" t="s">
        <v>6884</v>
      </c>
      <c r="H3196" s="256">
        <v>33.63</v>
      </c>
      <c r="I3196" s="254"/>
    </row>
    <row r="3197" spans="1:9" ht="12.15" customHeight="1">
      <c r="A3197" s="251" t="s">
        <v>6957</v>
      </c>
      <c r="B3197" s="251"/>
      <c r="C3197" s="252" t="s">
        <v>6958</v>
      </c>
      <c r="D3197" s="252"/>
      <c r="E3197" s="252"/>
      <c r="F3197" s="252"/>
      <c r="G3197" s="251" t="s">
        <v>6884</v>
      </c>
      <c r="H3197" s="256">
        <v>35.36</v>
      </c>
      <c r="I3197" s="254"/>
    </row>
    <row r="3198" spans="1:9" ht="12.15" customHeight="1">
      <c r="A3198" s="251" t="s">
        <v>6959</v>
      </c>
      <c r="B3198" s="251"/>
      <c r="C3198" s="252" t="s">
        <v>6960</v>
      </c>
      <c r="D3198" s="252"/>
      <c r="E3198" s="252"/>
      <c r="F3198" s="252"/>
      <c r="G3198" s="251" t="s">
        <v>6884</v>
      </c>
      <c r="H3198" s="256">
        <v>32.5</v>
      </c>
      <c r="I3198" s="254"/>
    </row>
    <row r="3199" spans="1:9" ht="12.15" customHeight="1">
      <c r="A3199" s="251" t="s">
        <v>6961</v>
      </c>
      <c r="B3199" s="251"/>
      <c r="C3199" s="252" t="s">
        <v>6962</v>
      </c>
      <c r="D3199" s="252"/>
      <c r="E3199" s="252"/>
      <c r="F3199" s="252"/>
      <c r="G3199" s="251" t="s">
        <v>6884</v>
      </c>
      <c r="H3199" s="256">
        <v>32.9</v>
      </c>
      <c r="I3199" s="254"/>
    </row>
    <row r="3200" spans="1:9" ht="12.15" customHeight="1">
      <c r="A3200" s="251" t="s">
        <v>6963</v>
      </c>
      <c r="B3200" s="251"/>
      <c r="C3200" s="252" t="s">
        <v>6964</v>
      </c>
      <c r="D3200" s="252"/>
      <c r="E3200" s="252"/>
      <c r="F3200" s="252"/>
      <c r="G3200" s="251" t="s">
        <v>6884</v>
      </c>
      <c r="H3200" s="256">
        <v>24.48</v>
      </c>
      <c r="I3200" s="254"/>
    </row>
    <row r="3201" spans="1:9" ht="12.15" customHeight="1">
      <c r="A3201" s="251" t="s">
        <v>6965</v>
      </c>
      <c r="B3201" s="251"/>
      <c r="C3201" s="252" t="s">
        <v>6966</v>
      </c>
      <c r="D3201" s="252"/>
      <c r="E3201" s="252"/>
      <c r="F3201" s="252"/>
      <c r="G3201" s="251" t="s">
        <v>6884</v>
      </c>
      <c r="H3201" s="256">
        <v>24.89</v>
      </c>
      <c r="I3201" s="254"/>
    </row>
    <row r="3202" spans="1:9" ht="12.15" customHeight="1">
      <c r="A3202" s="251" t="s">
        <v>6967</v>
      </c>
      <c r="B3202" s="251"/>
      <c r="C3202" s="252" t="s">
        <v>6968</v>
      </c>
      <c r="D3202" s="252"/>
      <c r="E3202" s="252"/>
      <c r="F3202" s="252"/>
      <c r="G3202" s="251" t="s">
        <v>6884</v>
      </c>
      <c r="H3202" s="256">
        <v>33.38</v>
      </c>
      <c r="I3202" s="254"/>
    </row>
    <row r="3203" spans="1:9" ht="12.15" customHeight="1">
      <c r="A3203" s="251" t="s">
        <v>6969</v>
      </c>
      <c r="B3203" s="251"/>
      <c r="C3203" s="252" t="s">
        <v>6970</v>
      </c>
      <c r="D3203" s="252"/>
      <c r="E3203" s="252"/>
      <c r="F3203" s="252"/>
      <c r="G3203" s="251" t="s">
        <v>6884</v>
      </c>
      <c r="H3203" s="256">
        <v>24.89</v>
      </c>
      <c r="I3203" s="254"/>
    </row>
    <row r="3204" spans="1:9" ht="12.15" customHeight="1">
      <c r="A3204" s="251" t="s">
        <v>6971</v>
      </c>
      <c r="B3204" s="251"/>
      <c r="C3204" s="252" t="s">
        <v>6972</v>
      </c>
      <c r="D3204" s="252"/>
      <c r="E3204" s="252"/>
      <c r="F3204" s="252"/>
      <c r="G3204" s="251" t="s">
        <v>6884</v>
      </c>
      <c r="H3204" s="256">
        <v>32.9</v>
      </c>
      <c r="I3204" s="254"/>
    </row>
    <row r="3205" spans="1:9" ht="24.35" customHeight="1">
      <c r="A3205" s="251" t="s">
        <v>6973</v>
      </c>
      <c r="B3205" s="251"/>
      <c r="C3205" s="252" t="s">
        <v>6974</v>
      </c>
      <c r="D3205" s="252"/>
      <c r="E3205" s="252"/>
      <c r="F3205" s="252"/>
      <c r="G3205" s="251" t="s">
        <v>1329</v>
      </c>
      <c r="H3205" s="257">
        <v>8827.09</v>
      </c>
      <c r="I3205" s="254"/>
    </row>
    <row r="3206" spans="1:9" ht="12.15" customHeight="1">
      <c r="A3206" s="251" t="s">
        <v>6975</v>
      </c>
      <c r="B3206" s="251"/>
      <c r="C3206" s="252" t="s">
        <v>6976</v>
      </c>
      <c r="D3206" s="252"/>
      <c r="E3206" s="252"/>
      <c r="F3206" s="252"/>
      <c r="G3206" s="251" t="s">
        <v>6884</v>
      </c>
      <c r="H3206" s="256">
        <v>32.57</v>
      </c>
      <c r="I3206" s="254"/>
    </row>
    <row r="3207" spans="1:9" ht="12.15" customHeight="1">
      <c r="A3207" s="251" t="s">
        <v>6977</v>
      </c>
      <c r="B3207" s="251"/>
      <c r="C3207" s="252" t="s">
        <v>6978</v>
      </c>
      <c r="D3207" s="252"/>
      <c r="E3207" s="252"/>
      <c r="F3207" s="252"/>
      <c r="G3207" s="251" t="s">
        <v>6884</v>
      </c>
      <c r="H3207" s="256">
        <v>59.04</v>
      </c>
      <c r="I3207" s="254"/>
    </row>
    <row r="3208" spans="1:9" ht="12.15" customHeight="1">
      <c r="A3208" s="251" t="s">
        <v>6979</v>
      </c>
      <c r="B3208" s="251"/>
      <c r="C3208" s="252" t="s">
        <v>6980</v>
      </c>
      <c r="D3208" s="252"/>
      <c r="E3208" s="252"/>
      <c r="F3208" s="252"/>
      <c r="G3208" s="251" t="s">
        <v>6884</v>
      </c>
      <c r="H3208" s="256">
        <v>27.04</v>
      </c>
      <c r="I3208" s="254"/>
    </row>
    <row r="3209" spans="1:9" ht="12.15" customHeight="1">
      <c r="A3209" s="251" t="s">
        <v>6981</v>
      </c>
      <c r="B3209" s="251"/>
      <c r="C3209" s="252" t="s">
        <v>6982</v>
      </c>
      <c r="D3209" s="252"/>
      <c r="E3209" s="252"/>
      <c r="F3209" s="252"/>
      <c r="G3209" s="251" t="s">
        <v>1329</v>
      </c>
      <c r="H3209" s="257">
        <v>4938.37</v>
      </c>
      <c r="I3209" s="254"/>
    </row>
    <row r="3210" spans="1:9" ht="12.15" customHeight="1">
      <c r="A3210" s="251" t="s">
        <v>6983</v>
      </c>
      <c r="B3210" s="251"/>
      <c r="C3210" s="252" t="s">
        <v>6984</v>
      </c>
      <c r="D3210" s="252"/>
      <c r="E3210" s="252"/>
      <c r="F3210" s="252"/>
      <c r="G3210" s="251" t="s">
        <v>1329</v>
      </c>
      <c r="H3210" s="257">
        <v>6283.2</v>
      </c>
      <c r="I3210" s="254"/>
    </row>
    <row r="3211" spans="1:9" ht="10.85" customHeight="1">
      <c r="A3211" s="239"/>
      <c r="B3211" s="239"/>
      <c r="C3211" s="239"/>
      <c r="D3211" s="239"/>
      <c r="E3211" s="239"/>
      <c r="F3211" s="239"/>
      <c r="G3211" s="239"/>
      <c r="H3211" s="239"/>
      <c r="I3211" s="239"/>
    </row>
    <row r="3212" spans="1:9" ht="283.75" customHeight="1">
      <c r="A3212" s="261" t="s">
        <v>6985</v>
      </c>
      <c r="B3212" s="261"/>
      <c r="C3212" s="261"/>
      <c r="D3212" s="261"/>
      <c r="E3212" s="261"/>
      <c r="F3212" s="261"/>
      <c r="G3212" s="261"/>
      <c r="H3212" s="261"/>
      <c r="I3212" s="261"/>
    </row>
    <row r="3213" spans="1:9" ht="10.85" customHeight="1">
      <c r="A3213" s="241"/>
      <c r="B3213" s="241"/>
      <c r="C3213" s="241"/>
      <c r="D3213" s="241"/>
      <c r="E3213" s="241"/>
      <c r="F3213" s="241"/>
      <c r="G3213" s="241"/>
      <c r="H3213" s="241"/>
      <c r="I3213" s="241"/>
    </row>
    <row r="3214" spans="1:9" ht="12.15" customHeight="1">
      <c r="A3214" s="262" t="s">
        <v>6986</v>
      </c>
      <c r="B3214" s="262"/>
      <c r="C3214" s="262"/>
      <c r="D3214" s="262"/>
      <c r="E3214" s="262"/>
      <c r="F3214" s="262"/>
      <c r="G3214" s="262"/>
      <c r="H3214" s="262"/>
      <c r="I3214" s="262"/>
    </row>
    <row r="3215" spans="1:9" ht="12.15" customHeight="1">
      <c r="A3215" s="263" t="s">
        <v>1047</v>
      </c>
      <c r="B3215" s="263"/>
      <c r="C3215" s="263"/>
      <c r="D3215" s="263"/>
      <c r="E3215" s="263"/>
      <c r="F3215" s="263"/>
      <c r="G3215" s="263"/>
      <c r="H3215" s="263"/>
      <c r="I3215" s="263"/>
    </row>
    <row r="3216" spans="1:9" ht="12.15" customHeight="1">
      <c r="A3216" s="263" t="s">
        <v>1048</v>
      </c>
      <c r="B3216" s="263"/>
      <c r="C3216" s="263"/>
      <c r="D3216" s="263"/>
      <c r="E3216" s="263"/>
      <c r="F3216" s="263"/>
      <c r="G3216" s="263"/>
      <c r="H3216" s="263"/>
      <c r="I3216" s="263"/>
    </row>
    <row r="3217" spans="1:9" ht="10.85" customHeight="1">
      <c r="A3217" s="239"/>
      <c r="B3217" s="239"/>
      <c r="C3217" s="239"/>
      <c r="D3217" s="239"/>
      <c r="E3217" s="239"/>
      <c r="F3217" s="239"/>
      <c r="G3217" s="239"/>
      <c r="H3217" s="239"/>
      <c r="I3217" s="239"/>
    </row>
    <row r="3218" spans="1:9" ht="10.85" customHeight="1">
      <c r="A3218" s="241"/>
      <c r="B3218" s="241"/>
      <c r="C3218" s="241"/>
      <c r="D3218" s="241"/>
      <c r="E3218" s="241"/>
      <c r="F3218" s="241"/>
      <c r="G3218" s="241"/>
      <c r="H3218" s="241"/>
      <c r="I3218" s="241"/>
    </row>
    <row r="3219" spans="1:9" ht="12.15" customHeight="1">
      <c r="A3219" s="244" t="s">
        <v>871</v>
      </c>
      <c r="B3219" s="244"/>
      <c r="C3219" s="245" t="s">
        <v>1049</v>
      </c>
      <c r="D3219" s="245"/>
      <c r="E3219" s="245"/>
      <c r="F3219" s="245"/>
      <c r="G3219" s="244" t="s">
        <v>1050</v>
      </c>
      <c r="H3219" s="246" t="s">
        <v>1051</v>
      </c>
      <c r="I3219" s="246"/>
    </row>
    <row r="3220" spans="1:9" ht="12.15" customHeight="1">
      <c r="A3220" s="264">
        <v>249</v>
      </c>
      <c r="B3220" s="248"/>
      <c r="C3220" s="249" t="s">
        <v>6987</v>
      </c>
      <c r="D3220" s="249"/>
      <c r="E3220" s="249"/>
      <c r="F3220" s="249"/>
      <c r="G3220" s="248"/>
      <c r="H3220" s="250"/>
      <c r="I3220" s="250"/>
    </row>
    <row r="3221" spans="1:9" ht="12.15" customHeight="1">
      <c r="A3221" s="251" t="s">
        <v>6988</v>
      </c>
      <c r="B3221" s="251"/>
      <c r="C3221" s="252" t="s">
        <v>6989</v>
      </c>
      <c r="D3221" s="252"/>
      <c r="E3221" s="252"/>
      <c r="F3221" s="252"/>
      <c r="G3221" s="251" t="s">
        <v>1159</v>
      </c>
      <c r="H3221" s="256">
        <v>38.35</v>
      </c>
      <c r="I3221" s="254"/>
    </row>
    <row r="3222" spans="1:9" ht="24.35" customHeight="1">
      <c r="A3222" s="251" t="s">
        <v>6990</v>
      </c>
      <c r="B3222" s="251"/>
      <c r="C3222" s="252" t="s">
        <v>6991</v>
      </c>
      <c r="D3222" s="252"/>
      <c r="E3222" s="252"/>
      <c r="F3222" s="252"/>
      <c r="G3222" s="251" t="s">
        <v>1159</v>
      </c>
      <c r="H3222" s="256">
        <v>11.52</v>
      </c>
      <c r="I3222" s="254"/>
    </row>
    <row r="3223" spans="1:9" ht="24.35" customHeight="1">
      <c r="A3223" s="251" t="s">
        <v>6992</v>
      </c>
      <c r="B3223" s="251"/>
      <c r="C3223" s="252" t="s">
        <v>6993</v>
      </c>
      <c r="D3223" s="252"/>
      <c r="E3223" s="252"/>
      <c r="F3223" s="252"/>
      <c r="G3223" s="251" t="s">
        <v>1159</v>
      </c>
      <c r="H3223" s="253">
        <v>8.46</v>
      </c>
      <c r="I3223" s="254"/>
    </row>
    <row r="3224" spans="1:9" ht="24.35" customHeight="1">
      <c r="A3224" s="251" t="s">
        <v>6994</v>
      </c>
      <c r="B3224" s="251"/>
      <c r="C3224" s="252" t="s">
        <v>6995</v>
      </c>
      <c r="D3224" s="252"/>
      <c r="E3224" s="252"/>
      <c r="F3224" s="252"/>
      <c r="G3224" s="251" t="s">
        <v>1159</v>
      </c>
      <c r="H3224" s="253">
        <v>6.71</v>
      </c>
      <c r="I3224" s="254"/>
    </row>
    <row r="3225" spans="1:9" ht="12.15" customHeight="1">
      <c r="A3225" s="251" t="s">
        <v>6996</v>
      </c>
      <c r="B3225" s="251"/>
      <c r="C3225" s="252" t="s">
        <v>6997</v>
      </c>
      <c r="D3225" s="252"/>
      <c r="E3225" s="252"/>
      <c r="F3225" s="252"/>
      <c r="G3225" s="251" t="s">
        <v>1159</v>
      </c>
      <c r="H3225" s="253">
        <v>6.19</v>
      </c>
      <c r="I3225" s="254"/>
    </row>
    <row r="3226" spans="1:9" ht="12.15" customHeight="1">
      <c r="A3226" s="251" t="s">
        <v>6998</v>
      </c>
      <c r="B3226" s="251"/>
      <c r="C3226" s="252" t="s">
        <v>6999</v>
      </c>
      <c r="D3226" s="252"/>
      <c r="E3226" s="252"/>
      <c r="F3226" s="252"/>
      <c r="G3226" s="251" t="s">
        <v>1159</v>
      </c>
      <c r="H3226" s="253">
        <v>6.76</v>
      </c>
      <c r="I3226" s="254"/>
    </row>
    <row r="3227" spans="1:9" ht="12.15" customHeight="1">
      <c r="A3227" s="251" t="s">
        <v>7000</v>
      </c>
      <c r="B3227" s="251"/>
      <c r="C3227" s="252" t="s">
        <v>7001</v>
      </c>
      <c r="D3227" s="252"/>
      <c r="E3227" s="252"/>
      <c r="F3227" s="252"/>
      <c r="G3227" s="251" t="s">
        <v>1159</v>
      </c>
      <c r="H3227" s="256">
        <v>12.56</v>
      </c>
      <c r="I3227" s="254"/>
    </row>
    <row r="3228" spans="1:9" ht="24.35" customHeight="1">
      <c r="A3228" s="251" t="s">
        <v>7002</v>
      </c>
      <c r="B3228" s="251"/>
      <c r="C3228" s="252" t="s">
        <v>7003</v>
      </c>
      <c r="D3228" s="252"/>
      <c r="E3228" s="252"/>
      <c r="F3228" s="252"/>
      <c r="G3228" s="251" t="s">
        <v>1159</v>
      </c>
      <c r="H3228" s="256">
        <v>18.8</v>
      </c>
      <c r="I3228" s="254"/>
    </row>
    <row r="3229" spans="1:9" ht="24.35" customHeight="1">
      <c r="A3229" s="251" t="s">
        <v>7004</v>
      </c>
      <c r="B3229" s="251"/>
      <c r="C3229" s="252" t="s">
        <v>7005</v>
      </c>
      <c r="D3229" s="252"/>
      <c r="E3229" s="252"/>
      <c r="F3229" s="252"/>
      <c r="G3229" s="251" t="s">
        <v>1159</v>
      </c>
      <c r="H3229" s="256">
        <v>14.53</v>
      </c>
      <c r="I3229" s="254"/>
    </row>
    <row r="3230" spans="1:9" ht="36.55" customHeight="1">
      <c r="A3230" s="251" t="s">
        <v>7006</v>
      </c>
      <c r="B3230" s="251"/>
      <c r="C3230" s="252" t="s">
        <v>7007</v>
      </c>
      <c r="D3230" s="252"/>
      <c r="E3230" s="252"/>
      <c r="F3230" s="252"/>
      <c r="G3230" s="251" t="s">
        <v>1056</v>
      </c>
      <c r="H3230" s="253">
        <v>0.74</v>
      </c>
      <c r="I3230" s="254"/>
    </row>
    <row r="3231" spans="1:9" ht="36.55" customHeight="1">
      <c r="A3231" s="251" t="s">
        <v>7008</v>
      </c>
      <c r="B3231" s="251"/>
      <c r="C3231" s="252" t="s">
        <v>7009</v>
      </c>
      <c r="D3231" s="252"/>
      <c r="E3231" s="252"/>
      <c r="F3231" s="252"/>
      <c r="G3231" s="251" t="s">
        <v>1056</v>
      </c>
      <c r="H3231" s="253">
        <v>0.86</v>
      </c>
      <c r="I3231" s="254"/>
    </row>
    <row r="3232" spans="1:9" ht="12.15" customHeight="1">
      <c r="A3232" s="251" t="s">
        <v>7010</v>
      </c>
      <c r="B3232" s="251"/>
      <c r="C3232" s="252" t="s">
        <v>7011</v>
      </c>
      <c r="D3232" s="252"/>
      <c r="E3232" s="252"/>
      <c r="F3232" s="252"/>
      <c r="G3232" s="251" t="s">
        <v>1159</v>
      </c>
      <c r="H3232" s="256">
        <v>56.61</v>
      </c>
      <c r="I3232" s="254"/>
    </row>
    <row r="3233" spans="1:9" ht="24.35" customHeight="1">
      <c r="A3233" s="251" t="s">
        <v>7012</v>
      </c>
      <c r="B3233" s="251"/>
      <c r="C3233" s="252" t="s">
        <v>7013</v>
      </c>
      <c r="D3233" s="252"/>
      <c r="E3233" s="252"/>
      <c r="F3233" s="252"/>
      <c r="G3233" s="251" t="s">
        <v>1159</v>
      </c>
      <c r="H3233" s="255">
        <v>420.63</v>
      </c>
      <c r="I3233" s="254"/>
    </row>
    <row r="3234" spans="1:9" ht="12.15" customHeight="1">
      <c r="A3234" s="251" t="s">
        <v>7014</v>
      </c>
      <c r="B3234" s="251"/>
      <c r="C3234" s="252" t="s">
        <v>7015</v>
      </c>
      <c r="D3234" s="252"/>
      <c r="E3234" s="252"/>
      <c r="F3234" s="252"/>
      <c r="G3234" s="251" t="s">
        <v>1159</v>
      </c>
      <c r="H3234" s="256">
        <v>29.86</v>
      </c>
      <c r="I3234" s="254"/>
    </row>
    <row r="3235" spans="1:9" ht="24.35" customHeight="1">
      <c r="A3235" s="251" t="s">
        <v>7016</v>
      </c>
      <c r="B3235" s="251"/>
      <c r="C3235" s="252" t="s">
        <v>7017</v>
      </c>
      <c r="D3235" s="252"/>
      <c r="E3235" s="252"/>
      <c r="F3235" s="252"/>
      <c r="G3235" s="251" t="s">
        <v>1059</v>
      </c>
      <c r="H3235" s="256">
        <v>55.76</v>
      </c>
      <c r="I3235" s="254"/>
    </row>
    <row r="3236" spans="1:9" ht="24.35" customHeight="1">
      <c r="A3236" s="251" t="s">
        <v>7018</v>
      </c>
      <c r="B3236" s="251"/>
      <c r="C3236" s="252" t="s">
        <v>7019</v>
      </c>
      <c r="D3236" s="252"/>
      <c r="E3236" s="252"/>
      <c r="F3236" s="252"/>
      <c r="G3236" s="251" t="s">
        <v>1059</v>
      </c>
      <c r="H3236" s="255">
        <v>139.4</v>
      </c>
      <c r="I3236" s="254"/>
    </row>
    <row r="3237" spans="1:9" ht="12.15" customHeight="1">
      <c r="A3237" s="251" t="s">
        <v>7020</v>
      </c>
      <c r="B3237" s="251"/>
      <c r="C3237" s="252" t="s">
        <v>7021</v>
      </c>
      <c r="D3237" s="252"/>
      <c r="E3237" s="252"/>
      <c r="F3237" s="252"/>
      <c r="G3237" s="251" t="s">
        <v>1159</v>
      </c>
      <c r="H3237" s="253">
        <v>9.57</v>
      </c>
      <c r="I3237" s="254"/>
    </row>
    <row r="3238" spans="1:9" ht="36.55" customHeight="1">
      <c r="A3238" s="251" t="s">
        <v>7022</v>
      </c>
      <c r="B3238" s="251"/>
      <c r="C3238" s="252" t="s">
        <v>7023</v>
      </c>
      <c r="D3238" s="252"/>
      <c r="E3238" s="252"/>
      <c r="F3238" s="252"/>
      <c r="G3238" s="251" t="s">
        <v>1159</v>
      </c>
      <c r="H3238" s="253">
        <v>7.86</v>
      </c>
      <c r="I3238" s="254"/>
    </row>
    <row r="3239" spans="1:9" ht="36.55" customHeight="1">
      <c r="A3239" s="251" t="s">
        <v>7024</v>
      </c>
      <c r="B3239" s="251"/>
      <c r="C3239" s="252" t="s">
        <v>7025</v>
      </c>
      <c r="D3239" s="252"/>
      <c r="E3239" s="252"/>
      <c r="F3239" s="252"/>
      <c r="G3239" s="251" t="s">
        <v>1159</v>
      </c>
      <c r="H3239" s="253">
        <v>8.46</v>
      </c>
      <c r="I3239" s="254"/>
    </row>
    <row r="3240" spans="1:9" ht="36.55" customHeight="1">
      <c r="A3240" s="251" t="s">
        <v>7026</v>
      </c>
      <c r="B3240" s="251"/>
      <c r="C3240" s="252" t="s">
        <v>7027</v>
      </c>
      <c r="D3240" s="252"/>
      <c r="E3240" s="252"/>
      <c r="F3240" s="252"/>
      <c r="G3240" s="251" t="s">
        <v>1159</v>
      </c>
      <c r="H3240" s="253">
        <v>8.95</v>
      </c>
      <c r="I3240" s="254"/>
    </row>
    <row r="3241" spans="1:9" ht="36.55" customHeight="1">
      <c r="A3241" s="251" t="s">
        <v>7028</v>
      </c>
      <c r="B3241" s="251"/>
      <c r="C3241" s="252" t="s">
        <v>7029</v>
      </c>
      <c r="D3241" s="252"/>
      <c r="E3241" s="252"/>
      <c r="F3241" s="252"/>
      <c r="G3241" s="251" t="s">
        <v>1159</v>
      </c>
      <c r="H3241" s="253">
        <v>9.96</v>
      </c>
      <c r="I3241" s="254"/>
    </row>
    <row r="3242" spans="1:9" ht="36.55" customHeight="1">
      <c r="A3242" s="251" t="s">
        <v>7030</v>
      </c>
      <c r="B3242" s="251"/>
      <c r="C3242" s="252" t="s">
        <v>7031</v>
      </c>
      <c r="D3242" s="252"/>
      <c r="E3242" s="252"/>
      <c r="F3242" s="252"/>
      <c r="G3242" s="251" t="s">
        <v>1159</v>
      </c>
      <c r="H3242" s="256">
        <v>10.33</v>
      </c>
      <c r="I3242" s="254"/>
    </row>
    <row r="3243" spans="1:9" ht="36.55" customHeight="1">
      <c r="A3243" s="251" t="s">
        <v>7032</v>
      </c>
      <c r="B3243" s="251"/>
      <c r="C3243" s="252" t="s">
        <v>7033</v>
      </c>
      <c r="D3243" s="252"/>
      <c r="E3243" s="252"/>
      <c r="F3243" s="252"/>
      <c r="G3243" s="251" t="s">
        <v>1159</v>
      </c>
      <c r="H3243" s="256">
        <v>10.7</v>
      </c>
      <c r="I3243" s="254"/>
    </row>
    <row r="3244" spans="1:9" ht="36.55" customHeight="1">
      <c r="A3244" s="251" t="s">
        <v>7034</v>
      </c>
      <c r="B3244" s="251"/>
      <c r="C3244" s="252" t="s">
        <v>7035</v>
      </c>
      <c r="D3244" s="252"/>
      <c r="E3244" s="252"/>
      <c r="F3244" s="252"/>
      <c r="G3244" s="251" t="s">
        <v>1159</v>
      </c>
      <c r="H3244" s="256">
        <v>11.62</v>
      </c>
      <c r="I3244" s="254"/>
    </row>
    <row r="3245" spans="1:9" ht="36.55" customHeight="1">
      <c r="A3245" s="251" t="s">
        <v>7036</v>
      </c>
      <c r="B3245" s="251"/>
      <c r="C3245" s="252" t="s">
        <v>7037</v>
      </c>
      <c r="D3245" s="252"/>
      <c r="E3245" s="252"/>
      <c r="F3245" s="252"/>
      <c r="G3245" s="251" t="s">
        <v>1159</v>
      </c>
      <c r="H3245" s="256">
        <v>12</v>
      </c>
      <c r="I3245" s="254"/>
    </row>
    <row r="3246" spans="1:9" ht="36.55" customHeight="1">
      <c r="A3246" s="251" t="s">
        <v>7038</v>
      </c>
      <c r="B3246" s="251"/>
      <c r="C3246" s="252" t="s">
        <v>7039</v>
      </c>
      <c r="D3246" s="252"/>
      <c r="E3246" s="252"/>
      <c r="F3246" s="252"/>
      <c r="G3246" s="251" t="s">
        <v>1159</v>
      </c>
      <c r="H3246" s="256">
        <v>12.29</v>
      </c>
      <c r="I3246" s="254"/>
    </row>
    <row r="3247" spans="1:9" ht="36.55" customHeight="1">
      <c r="A3247" s="251" t="s">
        <v>7040</v>
      </c>
      <c r="B3247" s="251"/>
      <c r="C3247" s="252" t="s">
        <v>7041</v>
      </c>
      <c r="D3247" s="252"/>
      <c r="E3247" s="252"/>
      <c r="F3247" s="252"/>
      <c r="G3247" s="251" t="s">
        <v>1159</v>
      </c>
      <c r="H3247" s="256">
        <v>13.23</v>
      </c>
      <c r="I3247" s="254"/>
    </row>
    <row r="3248" spans="1:9" ht="36.55" customHeight="1">
      <c r="A3248" s="251" t="s">
        <v>7042</v>
      </c>
      <c r="B3248" s="251"/>
      <c r="C3248" s="252" t="s">
        <v>7043</v>
      </c>
      <c r="D3248" s="252"/>
      <c r="E3248" s="252"/>
      <c r="F3248" s="252"/>
      <c r="G3248" s="251" t="s">
        <v>1159</v>
      </c>
      <c r="H3248" s="256">
        <v>13.93</v>
      </c>
      <c r="I3248" s="254"/>
    </row>
    <row r="3249" spans="1:9" ht="36.55" customHeight="1">
      <c r="A3249" s="251" t="s">
        <v>7044</v>
      </c>
      <c r="B3249" s="251"/>
      <c r="C3249" s="252" t="s">
        <v>7045</v>
      </c>
      <c r="D3249" s="252"/>
      <c r="E3249" s="252"/>
      <c r="F3249" s="252"/>
      <c r="G3249" s="251" t="s">
        <v>1159</v>
      </c>
      <c r="H3249" s="256">
        <v>15.43</v>
      </c>
      <c r="I3249" s="254"/>
    </row>
    <row r="3250" spans="1:9" ht="36.55" customHeight="1">
      <c r="A3250" s="251" t="s">
        <v>7046</v>
      </c>
      <c r="B3250" s="251"/>
      <c r="C3250" s="252" t="s">
        <v>7047</v>
      </c>
      <c r="D3250" s="252"/>
      <c r="E3250" s="252"/>
      <c r="F3250" s="252"/>
      <c r="G3250" s="251" t="s">
        <v>1159</v>
      </c>
      <c r="H3250" s="256">
        <v>16.03</v>
      </c>
      <c r="I3250" s="254"/>
    </row>
    <row r="3251" spans="1:9" ht="36.55" customHeight="1">
      <c r="A3251" s="251" t="s">
        <v>7048</v>
      </c>
      <c r="B3251" s="251"/>
      <c r="C3251" s="252" t="s">
        <v>7049</v>
      </c>
      <c r="D3251" s="252"/>
      <c r="E3251" s="252"/>
      <c r="F3251" s="252"/>
      <c r="G3251" s="251" t="s">
        <v>1159</v>
      </c>
      <c r="H3251" s="253">
        <v>6.95</v>
      </c>
      <c r="I3251" s="254"/>
    </row>
    <row r="3252" spans="1:9" ht="36.55" customHeight="1">
      <c r="A3252" s="251" t="s">
        <v>7050</v>
      </c>
      <c r="B3252" s="251"/>
      <c r="C3252" s="252" t="s">
        <v>7051</v>
      </c>
      <c r="D3252" s="252"/>
      <c r="E3252" s="252"/>
      <c r="F3252" s="252"/>
      <c r="G3252" s="251" t="s">
        <v>1159</v>
      </c>
      <c r="H3252" s="253">
        <v>7.86</v>
      </c>
      <c r="I3252" s="254"/>
    </row>
    <row r="3253" spans="1:9" ht="36.55" customHeight="1">
      <c r="A3253" s="251" t="s">
        <v>7052</v>
      </c>
      <c r="B3253" s="251"/>
      <c r="C3253" s="252" t="s">
        <v>7053</v>
      </c>
      <c r="D3253" s="252"/>
      <c r="E3253" s="252"/>
      <c r="F3253" s="252"/>
      <c r="G3253" s="251" t="s">
        <v>1159</v>
      </c>
      <c r="H3253" s="253">
        <v>8.21</v>
      </c>
      <c r="I3253" s="254"/>
    </row>
    <row r="3254" spans="1:9" ht="36.55" customHeight="1">
      <c r="A3254" s="251" t="s">
        <v>7054</v>
      </c>
      <c r="B3254" s="251"/>
      <c r="C3254" s="252" t="s">
        <v>7055</v>
      </c>
      <c r="D3254" s="252"/>
      <c r="E3254" s="252"/>
      <c r="F3254" s="252"/>
      <c r="G3254" s="251" t="s">
        <v>1159</v>
      </c>
      <c r="H3254" s="253">
        <v>8.46</v>
      </c>
      <c r="I3254" s="254"/>
    </row>
    <row r="3255" spans="1:9" ht="36.55" customHeight="1">
      <c r="A3255" s="251" t="s">
        <v>7056</v>
      </c>
      <c r="B3255" s="251"/>
      <c r="C3255" s="252" t="s">
        <v>7057</v>
      </c>
      <c r="D3255" s="252"/>
      <c r="E3255" s="252"/>
      <c r="F3255" s="252"/>
      <c r="G3255" s="251" t="s">
        <v>1159</v>
      </c>
      <c r="H3255" s="253">
        <v>8.76</v>
      </c>
      <c r="I3255" s="254"/>
    </row>
    <row r="3256" spans="1:9" ht="36.55" customHeight="1">
      <c r="A3256" s="251" t="s">
        <v>7058</v>
      </c>
      <c r="B3256" s="251"/>
      <c r="C3256" s="252" t="s">
        <v>7059</v>
      </c>
      <c r="D3256" s="252"/>
      <c r="E3256" s="252"/>
      <c r="F3256" s="252"/>
      <c r="G3256" s="251" t="s">
        <v>1159</v>
      </c>
      <c r="H3256" s="253">
        <v>9</v>
      </c>
      <c r="I3256" s="254"/>
    </row>
    <row r="3257" spans="1:9" ht="36.55" customHeight="1">
      <c r="A3257" s="251" t="s">
        <v>7060</v>
      </c>
      <c r="B3257" s="251"/>
      <c r="C3257" s="252" t="s">
        <v>7061</v>
      </c>
      <c r="D3257" s="252"/>
      <c r="E3257" s="252"/>
      <c r="F3257" s="252"/>
      <c r="G3257" s="251" t="s">
        <v>1159</v>
      </c>
      <c r="H3257" s="253">
        <v>9.77</v>
      </c>
      <c r="I3257" s="254"/>
    </row>
    <row r="3258" spans="1:9" ht="36.55" customHeight="1">
      <c r="A3258" s="251" t="s">
        <v>7062</v>
      </c>
      <c r="B3258" s="251"/>
      <c r="C3258" s="252" t="s">
        <v>7063</v>
      </c>
      <c r="D3258" s="252"/>
      <c r="E3258" s="252"/>
      <c r="F3258" s="252"/>
      <c r="G3258" s="251" t="s">
        <v>1159</v>
      </c>
      <c r="H3258" s="256">
        <v>10.02</v>
      </c>
      <c r="I3258" s="254"/>
    </row>
    <row r="3259" spans="1:9" ht="36.55" customHeight="1">
      <c r="A3259" s="251" t="s">
        <v>7064</v>
      </c>
      <c r="B3259" s="251"/>
      <c r="C3259" s="252" t="s">
        <v>7065</v>
      </c>
      <c r="D3259" s="252"/>
      <c r="E3259" s="252"/>
      <c r="F3259" s="252"/>
      <c r="G3259" s="251" t="s">
        <v>1159</v>
      </c>
      <c r="H3259" s="256">
        <v>10.2</v>
      </c>
      <c r="I3259" s="254"/>
    </row>
    <row r="3260" spans="1:9" ht="36.55" customHeight="1">
      <c r="A3260" s="251" t="s">
        <v>7066</v>
      </c>
      <c r="B3260" s="251"/>
      <c r="C3260" s="252" t="s">
        <v>7067</v>
      </c>
      <c r="D3260" s="252"/>
      <c r="E3260" s="252"/>
      <c r="F3260" s="252"/>
      <c r="G3260" s="251" t="s">
        <v>1159</v>
      </c>
      <c r="H3260" s="256">
        <v>10.45</v>
      </c>
      <c r="I3260" s="254"/>
    </row>
    <row r="3261" spans="1:9" ht="36.55" customHeight="1">
      <c r="A3261" s="251" t="s">
        <v>7068</v>
      </c>
      <c r="B3261" s="251"/>
      <c r="C3261" s="252" t="s">
        <v>7069</v>
      </c>
      <c r="D3261" s="252"/>
      <c r="E3261" s="252"/>
      <c r="F3261" s="252"/>
      <c r="G3261" s="251" t="s">
        <v>1159</v>
      </c>
      <c r="H3261" s="256">
        <v>11.4</v>
      </c>
      <c r="I3261" s="254"/>
    </row>
    <row r="3262" spans="1:9" ht="36.55" customHeight="1">
      <c r="A3262" s="251" t="s">
        <v>7070</v>
      </c>
      <c r="B3262" s="251"/>
      <c r="C3262" s="252" t="s">
        <v>7071</v>
      </c>
      <c r="D3262" s="252"/>
      <c r="E3262" s="252"/>
      <c r="F3262" s="252"/>
      <c r="G3262" s="251" t="s">
        <v>1159</v>
      </c>
      <c r="H3262" s="256">
        <v>12.07</v>
      </c>
      <c r="I3262" s="254"/>
    </row>
    <row r="3263" spans="1:9" ht="36.55" customHeight="1">
      <c r="A3263" s="251" t="s">
        <v>7072</v>
      </c>
      <c r="B3263" s="251"/>
      <c r="C3263" s="252" t="s">
        <v>7073</v>
      </c>
      <c r="D3263" s="252"/>
      <c r="E3263" s="252"/>
      <c r="F3263" s="252"/>
      <c r="G3263" s="251" t="s">
        <v>1159</v>
      </c>
      <c r="H3263" s="256">
        <v>12.44</v>
      </c>
      <c r="I3263" s="254"/>
    </row>
    <row r="3264" spans="1:9" ht="36.55" customHeight="1">
      <c r="A3264" s="251" t="s">
        <v>7074</v>
      </c>
      <c r="B3264" s="251"/>
      <c r="C3264" s="252" t="s">
        <v>7075</v>
      </c>
      <c r="D3264" s="252"/>
      <c r="E3264" s="252"/>
      <c r="F3264" s="252"/>
      <c r="G3264" s="251" t="s">
        <v>1159</v>
      </c>
      <c r="H3264" s="253">
        <v>6.84</v>
      </c>
      <c r="I3264" s="254"/>
    </row>
    <row r="3265" spans="1:9" ht="36.55" customHeight="1">
      <c r="A3265" s="251" t="s">
        <v>7076</v>
      </c>
      <c r="B3265" s="251"/>
      <c r="C3265" s="252" t="s">
        <v>7077</v>
      </c>
      <c r="D3265" s="252"/>
      <c r="E3265" s="252"/>
      <c r="F3265" s="252"/>
      <c r="G3265" s="251" t="s">
        <v>1159</v>
      </c>
      <c r="H3265" s="253">
        <v>7.17</v>
      </c>
      <c r="I3265" s="254"/>
    </row>
    <row r="3266" spans="1:9" ht="36.55" customHeight="1">
      <c r="A3266" s="251" t="s">
        <v>7078</v>
      </c>
      <c r="B3266" s="251"/>
      <c r="C3266" s="252" t="s">
        <v>7079</v>
      </c>
      <c r="D3266" s="252"/>
      <c r="E3266" s="252"/>
      <c r="F3266" s="252"/>
      <c r="G3266" s="251" t="s">
        <v>1159</v>
      </c>
      <c r="H3266" s="253">
        <v>7.96</v>
      </c>
      <c r="I3266" s="254"/>
    </row>
    <row r="3267" spans="1:9" ht="36.55" customHeight="1">
      <c r="A3267" s="251" t="s">
        <v>7080</v>
      </c>
      <c r="B3267" s="251"/>
      <c r="C3267" s="252" t="s">
        <v>7081</v>
      </c>
      <c r="D3267" s="252"/>
      <c r="E3267" s="252"/>
      <c r="F3267" s="252"/>
      <c r="G3267" s="251" t="s">
        <v>1159</v>
      </c>
      <c r="H3267" s="253">
        <v>8.21</v>
      </c>
      <c r="I3267" s="254"/>
    </row>
    <row r="3268" spans="1:9" ht="36.55" customHeight="1">
      <c r="A3268" s="251" t="s">
        <v>7082</v>
      </c>
      <c r="B3268" s="251"/>
      <c r="C3268" s="252" t="s">
        <v>7083</v>
      </c>
      <c r="D3268" s="252"/>
      <c r="E3268" s="252"/>
      <c r="F3268" s="252"/>
      <c r="G3268" s="251" t="s">
        <v>1159</v>
      </c>
      <c r="H3268" s="253">
        <v>8.41</v>
      </c>
      <c r="I3268" s="254"/>
    </row>
    <row r="3269" spans="1:9" ht="36.55" customHeight="1">
      <c r="A3269" s="251" t="s">
        <v>7084</v>
      </c>
      <c r="B3269" s="251"/>
      <c r="C3269" s="252" t="s">
        <v>7085</v>
      </c>
      <c r="D3269" s="252"/>
      <c r="E3269" s="252"/>
      <c r="F3269" s="252"/>
      <c r="G3269" s="251" t="s">
        <v>1159</v>
      </c>
      <c r="H3269" s="253">
        <v>8.61</v>
      </c>
      <c r="I3269" s="254"/>
    </row>
    <row r="3270" spans="1:9" ht="36.55" customHeight="1">
      <c r="A3270" s="251" t="s">
        <v>7086</v>
      </c>
      <c r="B3270" s="251"/>
      <c r="C3270" s="252" t="s">
        <v>7087</v>
      </c>
      <c r="D3270" s="252"/>
      <c r="E3270" s="252"/>
      <c r="F3270" s="252"/>
      <c r="G3270" s="251" t="s">
        <v>1159</v>
      </c>
      <c r="H3270" s="253">
        <v>8.81</v>
      </c>
      <c r="I3270" s="254"/>
    </row>
    <row r="3271" spans="1:9" ht="36.55" customHeight="1">
      <c r="A3271" s="251" t="s">
        <v>7088</v>
      </c>
      <c r="B3271" s="251"/>
      <c r="C3271" s="252" t="s">
        <v>7089</v>
      </c>
      <c r="D3271" s="252"/>
      <c r="E3271" s="252"/>
      <c r="F3271" s="252"/>
      <c r="G3271" s="251" t="s">
        <v>1159</v>
      </c>
      <c r="H3271" s="253">
        <v>9</v>
      </c>
      <c r="I3271" s="254"/>
    </row>
    <row r="3272" spans="1:9" ht="36.55" customHeight="1">
      <c r="A3272" s="251" t="s">
        <v>7090</v>
      </c>
      <c r="B3272" s="251"/>
      <c r="C3272" s="252" t="s">
        <v>7091</v>
      </c>
      <c r="D3272" s="252"/>
      <c r="E3272" s="252"/>
      <c r="F3272" s="252"/>
      <c r="G3272" s="251" t="s">
        <v>1159</v>
      </c>
      <c r="H3272" s="253">
        <v>9.71</v>
      </c>
      <c r="I3272" s="254"/>
    </row>
    <row r="3273" spans="1:9" ht="36.55" customHeight="1">
      <c r="A3273" s="251" t="s">
        <v>7092</v>
      </c>
      <c r="B3273" s="251"/>
      <c r="C3273" s="252" t="s">
        <v>7093</v>
      </c>
      <c r="D3273" s="252"/>
      <c r="E3273" s="252"/>
      <c r="F3273" s="252"/>
      <c r="G3273" s="251" t="s">
        <v>1159</v>
      </c>
      <c r="H3273" s="253">
        <v>9.89</v>
      </c>
      <c r="I3273" s="254"/>
    </row>
    <row r="3274" spans="1:9" ht="36.55" customHeight="1">
      <c r="A3274" s="251" t="s">
        <v>7094</v>
      </c>
      <c r="B3274" s="251"/>
      <c r="C3274" s="252" t="s">
        <v>7095</v>
      </c>
      <c r="D3274" s="252"/>
      <c r="E3274" s="252"/>
      <c r="F3274" s="252"/>
      <c r="G3274" s="251" t="s">
        <v>1159</v>
      </c>
      <c r="H3274" s="256">
        <v>10.26</v>
      </c>
      <c r="I3274" s="254"/>
    </row>
    <row r="3275" spans="1:9" ht="36.55" customHeight="1">
      <c r="A3275" s="251" t="s">
        <v>7096</v>
      </c>
      <c r="B3275" s="251"/>
      <c r="C3275" s="252" t="s">
        <v>7097</v>
      </c>
      <c r="D3275" s="252"/>
      <c r="E3275" s="252"/>
      <c r="F3275" s="252"/>
      <c r="G3275" s="251" t="s">
        <v>1159</v>
      </c>
      <c r="H3275" s="256">
        <v>10.82</v>
      </c>
      <c r="I3275" s="254"/>
    </row>
    <row r="3276" spans="1:9" ht="36.55" customHeight="1">
      <c r="A3276" s="251" t="s">
        <v>7098</v>
      </c>
      <c r="B3276" s="251"/>
      <c r="C3276" s="252" t="s">
        <v>7099</v>
      </c>
      <c r="D3276" s="252"/>
      <c r="E3276" s="252"/>
      <c r="F3276" s="252"/>
      <c r="G3276" s="251" t="s">
        <v>1159</v>
      </c>
      <c r="H3276" s="256">
        <v>11.62</v>
      </c>
      <c r="I3276" s="254"/>
    </row>
    <row r="3277" spans="1:9" ht="36.55" customHeight="1">
      <c r="A3277" s="251" t="s">
        <v>7100</v>
      </c>
      <c r="B3277" s="251"/>
      <c r="C3277" s="252" t="s">
        <v>7101</v>
      </c>
      <c r="D3277" s="252"/>
      <c r="E3277" s="252"/>
      <c r="F3277" s="252"/>
      <c r="G3277" s="251" t="s">
        <v>1159</v>
      </c>
      <c r="H3277" s="256">
        <v>11.18</v>
      </c>
      <c r="I3277" s="254"/>
    </row>
    <row r="3278" spans="1:9" ht="36.55" customHeight="1">
      <c r="A3278" s="251" t="s">
        <v>7102</v>
      </c>
      <c r="B3278" s="251"/>
      <c r="C3278" s="252" t="s">
        <v>7103</v>
      </c>
      <c r="D3278" s="252"/>
      <c r="E3278" s="252"/>
      <c r="F3278" s="252"/>
      <c r="G3278" s="251" t="s">
        <v>1159</v>
      </c>
      <c r="H3278" s="256">
        <v>11.9</v>
      </c>
      <c r="I3278" s="254"/>
    </row>
    <row r="3279" spans="1:9" ht="36.55" customHeight="1">
      <c r="A3279" s="251" t="s">
        <v>7104</v>
      </c>
      <c r="B3279" s="251"/>
      <c r="C3279" s="252" t="s">
        <v>7105</v>
      </c>
      <c r="D3279" s="252"/>
      <c r="E3279" s="252"/>
      <c r="F3279" s="252"/>
      <c r="G3279" s="251" t="s">
        <v>1159</v>
      </c>
      <c r="H3279" s="256">
        <v>12.42</v>
      </c>
      <c r="I3279" s="254"/>
    </row>
    <row r="3280" spans="1:9" ht="36.55" customHeight="1">
      <c r="A3280" s="251" t="s">
        <v>7106</v>
      </c>
      <c r="B3280" s="251"/>
      <c r="C3280" s="252" t="s">
        <v>7107</v>
      </c>
      <c r="D3280" s="252"/>
      <c r="E3280" s="252"/>
      <c r="F3280" s="252"/>
      <c r="G3280" s="251" t="s">
        <v>1159</v>
      </c>
      <c r="H3280" s="256">
        <v>13.84</v>
      </c>
      <c r="I3280" s="254"/>
    </row>
    <row r="3281" spans="1:9" ht="36.55" customHeight="1">
      <c r="A3281" s="251" t="s">
        <v>7108</v>
      </c>
      <c r="B3281" s="251"/>
      <c r="C3281" s="252" t="s">
        <v>7109</v>
      </c>
      <c r="D3281" s="252"/>
      <c r="E3281" s="252"/>
      <c r="F3281" s="252"/>
      <c r="G3281" s="251" t="s">
        <v>1159</v>
      </c>
      <c r="H3281" s="256">
        <v>14.28</v>
      </c>
      <c r="I3281" s="254"/>
    </row>
    <row r="3282" spans="1:9" ht="36.55" customHeight="1">
      <c r="A3282" s="251" t="s">
        <v>7110</v>
      </c>
      <c r="B3282" s="251"/>
      <c r="C3282" s="252" t="s">
        <v>7111</v>
      </c>
      <c r="D3282" s="252"/>
      <c r="E3282" s="252"/>
      <c r="F3282" s="252"/>
      <c r="G3282" s="251" t="s">
        <v>1159</v>
      </c>
      <c r="H3282" s="256">
        <v>14.71</v>
      </c>
      <c r="I3282" s="254"/>
    </row>
    <row r="3283" spans="1:9" ht="36.55" customHeight="1">
      <c r="A3283" s="251" t="s">
        <v>7112</v>
      </c>
      <c r="B3283" s="251"/>
      <c r="C3283" s="252" t="s">
        <v>7113</v>
      </c>
      <c r="D3283" s="252"/>
      <c r="E3283" s="252"/>
      <c r="F3283" s="252"/>
      <c r="G3283" s="251" t="s">
        <v>1159</v>
      </c>
      <c r="H3283" s="256">
        <v>15.14</v>
      </c>
      <c r="I3283" s="254"/>
    </row>
    <row r="3284" spans="1:9" ht="36.55" customHeight="1">
      <c r="A3284" s="251" t="s">
        <v>7114</v>
      </c>
      <c r="B3284" s="251"/>
      <c r="C3284" s="252" t="s">
        <v>7115</v>
      </c>
      <c r="D3284" s="252"/>
      <c r="E3284" s="252"/>
      <c r="F3284" s="252"/>
      <c r="G3284" s="251" t="s">
        <v>1159</v>
      </c>
      <c r="H3284" s="256">
        <v>15.49</v>
      </c>
      <c r="I3284" s="254"/>
    </row>
    <row r="3285" spans="1:9" ht="36.55" customHeight="1">
      <c r="A3285" s="251" t="s">
        <v>7116</v>
      </c>
      <c r="B3285" s="251"/>
      <c r="C3285" s="252" t="s">
        <v>7117</v>
      </c>
      <c r="D3285" s="252"/>
      <c r="E3285" s="252"/>
      <c r="F3285" s="252"/>
      <c r="G3285" s="251" t="s">
        <v>1159</v>
      </c>
      <c r="H3285" s="256">
        <v>16.87</v>
      </c>
      <c r="I3285" s="254"/>
    </row>
    <row r="3286" spans="1:9" ht="36.55" customHeight="1">
      <c r="A3286" s="251" t="s">
        <v>7118</v>
      </c>
      <c r="B3286" s="251"/>
      <c r="C3286" s="252" t="s">
        <v>7119</v>
      </c>
      <c r="D3286" s="252"/>
      <c r="E3286" s="252"/>
      <c r="F3286" s="252"/>
      <c r="G3286" s="251" t="s">
        <v>1159</v>
      </c>
      <c r="H3286" s="256">
        <v>17.3</v>
      </c>
      <c r="I3286" s="254"/>
    </row>
    <row r="3287" spans="1:9" ht="36.55" customHeight="1">
      <c r="A3287" s="251" t="s">
        <v>7120</v>
      </c>
      <c r="B3287" s="251"/>
      <c r="C3287" s="252" t="s">
        <v>7121</v>
      </c>
      <c r="D3287" s="252"/>
      <c r="E3287" s="252"/>
      <c r="F3287" s="252"/>
      <c r="G3287" s="251" t="s">
        <v>1159</v>
      </c>
      <c r="H3287" s="256">
        <v>17.95</v>
      </c>
      <c r="I3287" s="254"/>
    </row>
    <row r="3288" spans="1:9" ht="36.55" customHeight="1">
      <c r="A3288" s="251" t="s">
        <v>7122</v>
      </c>
      <c r="B3288" s="251"/>
      <c r="C3288" s="252" t="s">
        <v>7123</v>
      </c>
      <c r="D3288" s="252"/>
      <c r="E3288" s="252"/>
      <c r="F3288" s="252"/>
      <c r="G3288" s="251" t="s">
        <v>1159</v>
      </c>
      <c r="H3288" s="256">
        <v>20.07</v>
      </c>
      <c r="I3288" s="254"/>
    </row>
    <row r="3289" spans="1:9" ht="36.55" customHeight="1">
      <c r="A3289" s="251" t="s">
        <v>7124</v>
      </c>
      <c r="B3289" s="251"/>
      <c r="C3289" s="252" t="s">
        <v>7125</v>
      </c>
      <c r="D3289" s="252"/>
      <c r="E3289" s="252"/>
      <c r="F3289" s="252"/>
      <c r="G3289" s="251" t="s">
        <v>1159</v>
      </c>
      <c r="H3289" s="256">
        <v>20.72</v>
      </c>
      <c r="I3289" s="254"/>
    </row>
    <row r="3290" spans="1:9" ht="36.55" customHeight="1">
      <c r="A3290" s="251" t="s">
        <v>7126</v>
      </c>
      <c r="B3290" s="251"/>
      <c r="C3290" s="252" t="s">
        <v>7127</v>
      </c>
      <c r="D3290" s="252"/>
      <c r="E3290" s="252"/>
      <c r="F3290" s="252"/>
      <c r="G3290" s="251" t="s">
        <v>1159</v>
      </c>
      <c r="H3290" s="256">
        <v>10.79</v>
      </c>
      <c r="I3290" s="254"/>
    </row>
    <row r="3291" spans="1:9" ht="36.55" customHeight="1">
      <c r="A3291" s="251" t="s">
        <v>7128</v>
      </c>
      <c r="B3291" s="251"/>
      <c r="C3291" s="252" t="s">
        <v>7129</v>
      </c>
      <c r="D3291" s="252"/>
      <c r="E3291" s="252"/>
      <c r="F3291" s="252"/>
      <c r="G3291" s="251" t="s">
        <v>1159</v>
      </c>
      <c r="H3291" s="256">
        <v>11.25</v>
      </c>
      <c r="I3291" s="254"/>
    </row>
    <row r="3292" spans="1:9" ht="36.55" customHeight="1">
      <c r="A3292" s="251" t="s">
        <v>7130</v>
      </c>
      <c r="B3292" s="251"/>
      <c r="C3292" s="252" t="s">
        <v>7131</v>
      </c>
      <c r="D3292" s="252"/>
      <c r="E3292" s="252"/>
      <c r="F3292" s="252"/>
      <c r="G3292" s="251" t="s">
        <v>1159</v>
      </c>
      <c r="H3292" s="256">
        <v>11.57</v>
      </c>
      <c r="I3292" s="254"/>
    </row>
    <row r="3293" spans="1:9" ht="36.55" customHeight="1">
      <c r="A3293" s="251" t="s">
        <v>7132</v>
      </c>
      <c r="B3293" s="251"/>
      <c r="C3293" s="252" t="s">
        <v>7133</v>
      </c>
      <c r="D3293" s="252"/>
      <c r="E3293" s="252"/>
      <c r="F3293" s="252"/>
      <c r="G3293" s="251" t="s">
        <v>1159</v>
      </c>
      <c r="H3293" s="256">
        <v>11.9</v>
      </c>
      <c r="I3293" s="254"/>
    </row>
    <row r="3294" spans="1:9" ht="36.55" customHeight="1">
      <c r="A3294" s="251" t="s">
        <v>7134</v>
      </c>
      <c r="B3294" s="251"/>
      <c r="C3294" s="252" t="s">
        <v>7135</v>
      </c>
      <c r="D3294" s="252"/>
      <c r="E3294" s="252"/>
      <c r="F3294" s="252"/>
      <c r="G3294" s="251" t="s">
        <v>1159</v>
      </c>
      <c r="H3294" s="256">
        <v>12.16</v>
      </c>
      <c r="I3294" s="254"/>
    </row>
    <row r="3295" spans="1:9" ht="36.55" customHeight="1">
      <c r="A3295" s="251" t="s">
        <v>7136</v>
      </c>
      <c r="B3295" s="251"/>
      <c r="C3295" s="252" t="s">
        <v>7137</v>
      </c>
      <c r="D3295" s="252"/>
      <c r="E3295" s="252"/>
      <c r="F3295" s="252"/>
      <c r="G3295" s="251" t="s">
        <v>1159</v>
      </c>
      <c r="H3295" s="256">
        <v>12.48</v>
      </c>
      <c r="I3295" s="254"/>
    </row>
    <row r="3296" spans="1:9" ht="36.55" customHeight="1">
      <c r="A3296" s="251" t="s">
        <v>7138</v>
      </c>
      <c r="B3296" s="251"/>
      <c r="C3296" s="252" t="s">
        <v>7139</v>
      </c>
      <c r="D3296" s="252"/>
      <c r="E3296" s="252"/>
      <c r="F3296" s="252"/>
      <c r="G3296" s="251" t="s">
        <v>1159</v>
      </c>
      <c r="H3296" s="256">
        <v>12.74</v>
      </c>
      <c r="I3296" s="254"/>
    </row>
    <row r="3297" spans="1:9" ht="36.55" customHeight="1">
      <c r="A3297" s="251" t="s">
        <v>7140</v>
      </c>
      <c r="B3297" s="251"/>
      <c r="C3297" s="252" t="s">
        <v>7141</v>
      </c>
      <c r="D3297" s="252"/>
      <c r="E3297" s="252"/>
      <c r="F3297" s="252"/>
      <c r="G3297" s="251" t="s">
        <v>1159</v>
      </c>
      <c r="H3297" s="256">
        <v>13.93</v>
      </c>
      <c r="I3297" s="254"/>
    </row>
    <row r="3298" spans="1:9" ht="36.55" customHeight="1">
      <c r="A3298" s="251" t="s">
        <v>7142</v>
      </c>
      <c r="B3298" s="251"/>
      <c r="C3298" s="252" t="s">
        <v>7143</v>
      </c>
      <c r="D3298" s="252"/>
      <c r="E3298" s="252"/>
      <c r="F3298" s="252"/>
      <c r="G3298" s="251" t="s">
        <v>1159</v>
      </c>
      <c r="H3298" s="256">
        <v>14.19</v>
      </c>
      <c r="I3298" s="254"/>
    </row>
    <row r="3299" spans="1:9" ht="36.55" customHeight="1">
      <c r="A3299" s="251" t="s">
        <v>7144</v>
      </c>
      <c r="B3299" s="251"/>
      <c r="C3299" s="252" t="s">
        <v>7145</v>
      </c>
      <c r="D3299" s="252"/>
      <c r="E3299" s="252"/>
      <c r="F3299" s="252"/>
      <c r="G3299" s="251" t="s">
        <v>1159</v>
      </c>
      <c r="H3299" s="256">
        <v>14.45</v>
      </c>
      <c r="I3299" s="254"/>
    </row>
    <row r="3300" spans="1:9" ht="36.55" customHeight="1">
      <c r="A3300" s="251" t="s">
        <v>7146</v>
      </c>
      <c r="B3300" s="251"/>
      <c r="C3300" s="252" t="s">
        <v>7147</v>
      </c>
      <c r="D3300" s="252"/>
      <c r="E3300" s="252"/>
      <c r="F3300" s="252"/>
      <c r="G3300" s="251" t="s">
        <v>1159</v>
      </c>
      <c r="H3300" s="256">
        <v>14.88</v>
      </c>
      <c r="I3300" s="254"/>
    </row>
    <row r="3301" spans="1:9" ht="36.55" customHeight="1">
      <c r="A3301" s="251" t="s">
        <v>7148</v>
      </c>
      <c r="B3301" s="251"/>
      <c r="C3301" s="252" t="s">
        <v>7149</v>
      </c>
      <c r="D3301" s="252"/>
      <c r="E3301" s="252"/>
      <c r="F3301" s="252"/>
      <c r="G3301" s="251" t="s">
        <v>1159</v>
      </c>
      <c r="H3301" s="256">
        <v>15.66</v>
      </c>
      <c r="I3301" s="254"/>
    </row>
    <row r="3302" spans="1:9" ht="36.55" customHeight="1">
      <c r="A3302" s="251" t="s">
        <v>7150</v>
      </c>
      <c r="B3302" s="251"/>
      <c r="C3302" s="252" t="s">
        <v>7151</v>
      </c>
      <c r="D3302" s="252"/>
      <c r="E3302" s="252"/>
      <c r="F3302" s="252"/>
      <c r="G3302" s="251" t="s">
        <v>1159</v>
      </c>
      <c r="H3302" s="256">
        <v>16.98</v>
      </c>
      <c r="I3302" s="254"/>
    </row>
    <row r="3303" spans="1:9" ht="36.55" customHeight="1">
      <c r="A3303" s="251" t="s">
        <v>7152</v>
      </c>
      <c r="B3303" s="251"/>
      <c r="C3303" s="252" t="s">
        <v>7153</v>
      </c>
      <c r="D3303" s="252"/>
      <c r="E3303" s="252"/>
      <c r="F3303" s="252"/>
      <c r="G3303" s="251" t="s">
        <v>1159</v>
      </c>
      <c r="H3303" s="256">
        <v>10.66</v>
      </c>
      <c r="I3303" s="254"/>
    </row>
    <row r="3304" spans="1:9" ht="36.55" customHeight="1">
      <c r="A3304" s="251" t="s">
        <v>7154</v>
      </c>
      <c r="B3304" s="251"/>
      <c r="C3304" s="252" t="s">
        <v>7155</v>
      </c>
      <c r="D3304" s="252"/>
      <c r="E3304" s="252"/>
      <c r="F3304" s="252"/>
      <c r="G3304" s="251" t="s">
        <v>1159</v>
      </c>
      <c r="H3304" s="256">
        <v>11.05</v>
      </c>
      <c r="I3304" s="254"/>
    </row>
    <row r="3305" spans="1:9" ht="36.55" customHeight="1">
      <c r="A3305" s="251" t="s">
        <v>7156</v>
      </c>
      <c r="B3305" s="251"/>
      <c r="C3305" s="252" t="s">
        <v>7157</v>
      </c>
      <c r="D3305" s="252"/>
      <c r="E3305" s="252"/>
      <c r="F3305" s="252"/>
      <c r="G3305" s="251" t="s">
        <v>1159</v>
      </c>
      <c r="H3305" s="256">
        <v>11.31</v>
      </c>
      <c r="I3305" s="254"/>
    </row>
    <row r="3306" spans="1:9" ht="36.55" customHeight="1">
      <c r="A3306" s="251" t="s">
        <v>7158</v>
      </c>
      <c r="B3306" s="251"/>
      <c r="C3306" s="252" t="s">
        <v>7159</v>
      </c>
      <c r="D3306" s="252"/>
      <c r="E3306" s="252"/>
      <c r="F3306" s="252"/>
      <c r="G3306" s="251" t="s">
        <v>1159</v>
      </c>
      <c r="H3306" s="256">
        <v>11.57</v>
      </c>
      <c r="I3306" s="254"/>
    </row>
    <row r="3307" spans="1:9" ht="36.55" customHeight="1">
      <c r="A3307" s="251" t="s">
        <v>7160</v>
      </c>
      <c r="B3307" s="251"/>
      <c r="C3307" s="252" t="s">
        <v>7161</v>
      </c>
      <c r="D3307" s="252"/>
      <c r="E3307" s="252"/>
      <c r="F3307" s="252"/>
      <c r="G3307" s="251" t="s">
        <v>1159</v>
      </c>
      <c r="H3307" s="256">
        <v>11.83</v>
      </c>
      <c r="I3307" s="254"/>
    </row>
    <row r="3308" spans="1:9" ht="36.55" customHeight="1">
      <c r="A3308" s="251" t="s">
        <v>7162</v>
      </c>
      <c r="B3308" s="251"/>
      <c r="C3308" s="252" t="s">
        <v>7163</v>
      </c>
      <c r="D3308" s="252"/>
      <c r="E3308" s="252"/>
      <c r="F3308" s="252"/>
      <c r="G3308" s="251" t="s">
        <v>1159</v>
      </c>
      <c r="H3308" s="256">
        <v>12.03</v>
      </c>
      <c r="I3308" s="254"/>
    </row>
    <row r="3309" spans="1:9" ht="36.55" customHeight="1">
      <c r="A3309" s="251" t="s">
        <v>7164</v>
      </c>
      <c r="B3309" s="251"/>
      <c r="C3309" s="252" t="s">
        <v>7165</v>
      </c>
      <c r="D3309" s="252"/>
      <c r="E3309" s="252"/>
      <c r="F3309" s="252"/>
      <c r="G3309" s="251" t="s">
        <v>1159</v>
      </c>
      <c r="H3309" s="256">
        <v>12.29</v>
      </c>
      <c r="I3309" s="254"/>
    </row>
    <row r="3310" spans="1:9" ht="36.55" customHeight="1">
      <c r="A3310" s="251" t="s">
        <v>7166</v>
      </c>
      <c r="B3310" s="251"/>
      <c r="C3310" s="252" t="s">
        <v>7167</v>
      </c>
      <c r="D3310" s="252"/>
      <c r="E3310" s="252"/>
      <c r="F3310" s="252"/>
      <c r="G3310" s="251" t="s">
        <v>1159</v>
      </c>
      <c r="H3310" s="256">
        <v>12.48</v>
      </c>
      <c r="I3310" s="254"/>
    </row>
    <row r="3311" spans="1:9" ht="36.55" customHeight="1">
      <c r="A3311" s="251" t="s">
        <v>7168</v>
      </c>
      <c r="B3311" s="251"/>
      <c r="C3311" s="252" t="s">
        <v>7169</v>
      </c>
      <c r="D3311" s="252"/>
      <c r="E3311" s="252"/>
      <c r="F3311" s="252"/>
      <c r="G3311" s="251" t="s">
        <v>1159</v>
      </c>
      <c r="H3311" s="256">
        <v>12.68</v>
      </c>
      <c r="I3311" s="254"/>
    </row>
    <row r="3312" spans="1:9" ht="36.55" customHeight="1">
      <c r="A3312" s="251" t="s">
        <v>7170</v>
      </c>
      <c r="B3312" s="251"/>
      <c r="C3312" s="252" t="s">
        <v>7171</v>
      </c>
      <c r="D3312" s="252"/>
      <c r="E3312" s="252"/>
      <c r="F3312" s="252"/>
      <c r="G3312" s="251" t="s">
        <v>1159</v>
      </c>
      <c r="H3312" s="256">
        <v>13.84</v>
      </c>
      <c r="I3312" s="254"/>
    </row>
    <row r="3313" spans="1:9" ht="36.55" customHeight="1">
      <c r="A3313" s="251" t="s">
        <v>7172</v>
      </c>
      <c r="B3313" s="251"/>
      <c r="C3313" s="252" t="s">
        <v>7173</v>
      </c>
      <c r="D3313" s="252"/>
      <c r="E3313" s="252"/>
      <c r="F3313" s="252"/>
      <c r="G3313" s="251" t="s">
        <v>1159</v>
      </c>
      <c r="H3313" s="256">
        <v>14.19</v>
      </c>
      <c r="I3313" s="254"/>
    </row>
    <row r="3314" spans="1:9" ht="36.55" customHeight="1">
      <c r="A3314" s="251" t="s">
        <v>7174</v>
      </c>
      <c r="B3314" s="251"/>
      <c r="C3314" s="252" t="s">
        <v>7175</v>
      </c>
      <c r="D3314" s="252"/>
      <c r="E3314" s="252"/>
      <c r="F3314" s="252"/>
      <c r="G3314" s="251" t="s">
        <v>1159</v>
      </c>
      <c r="H3314" s="256">
        <v>14.8</v>
      </c>
      <c r="I3314" s="254"/>
    </row>
    <row r="3315" spans="1:9" ht="36.55" customHeight="1">
      <c r="A3315" s="251" t="s">
        <v>7176</v>
      </c>
      <c r="B3315" s="251"/>
      <c r="C3315" s="252" t="s">
        <v>7177</v>
      </c>
      <c r="D3315" s="252"/>
      <c r="E3315" s="252"/>
      <c r="F3315" s="252"/>
      <c r="G3315" s="251" t="s">
        <v>1159</v>
      </c>
      <c r="H3315" s="256">
        <v>15.14</v>
      </c>
      <c r="I3315" s="254"/>
    </row>
    <row r="3316" spans="1:9" ht="36.55" customHeight="1">
      <c r="A3316" s="251" t="s">
        <v>7178</v>
      </c>
      <c r="B3316" s="251"/>
      <c r="C3316" s="252" t="s">
        <v>7179</v>
      </c>
      <c r="D3316" s="252"/>
      <c r="E3316" s="252"/>
      <c r="F3316" s="252"/>
      <c r="G3316" s="251" t="s">
        <v>1159</v>
      </c>
      <c r="H3316" s="256">
        <v>52.97</v>
      </c>
      <c r="I3316" s="254"/>
    </row>
    <row r="3317" spans="1:9" ht="36.55" customHeight="1">
      <c r="A3317" s="251" t="s">
        <v>7180</v>
      </c>
      <c r="B3317" s="251"/>
      <c r="C3317" s="252" t="s">
        <v>7181</v>
      </c>
      <c r="D3317" s="252"/>
      <c r="E3317" s="252"/>
      <c r="F3317" s="252"/>
      <c r="G3317" s="251" t="s">
        <v>1159</v>
      </c>
      <c r="H3317" s="256">
        <v>53.94</v>
      </c>
      <c r="I3317" s="254"/>
    </row>
    <row r="3318" spans="1:9" ht="36.55" customHeight="1">
      <c r="A3318" s="251" t="s">
        <v>7182</v>
      </c>
      <c r="B3318" s="251"/>
      <c r="C3318" s="252" t="s">
        <v>7183</v>
      </c>
      <c r="D3318" s="252"/>
      <c r="E3318" s="252"/>
      <c r="F3318" s="252"/>
      <c r="G3318" s="251" t="s">
        <v>1159</v>
      </c>
      <c r="H3318" s="256">
        <v>54.72</v>
      </c>
      <c r="I3318" s="254"/>
    </row>
    <row r="3319" spans="1:9" ht="36.55" customHeight="1">
      <c r="A3319" s="251" t="s">
        <v>7184</v>
      </c>
      <c r="B3319" s="251"/>
      <c r="C3319" s="252" t="s">
        <v>7185</v>
      </c>
      <c r="D3319" s="252"/>
      <c r="E3319" s="252"/>
      <c r="F3319" s="252"/>
      <c r="G3319" s="251" t="s">
        <v>1159</v>
      </c>
      <c r="H3319" s="256">
        <v>56.91</v>
      </c>
      <c r="I3319" s="254"/>
    </row>
    <row r="3320" spans="1:9" ht="36.55" customHeight="1">
      <c r="A3320" s="251" t="s">
        <v>7186</v>
      </c>
      <c r="B3320" s="251"/>
      <c r="C3320" s="252" t="s">
        <v>7187</v>
      </c>
      <c r="D3320" s="252"/>
      <c r="E3320" s="252"/>
      <c r="F3320" s="252"/>
      <c r="G3320" s="251" t="s">
        <v>1159</v>
      </c>
      <c r="H3320" s="256">
        <v>57.55</v>
      </c>
      <c r="I3320" s="254"/>
    </row>
    <row r="3321" spans="1:9" ht="36.55" customHeight="1">
      <c r="A3321" s="251" t="s">
        <v>7188</v>
      </c>
      <c r="B3321" s="251"/>
      <c r="C3321" s="252" t="s">
        <v>7189</v>
      </c>
      <c r="D3321" s="252"/>
      <c r="E3321" s="252"/>
      <c r="F3321" s="252"/>
      <c r="G3321" s="251" t="s">
        <v>1159</v>
      </c>
      <c r="H3321" s="256">
        <v>58.2</v>
      </c>
      <c r="I3321" s="254"/>
    </row>
    <row r="3322" spans="1:9" ht="36.55" customHeight="1">
      <c r="A3322" s="251" t="s">
        <v>7190</v>
      </c>
      <c r="B3322" s="251"/>
      <c r="C3322" s="252" t="s">
        <v>7191</v>
      </c>
      <c r="D3322" s="252"/>
      <c r="E3322" s="252"/>
      <c r="F3322" s="252"/>
      <c r="G3322" s="251" t="s">
        <v>1159</v>
      </c>
      <c r="H3322" s="256">
        <v>58.85</v>
      </c>
      <c r="I3322" s="254"/>
    </row>
    <row r="3323" spans="1:9" ht="36.55" customHeight="1">
      <c r="A3323" s="251" t="s">
        <v>7192</v>
      </c>
      <c r="B3323" s="251"/>
      <c r="C3323" s="252" t="s">
        <v>7193</v>
      </c>
      <c r="D3323" s="252"/>
      <c r="E3323" s="252"/>
      <c r="F3323" s="252"/>
      <c r="G3323" s="251" t="s">
        <v>1159</v>
      </c>
      <c r="H3323" s="256">
        <v>59.36</v>
      </c>
      <c r="I3323" s="254"/>
    </row>
    <row r="3324" spans="1:9" ht="36.55" customHeight="1">
      <c r="A3324" s="251" t="s">
        <v>7194</v>
      </c>
      <c r="B3324" s="251"/>
      <c r="C3324" s="252" t="s">
        <v>7195</v>
      </c>
      <c r="D3324" s="252"/>
      <c r="E3324" s="252"/>
      <c r="F3324" s="252"/>
      <c r="G3324" s="251" t="s">
        <v>1159</v>
      </c>
      <c r="H3324" s="256">
        <v>60.01</v>
      </c>
      <c r="I3324" s="254"/>
    </row>
    <row r="3325" spans="1:9" ht="36.55" customHeight="1">
      <c r="A3325" s="251" t="s">
        <v>7196</v>
      </c>
      <c r="B3325" s="251"/>
      <c r="C3325" s="252" t="s">
        <v>7197</v>
      </c>
      <c r="D3325" s="252"/>
      <c r="E3325" s="252"/>
      <c r="F3325" s="252"/>
      <c r="G3325" s="251" t="s">
        <v>1159</v>
      </c>
      <c r="H3325" s="256">
        <v>61.97</v>
      </c>
      <c r="I3325" s="254"/>
    </row>
    <row r="3326" spans="1:9" ht="36.55" customHeight="1">
      <c r="A3326" s="251" t="s">
        <v>7198</v>
      </c>
      <c r="B3326" s="251"/>
      <c r="C3326" s="252" t="s">
        <v>7199</v>
      </c>
      <c r="D3326" s="252"/>
      <c r="E3326" s="252"/>
      <c r="F3326" s="252"/>
      <c r="G3326" s="251" t="s">
        <v>1159</v>
      </c>
      <c r="H3326" s="256">
        <v>63.1</v>
      </c>
      <c r="I3326" s="254"/>
    </row>
    <row r="3327" spans="1:9" ht="36.55" customHeight="1">
      <c r="A3327" s="251" t="s">
        <v>7200</v>
      </c>
      <c r="B3327" s="251"/>
      <c r="C3327" s="252" t="s">
        <v>7201</v>
      </c>
      <c r="D3327" s="252"/>
      <c r="E3327" s="252"/>
      <c r="F3327" s="252"/>
      <c r="G3327" s="251" t="s">
        <v>1159</v>
      </c>
      <c r="H3327" s="256">
        <v>66.33</v>
      </c>
      <c r="I3327" s="254"/>
    </row>
    <row r="3328" spans="1:9" ht="36.55" customHeight="1">
      <c r="A3328" s="251" t="s">
        <v>7202</v>
      </c>
      <c r="B3328" s="251"/>
      <c r="C3328" s="252" t="s">
        <v>7203</v>
      </c>
      <c r="D3328" s="252"/>
      <c r="E3328" s="252"/>
      <c r="F3328" s="252"/>
      <c r="G3328" s="251" t="s">
        <v>1159</v>
      </c>
      <c r="H3328" s="256">
        <v>67.3</v>
      </c>
      <c r="I3328" s="254"/>
    </row>
    <row r="3329" spans="1:9" ht="36.55" customHeight="1">
      <c r="A3329" s="251" t="s">
        <v>7204</v>
      </c>
      <c r="B3329" s="251"/>
      <c r="C3329" s="252" t="s">
        <v>7205</v>
      </c>
      <c r="D3329" s="252"/>
      <c r="E3329" s="252"/>
      <c r="F3329" s="252"/>
      <c r="G3329" s="251" t="s">
        <v>1159</v>
      </c>
      <c r="H3329" s="256">
        <v>52.39</v>
      </c>
      <c r="I3329" s="254"/>
    </row>
    <row r="3330" spans="1:9" ht="36.55" customHeight="1">
      <c r="A3330" s="251" t="s">
        <v>7206</v>
      </c>
      <c r="B3330" s="251"/>
      <c r="C3330" s="252" t="s">
        <v>7207</v>
      </c>
      <c r="D3330" s="252"/>
      <c r="E3330" s="252"/>
      <c r="F3330" s="252"/>
      <c r="G3330" s="251" t="s">
        <v>1159</v>
      </c>
      <c r="H3330" s="256">
        <v>52.97</v>
      </c>
      <c r="I3330" s="254"/>
    </row>
    <row r="3331" spans="1:9" ht="36.55" customHeight="1">
      <c r="A3331" s="251" t="s">
        <v>7208</v>
      </c>
      <c r="B3331" s="251"/>
      <c r="C3331" s="252" t="s">
        <v>7209</v>
      </c>
      <c r="D3331" s="252"/>
      <c r="E3331" s="252"/>
      <c r="F3331" s="252"/>
      <c r="G3331" s="251" t="s">
        <v>1159</v>
      </c>
      <c r="H3331" s="256">
        <v>53.56</v>
      </c>
      <c r="I3331" s="254"/>
    </row>
    <row r="3332" spans="1:9" ht="36.55" customHeight="1">
      <c r="A3332" s="251" t="s">
        <v>7210</v>
      </c>
      <c r="B3332" s="251"/>
      <c r="C3332" s="252" t="s">
        <v>7211</v>
      </c>
      <c r="D3332" s="252"/>
      <c r="E3332" s="252"/>
      <c r="F3332" s="252"/>
      <c r="G3332" s="251" t="s">
        <v>1159</v>
      </c>
      <c r="H3332" s="256">
        <v>53.94</v>
      </c>
      <c r="I3332" s="254"/>
    </row>
    <row r="3333" spans="1:9" ht="36.55" customHeight="1">
      <c r="A3333" s="251" t="s">
        <v>7212</v>
      </c>
      <c r="B3333" s="251"/>
      <c r="C3333" s="252" t="s">
        <v>7213</v>
      </c>
      <c r="D3333" s="252"/>
      <c r="E3333" s="252"/>
      <c r="F3333" s="252"/>
      <c r="G3333" s="251" t="s">
        <v>1159</v>
      </c>
      <c r="H3333" s="256">
        <v>54.43</v>
      </c>
      <c r="I3333" s="254"/>
    </row>
    <row r="3334" spans="1:9" ht="36.55" customHeight="1">
      <c r="A3334" s="251" t="s">
        <v>7214</v>
      </c>
      <c r="B3334" s="251"/>
      <c r="C3334" s="252" t="s">
        <v>7215</v>
      </c>
      <c r="D3334" s="252"/>
      <c r="E3334" s="252"/>
      <c r="F3334" s="252"/>
      <c r="G3334" s="251" t="s">
        <v>1159</v>
      </c>
      <c r="H3334" s="256">
        <v>54.82</v>
      </c>
      <c r="I3334" s="254"/>
    </row>
    <row r="3335" spans="1:9" ht="36.55" customHeight="1">
      <c r="A3335" s="251" t="s">
        <v>7216</v>
      </c>
      <c r="B3335" s="251"/>
      <c r="C3335" s="252" t="s">
        <v>7217</v>
      </c>
      <c r="D3335" s="252"/>
      <c r="E3335" s="252"/>
      <c r="F3335" s="252"/>
      <c r="G3335" s="251" t="s">
        <v>1159</v>
      </c>
      <c r="H3335" s="256">
        <v>55.2</v>
      </c>
      <c r="I3335" s="254"/>
    </row>
    <row r="3336" spans="1:9" ht="36.55" customHeight="1">
      <c r="A3336" s="251" t="s">
        <v>7218</v>
      </c>
      <c r="B3336" s="251"/>
      <c r="C3336" s="252" t="s">
        <v>7219</v>
      </c>
      <c r="D3336" s="252"/>
      <c r="E3336" s="252"/>
      <c r="F3336" s="252"/>
      <c r="G3336" s="251" t="s">
        <v>1159</v>
      </c>
      <c r="H3336" s="256">
        <v>57.04</v>
      </c>
      <c r="I3336" s="254"/>
    </row>
    <row r="3337" spans="1:9" ht="36.55" customHeight="1">
      <c r="A3337" s="251" t="s">
        <v>7220</v>
      </c>
      <c r="B3337" s="251"/>
      <c r="C3337" s="252" t="s">
        <v>7221</v>
      </c>
      <c r="D3337" s="252"/>
      <c r="E3337" s="252"/>
      <c r="F3337" s="252"/>
      <c r="G3337" s="251" t="s">
        <v>1159</v>
      </c>
      <c r="H3337" s="256">
        <v>57.43</v>
      </c>
      <c r="I3337" s="254"/>
    </row>
    <row r="3338" spans="1:9" ht="36.55" customHeight="1">
      <c r="A3338" s="251" t="s">
        <v>7222</v>
      </c>
      <c r="B3338" s="251"/>
      <c r="C3338" s="252" t="s">
        <v>7223</v>
      </c>
      <c r="D3338" s="252"/>
      <c r="E3338" s="252"/>
      <c r="F3338" s="252"/>
      <c r="G3338" s="251" t="s">
        <v>1159</v>
      </c>
      <c r="H3338" s="256">
        <v>57.81</v>
      </c>
      <c r="I3338" s="254"/>
    </row>
    <row r="3339" spans="1:9" ht="36.55" customHeight="1">
      <c r="A3339" s="251" t="s">
        <v>7224</v>
      </c>
      <c r="B3339" s="251"/>
      <c r="C3339" s="252" t="s">
        <v>7225</v>
      </c>
      <c r="D3339" s="252"/>
      <c r="E3339" s="252"/>
      <c r="F3339" s="252"/>
      <c r="G3339" s="251" t="s">
        <v>1159</v>
      </c>
      <c r="H3339" s="256">
        <v>58.46</v>
      </c>
      <c r="I3339" s="254"/>
    </row>
    <row r="3340" spans="1:9" ht="36.55" customHeight="1">
      <c r="A3340" s="251" t="s">
        <v>7226</v>
      </c>
      <c r="B3340" s="251"/>
      <c r="C3340" s="252" t="s">
        <v>7227</v>
      </c>
      <c r="D3340" s="252"/>
      <c r="E3340" s="252"/>
      <c r="F3340" s="252"/>
      <c r="G3340" s="251" t="s">
        <v>1159</v>
      </c>
      <c r="H3340" s="256">
        <v>59.62</v>
      </c>
      <c r="I3340" s="254"/>
    </row>
    <row r="3341" spans="1:9" ht="36.55" customHeight="1">
      <c r="A3341" s="251" t="s">
        <v>7228</v>
      </c>
      <c r="B3341" s="251"/>
      <c r="C3341" s="252" t="s">
        <v>7229</v>
      </c>
      <c r="D3341" s="252"/>
      <c r="E3341" s="252"/>
      <c r="F3341" s="252"/>
      <c r="G3341" s="251" t="s">
        <v>1159</v>
      </c>
      <c r="H3341" s="256">
        <v>61.65</v>
      </c>
      <c r="I3341" s="254"/>
    </row>
    <row r="3342" spans="1:9" ht="36.55" customHeight="1">
      <c r="A3342" s="251" t="s">
        <v>7230</v>
      </c>
      <c r="B3342" s="251"/>
      <c r="C3342" s="252" t="s">
        <v>7231</v>
      </c>
      <c r="D3342" s="252"/>
      <c r="E3342" s="252"/>
      <c r="F3342" s="252"/>
      <c r="G3342" s="251" t="s">
        <v>1159</v>
      </c>
      <c r="H3342" s="256">
        <v>51.99</v>
      </c>
      <c r="I3342" s="254"/>
    </row>
    <row r="3343" spans="1:9" ht="36.55" customHeight="1">
      <c r="A3343" s="251" t="s">
        <v>7232</v>
      </c>
      <c r="B3343" s="251"/>
      <c r="C3343" s="252" t="s">
        <v>7233</v>
      </c>
      <c r="D3343" s="252"/>
      <c r="E3343" s="252"/>
      <c r="F3343" s="252"/>
      <c r="G3343" s="251" t="s">
        <v>1159</v>
      </c>
      <c r="H3343" s="256">
        <v>52.47</v>
      </c>
      <c r="I3343" s="254"/>
    </row>
    <row r="3344" spans="1:9" ht="36.55" customHeight="1">
      <c r="A3344" s="251" t="s">
        <v>7234</v>
      </c>
      <c r="B3344" s="251"/>
      <c r="C3344" s="252" t="s">
        <v>7235</v>
      </c>
      <c r="D3344" s="252"/>
      <c r="E3344" s="252"/>
      <c r="F3344" s="252"/>
      <c r="G3344" s="251" t="s">
        <v>1159</v>
      </c>
      <c r="H3344" s="256">
        <v>52.86</v>
      </c>
      <c r="I3344" s="254"/>
    </row>
    <row r="3345" spans="1:9" ht="36.55" customHeight="1">
      <c r="A3345" s="251" t="s">
        <v>7236</v>
      </c>
      <c r="B3345" s="251"/>
      <c r="C3345" s="252" t="s">
        <v>7237</v>
      </c>
      <c r="D3345" s="252"/>
      <c r="E3345" s="252"/>
      <c r="F3345" s="252"/>
      <c r="G3345" s="251" t="s">
        <v>1159</v>
      </c>
      <c r="H3345" s="256">
        <v>53.25</v>
      </c>
      <c r="I3345" s="254"/>
    </row>
    <row r="3346" spans="1:9" ht="36.55" customHeight="1">
      <c r="A3346" s="251" t="s">
        <v>7238</v>
      </c>
      <c r="B3346" s="251"/>
      <c r="C3346" s="252" t="s">
        <v>7239</v>
      </c>
      <c r="D3346" s="252"/>
      <c r="E3346" s="252"/>
      <c r="F3346" s="252"/>
      <c r="G3346" s="251" t="s">
        <v>1159</v>
      </c>
      <c r="H3346" s="256">
        <v>53.64</v>
      </c>
      <c r="I3346" s="254"/>
    </row>
    <row r="3347" spans="1:9" ht="36.55" customHeight="1">
      <c r="A3347" s="251" t="s">
        <v>7240</v>
      </c>
      <c r="B3347" s="251"/>
      <c r="C3347" s="252" t="s">
        <v>7241</v>
      </c>
      <c r="D3347" s="252"/>
      <c r="E3347" s="252"/>
      <c r="F3347" s="252"/>
      <c r="G3347" s="251" t="s">
        <v>1159</v>
      </c>
      <c r="H3347" s="256">
        <v>53.93</v>
      </c>
      <c r="I3347" s="254"/>
    </row>
    <row r="3348" spans="1:9" ht="36.55" customHeight="1">
      <c r="A3348" s="251" t="s">
        <v>7242</v>
      </c>
      <c r="B3348" s="251"/>
      <c r="C3348" s="252" t="s">
        <v>7243</v>
      </c>
      <c r="D3348" s="252"/>
      <c r="E3348" s="252"/>
      <c r="F3348" s="252"/>
      <c r="G3348" s="251" t="s">
        <v>1159</v>
      </c>
      <c r="H3348" s="256">
        <v>54.32</v>
      </c>
      <c r="I3348" s="254"/>
    </row>
    <row r="3349" spans="1:9" ht="36.55" customHeight="1">
      <c r="A3349" s="251" t="s">
        <v>7244</v>
      </c>
      <c r="B3349" s="251"/>
      <c r="C3349" s="252" t="s">
        <v>7245</v>
      </c>
      <c r="D3349" s="252"/>
      <c r="E3349" s="252"/>
      <c r="F3349" s="252"/>
      <c r="G3349" s="251" t="s">
        <v>1159</v>
      </c>
      <c r="H3349" s="256">
        <v>54.61</v>
      </c>
      <c r="I3349" s="254"/>
    </row>
    <row r="3350" spans="1:9" ht="36.55" customHeight="1">
      <c r="A3350" s="251" t="s">
        <v>7246</v>
      </c>
      <c r="B3350" s="251"/>
      <c r="C3350" s="252" t="s">
        <v>7247</v>
      </c>
      <c r="D3350" s="252"/>
      <c r="E3350" s="252"/>
      <c r="F3350" s="252"/>
      <c r="G3350" s="251" t="s">
        <v>1159</v>
      </c>
      <c r="H3350" s="256">
        <v>54.9</v>
      </c>
      <c r="I3350" s="254"/>
    </row>
    <row r="3351" spans="1:9" ht="36.55" customHeight="1">
      <c r="A3351" s="251" t="s">
        <v>7248</v>
      </c>
      <c r="B3351" s="251"/>
      <c r="C3351" s="252" t="s">
        <v>7249</v>
      </c>
      <c r="D3351" s="252"/>
      <c r="E3351" s="252"/>
      <c r="F3351" s="252"/>
      <c r="G3351" s="251" t="s">
        <v>1159</v>
      </c>
      <c r="H3351" s="256">
        <v>56.67</v>
      </c>
      <c r="I3351" s="254"/>
    </row>
    <row r="3352" spans="1:9" ht="36.55" customHeight="1">
      <c r="A3352" s="251" t="s">
        <v>7250</v>
      </c>
      <c r="B3352" s="251"/>
      <c r="C3352" s="252" t="s">
        <v>7251</v>
      </c>
      <c r="D3352" s="252"/>
      <c r="E3352" s="252"/>
      <c r="F3352" s="252"/>
      <c r="G3352" s="251" t="s">
        <v>1159</v>
      </c>
      <c r="H3352" s="256">
        <v>57.19</v>
      </c>
      <c r="I3352" s="254"/>
    </row>
    <row r="3353" spans="1:9" ht="36.55" customHeight="1">
      <c r="A3353" s="251" t="s">
        <v>7252</v>
      </c>
      <c r="B3353" s="251"/>
      <c r="C3353" s="252" t="s">
        <v>7253</v>
      </c>
      <c r="D3353" s="252"/>
      <c r="E3353" s="252"/>
      <c r="F3353" s="252"/>
      <c r="G3353" s="251" t="s">
        <v>1159</v>
      </c>
      <c r="H3353" s="256">
        <v>58.09</v>
      </c>
      <c r="I3353" s="254"/>
    </row>
    <row r="3354" spans="1:9" ht="36.55" customHeight="1">
      <c r="A3354" s="251" t="s">
        <v>7254</v>
      </c>
      <c r="B3354" s="251"/>
      <c r="C3354" s="252" t="s">
        <v>7255</v>
      </c>
      <c r="D3354" s="252"/>
      <c r="E3354" s="252"/>
      <c r="F3354" s="252"/>
      <c r="G3354" s="251" t="s">
        <v>1159</v>
      </c>
      <c r="H3354" s="256">
        <v>58.61</v>
      </c>
      <c r="I3354" s="254"/>
    </row>
    <row r="3355" spans="1:9" ht="36.55" customHeight="1">
      <c r="A3355" s="251" t="s">
        <v>7256</v>
      </c>
      <c r="B3355" s="251"/>
      <c r="C3355" s="252" t="s">
        <v>7257</v>
      </c>
      <c r="D3355" s="252"/>
      <c r="E3355" s="252"/>
      <c r="F3355" s="252"/>
      <c r="G3355" s="251" t="s">
        <v>1159</v>
      </c>
      <c r="H3355" s="256">
        <v>50.44</v>
      </c>
      <c r="I3355" s="254"/>
    </row>
    <row r="3356" spans="1:9" ht="36.55" customHeight="1">
      <c r="A3356" s="251" t="s">
        <v>7258</v>
      </c>
      <c r="B3356" s="251"/>
      <c r="C3356" s="252" t="s">
        <v>7259</v>
      </c>
      <c r="D3356" s="252"/>
      <c r="E3356" s="252"/>
      <c r="F3356" s="252"/>
      <c r="G3356" s="251" t="s">
        <v>1159</v>
      </c>
      <c r="H3356" s="256">
        <v>51.45</v>
      </c>
      <c r="I3356" s="254"/>
    </row>
    <row r="3357" spans="1:9" ht="36.55" customHeight="1">
      <c r="A3357" s="251" t="s">
        <v>7260</v>
      </c>
      <c r="B3357" s="251"/>
      <c r="C3357" s="252" t="s">
        <v>7261</v>
      </c>
      <c r="D3357" s="252"/>
      <c r="E3357" s="252"/>
      <c r="F3357" s="252"/>
      <c r="G3357" s="251" t="s">
        <v>1159</v>
      </c>
      <c r="H3357" s="256">
        <v>53.44</v>
      </c>
      <c r="I3357" s="254"/>
    </row>
    <row r="3358" spans="1:9" ht="36.55" customHeight="1">
      <c r="A3358" s="251" t="s">
        <v>7262</v>
      </c>
      <c r="B3358" s="251"/>
      <c r="C3358" s="252" t="s">
        <v>7263</v>
      </c>
      <c r="D3358" s="252"/>
      <c r="E3358" s="252"/>
      <c r="F3358" s="252"/>
      <c r="G3358" s="251" t="s">
        <v>1159</v>
      </c>
      <c r="H3358" s="256">
        <v>54.17</v>
      </c>
      <c r="I3358" s="254"/>
    </row>
    <row r="3359" spans="1:9" ht="36.55" customHeight="1">
      <c r="A3359" s="251" t="s">
        <v>7264</v>
      </c>
      <c r="B3359" s="251"/>
      <c r="C3359" s="252" t="s">
        <v>7265</v>
      </c>
      <c r="D3359" s="252"/>
      <c r="E3359" s="252"/>
      <c r="F3359" s="252"/>
      <c r="G3359" s="251" t="s">
        <v>1159</v>
      </c>
      <c r="H3359" s="256">
        <v>54.79</v>
      </c>
      <c r="I3359" s="254"/>
    </row>
    <row r="3360" spans="1:9" ht="36.55" customHeight="1">
      <c r="A3360" s="251" t="s">
        <v>7266</v>
      </c>
      <c r="B3360" s="251"/>
      <c r="C3360" s="252" t="s">
        <v>7267</v>
      </c>
      <c r="D3360" s="252"/>
      <c r="E3360" s="252"/>
      <c r="F3360" s="252"/>
      <c r="G3360" s="251" t="s">
        <v>1159</v>
      </c>
      <c r="H3360" s="256">
        <v>56.63</v>
      </c>
      <c r="I3360" s="254"/>
    </row>
    <row r="3361" spans="1:9" ht="36.55" customHeight="1">
      <c r="A3361" s="251" t="s">
        <v>7268</v>
      </c>
      <c r="B3361" s="251"/>
      <c r="C3361" s="252" t="s">
        <v>7269</v>
      </c>
      <c r="D3361" s="252"/>
      <c r="E3361" s="252"/>
      <c r="F3361" s="252"/>
      <c r="G3361" s="251" t="s">
        <v>1159</v>
      </c>
      <c r="H3361" s="256">
        <v>57.15</v>
      </c>
      <c r="I3361" s="254"/>
    </row>
    <row r="3362" spans="1:9" ht="36.55" customHeight="1">
      <c r="A3362" s="251" t="s">
        <v>7270</v>
      </c>
      <c r="B3362" s="251"/>
      <c r="C3362" s="252" t="s">
        <v>7271</v>
      </c>
      <c r="D3362" s="252"/>
      <c r="E3362" s="252"/>
      <c r="F3362" s="252"/>
      <c r="G3362" s="251" t="s">
        <v>1159</v>
      </c>
      <c r="H3362" s="256">
        <v>57.8</v>
      </c>
      <c r="I3362" s="254"/>
    </row>
    <row r="3363" spans="1:9" ht="36.55" customHeight="1">
      <c r="A3363" s="251" t="s">
        <v>7272</v>
      </c>
      <c r="B3363" s="251"/>
      <c r="C3363" s="252" t="s">
        <v>7273</v>
      </c>
      <c r="D3363" s="252"/>
      <c r="E3363" s="252"/>
      <c r="F3363" s="252"/>
      <c r="G3363" s="251" t="s">
        <v>1159</v>
      </c>
      <c r="H3363" s="256">
        <v>58.45</v>
      </c>
      <c r="I3363" s="254"/>
    </row>
    <row r="3364" spans="1:9" ht="36.55" customHeight="1">
      <c r="A3364" s="251" t="s">
        <v>7274</v>
      </c>
      <c r="B3364" s="251"/>
      <c r="C3364" s="252" t="s">
        <v>7275</v>
      </c>
      <c r="D3364" s="252"/>
      <c r="E3364" s="252"/>
      <c r="F3364" s="252"/>
      <c r="G3364" s="251" t="s">
        <v>1159</v>
      </c>
      <c r="H3364" s="256">
        <v>58.97</v>
      </c>
      <c r="I3364" s="254"/>
    </row>
    <row r="3365" spans="1:9" ht="36.55" customHeight="1">
      <c r="A3365" s="251" t="s">
        <v>7276</v>
      </c>
      <c r="B3365" s="251"/>
      <c r="C3365" s="252" t="s">
        <v>7277</v>
      </c>
      <c r="D3365" s="252"/>
      <c r="E3365" s="252"/>
      <c r="F3365" s="252"/>
      <c r="G3365" s="251" t="s">
        <v>1159</v>
      </c>
      <c r="H3365" s="256">
        <v>61.32</v>
      </c>
      <c r="I3365" s="254"/>
    </row>
    <row r="3366" spans="1:9" ht="36.55" customHeight="1">
      <c r="A3366" s="251" t="s">
        <v>7278</v>
      </c>
      <c r="B3366" s="251"/>
      <c r="C3366" s="252" t="s">
        <v>7279</v>
      </c>
      <c r="D3366" s="252"/>
      <c r="E3366" s="252"/>
      <c r="F3366" s="252"/>
      <c r="G3366" s="251" t="s">
        <v>1159</v>
      </c>
      <c r="H3366" s="256">
        <v>62.88</v>
      </c>
      <c r="I3366" s="254"/>
    </row>
    <row r="3367" spans="1:9" ht="36.55" customHeight="1">
      <c r="A3367" s="251" t="s">
        <v>7280</v>
      </c>
      <c r="B3367" s="251"/>
      <c r="C3367" s="252" t="s">
        <v>7281</v>
      </c>
      <c r="D3367" s="252"/>
      <c r="E3367" s="252"/>
      <c r="F3367" s="252"/>
      <c r="G3367" s="251" t="s">
        <v>1159</v>
      </c>
      <c r="H3367" s="256">
        <v>65.03</v>
      </c>
      <c r="I3367" s="254"/>
    </row>
    <row r="3368" spans="1:9" ht="36.55" customHeight="1">
      <c r="A3368" s="251" t="s">
        <v>7282</v>
      </c>
      <c r="B3368" s="251"/>
      <c r="C3368" s="252" t="s">
        <v>7283</v>
      </c>
      <c r="D3368" s="252"/>
      <c r="E3368" s="252"/>
      <c r="F3368" s="252"/>
      <c r="G3368" s="251" t="s">
        <v>1159</v>
      </c>
      <c r="H3368" s="256">
        <v>49.89</v>
      </c>
      <c r="I3368" s="254"/>
    </row>
    <row r="3369" spans="1:9" ht="36.55" customHeight="1">
      <c r="A3369" s="251" t="s">
        <v>7284</v>
      </c>
      <c r="B3369" s="251"/>
      <c r="C3369" s="252" t="s">
        <v>7285</v>
      </c>
      <c r="D3369" s="252"/>
      <c r="E3369" s="252"/>
      <c r="F3369" s="252"/>
      <c r="G3369" s="251" t="s">
        <v>1159</v>
      </c>
      <c r="H3369" s="256">
        <v>50.44</v>
      </c>
      <c r="I3369" s="254"/>
    </row>
    <row r="3370" spans="1:9" ht="36.55" customHeight="1">
      <c r="A3370" s="251" t="s">
        <v>7286</v>
      </c>
      <c r="B3370" s="251"/>
      <c r="C3370" s="252" t="s">
        <v>7287</v>
      </c>
      <c r="D3370" s="252"/>
      <c r="E3370" s="252"/>
      <c r="F3370" s="252"/>
      <c r="G3370" s="251" t="s">
        <v>1159</v>
      </c>
      <c r="H3370" s="256">
        <v>50.98</v>
      </c>
      <c r="I3370" s="254"/>
    </row>
    <row r="3371" spans="1:9" ht="36.55" customHeight="1">
      <c r="A3371" s="251" t="s">
        <v>7288</v>
      </c>
      <c r="B3371" s="251"/>
      <c r="C3371" s="252" t="s">
        <v>7289</v>
      </c>
      <c r="D3371" s="252"/>
      <c r="E3371" s="252"/>
      <c r="F3371" s="252"/>
      <c r="G3371" s="251" t="s">
        <v>1159</v>
      </c>
      <c r="H3371" s="256">
        <v>51.45</v>
      </c>
      <c r="I3371" s="254"/>
    </row>
    <row r="3372" spans="1:9" ht="36.55" customHeight="1">
      <c r="A3372" s="251" t="s">
        <v>7290</v>
      </c>
      <c r="B3372" s="251"/>
      <c r="C3372" s="252" t="s">
        <v>7291</v>
      </c>
      <c r="D3372" s="252"/>
      <c r="E3372" s="252"/>
      <c r="F3372" s="252"/>
      <c r="G3372" s="251" t="s">
        <v>1159</v>
      </c>
      <c r="H3372" s="256">
        <v>53.03</v>
      </c>
      <c r="I3372" s="254"/>
    </row>
    <row r="3373" spans="1:9" ht="36.55" customHeight="1">
      <c r="A3373" s="251" t="s">
        <v>7292</v>
      </c>
      <c r="B3373" s="251"/>
      <c r="C3373" s="252" t="s">
        <v>7293</v>
      </c>
      <c r="D3373" s="252"/>
      <c r="E3373" s="252"/>
      <c r="F3373" s="252"/>
      <c r="G3373" s="251" t="s">
        <v>1159</v>
      </c>
      <c r="H3373" s="256">
        <v>53.44</v>
      </c>
      <c r="I3373" s="254"/>
    </row>
    <row r="3374" spans="1:9" ht="36.55" customHeight="1">
      <c r="A3374" s="251" t="s">
        <v>7294</v>
      </c>
      <c r="B3374" s="251"/>
      <c r="C3374" s="252" t="s">
        <v>7295</v>
      </c>
      <c r="D3374" s="252"/>
      <c r="E3374" s="252"/>
      <c r="F3374" s="252"/>
      <c r="G3374" s="251" t="s">
        <v>1159</v>
      </c>
      <c r="H3374" s="256">
        <v>53.86</v>
      </c>
      <c r="I3374" s="254"/>
    </row>
    <row r="3375" spans="1:9" ht="36.55" customHeight="1">
      <c r="A3375" s="251" t="s">
        <v>7296</v>
      </c>
      <c r="B3375" s="251"/>
      <c r="C3375" s="252" t="s">
        <v>7297</v>
      </c>
      <c r="D3375" s="252"/>
      <c r="E3375" s="252"/>
      <c r="F3375" s="252"/>
      <c r="G3375" s="251" t="s">
        <v>1159</v>
      </c>
      <c r="H3375" s="256">
        <v>54.27</v>
      </c>
      <c r="I3375" s="254"/>
    </row>
    <row r="3376" spans="1:9" ht="36.55" customHeight="1">
      <c r="A3376" s="251" t="s">
        <v>7298</v>
      </c>
      <c r="B3376" s="251"/>
      <c r="C3376" s="252" t="s">
        <v>7299</v>
      </c>
      <c r="D3376" s="252"/>
      <c r="E3376" s="252"/>
      <c r="F3376" s="252"/>
      <c r="G3376" s="251" t="s">
        <v>1159</v>
      </c>
      <c r="H3376" s="256">
        <v>54.58</v>
      </c>
      <c r="I3376" s="254"/>
    </row>
    <row r="3377" spans="1:9" ht="36.55" customHeight="1">
      <c r="A3377" s="251" t="s">
        <v>7300</v>
      </c>
      <c r="B3377" s="251"/>
      <c r="C3377" s="252" t="s">
        <v>7301</v>
      </c>
      <c r="D3377" s="252"/>
      <c r="E3377" s="252"/>
      <c r="F3377" s="252"/>
      <c r="G3377" s="251" t="s">
        <v>1159</v>
      </c>
      <c r="H3377" s="256">
        <v>55</v>
      </c>
      <c r="I3377" s="254"/>
    </row>
    <row r="3378" spans="1:9" ht="36.55" customHeight="1">
      <c r="A3378" s="251" t="s">
        <v>7302</v>
      </c>
      <c r="B3378" s="251"/>
      <c r="C3378" s="252" t="s">
        <v>7303</v>
      </c>
      <c r="D3378" s="252"/>
      <c r="E3378" s="252"/>
      <c r="F3378" s="252"/>
      <c r="G3378" s="251" t="s">
        <v>1159</v>
      </c>
      <c r="H3378" s="256">
        <v>56.89</v>
      </c>
      <c r="I3378" s="254"/>
    </row>
    <row r="3379" spans="1:9" ht="36.55" customHeight="1">
      <c r="A3379" s="251" t="s">
        <v>7304</v>
      </c>
      <c r="B3379" s="251"/>
      <c r="C3379" s="252" t="s">
        <v>7305</v>
      </c>
      <c r="D3379" s="252"/>
      <c r="E3379" s="252"/>
      <c r="F3379" s="252"/>
      <c r="G3379" s="251" t="s">
        <v>1159</v>
      </c>
      <c r="H3379" s="256">
        <v>57.93</v>
      </c>
      <c r="I3379" s="254"/>
    </row>
    <row r="3380" spans="1:9" ht="36.55" customHeight="1">
      <c r="A3380" s="251" t="s">
        <v>7306</v>
      </c>
      <c r="B3380" s="251"/>
      <c r="C3380" s="252" t="s">
        <v>7307</v>
      </c>
      <c r="D3380" s="252"/>
      <c r="E3380" s="252"/>
      <c r="F3380" s="252"/>
      <c r="G3380" s="251" t="s">
        <v>1159</v>
      </c>
      <c r="H3380" s="256">
        <v>58.58</v>
      </c>
      <c r="I3380" s="254"/>
    </row>
    <row r="3381" spans="1:9" ht="36.55" customHeight="1">
      <c r="A3381" s="251" t="s">
        <v>7308</v>
      </c>
      <c r="B3381" s="251"/>
      <c r="C3381" s="252" t="s">
        <v>7309</v>
      </c>
      <c r="D3381" s="252"/>
      <c r="E3381" s="252"/>
      <c r="F3381" s="252"/>
      <c r="G3381" s="251" t="s">
        <v>1159</v>
      </c>
      <c r="H3381" s="256">
        <v>49.48</v>
      </c>
      <c r="I3381" s="254"/>
    </row>
    <row r="3382" spans="1:9" ht="36.55" customHeight="1">
      <c r="A3382" s="251" t="s">
        <v>7310</v>
      </c>
      <c r="B3382" s="251"/>
      <c r="C3382" s="252" t="s">
        <v>7311</v>
      </c>
      <c r="D3382" s="252"/>
      <c r="E3382" s="252"/>
      <c r="F3382" s="252"/>
      <c r="G3382" s="251" t="s">
        <v>1159</v>
      </c>
      <c r="H3382" s="256">
        <v>50.03</v>
      </c>
      <c r="I3382" s="254"/>
    </row>
    <row r="3383" spans="1:9" ht="36.55" customHeight="1">
      <c r="A3383" s="251" t="s">
        <v>7312</v>
      </c>
      <c r="B3383" s="251"/>
      <c r="C3383" s="252" t="s">
        <v>7313</v>
      </c>
      <c r="D3383" s="252"/>
      <c r="E3383" s="252"/>
      <c r="F3383" s="252"/>
      <c r="G3383" s="251" t="s">
        <v>1159</v>
      </c>
      <c r="H3383" s="256">
        <v>50.42</v>
      </c>
      <c r="I3383" s="254"/>
    </row>
    <row r="3384" spans="1:9" ht="36.55" customHeight="1">
      <c r="A3384" s="251" t="s">
        <v>7314</v>
      </c>
      <c r="B3384" s="251"/>
      <c r="C3384" s="252" t="s">
        <v>7315</v>
      </c>
      <c r="D3384" s="252"/>
      <c r="E3384" s="252"/>
      <c r="F3384" s="252"/>
      <c r="G3384" s="251" t="s">
        <v>1159</v>
      </c>
      <c r="H3384" s="256">
        <v>50.81</v>
      </c>
      <c r="I3384" s="254"/>
    </row>
    <row r="3385" spans="1:9" ht="36.55" customHeight="1">
      <c r="A3385" s="251" t="s">
        <v>7316</v>
      </c>
      <c r="B3385" s="251"/>
      <c r="C3385" s="252" t="s">
        <v>7317</v>
      </c>
      <c r="D3385" s="252"/>
      <c r="E3385" s="252"/>
      <c r="F3385" s="252"/>
      <c r="G3385" s="251" t="s">
        <v>1159</v>
      </c>
      <c r="H3385" s="256">
        <v>51.2</v>
      </c>
      <c r="I3385" s="254"/>
    </row>
    <row r="3386" spans="1:9" ht="36.55" customHeight="1">
      <c r="A3386" s="251" t="s">
        <v>7318</v>
      </c>
      <c r="B3386" s="251"/>
      <c r="C3386" s="252" t="s">
        <v>7319</v>
      </c>
      <c r="D3386" s="252"/>
      <c r="E3386" s="252"/>
      <c r="F3386" s="252"/>
      <c r="G3386" s="251" t="s">
        <v>1159</v>
      </c>
      <c r="H3386" s="256">
        <v>52.62</v>
      </c>
      <c r="I3386" s="254"/>
    </row>
    <row r="3387" spans="1:9" ht="36.55" customHeight="1">
      <c r="A3387" s="251" t="s">
        <v>7320</v>
      </c>
      <c r="B3387" s="251"/>
      <c r="C3387" s="252" t="s">
        <v>7321</v>
      </c>
      <c r="D3387" s="252"/>
      <c r="E3387" s="252"/>
      <c r="F3387" s="252"/>
      <c r="G3387" s="251" t="s">
        <v>1159</v>
      </c>
      <c r="H3387" s="256">
        <v>52.93</v>
      </c>
      <c r="I3387" s="254"/>
    </row>
    <row r="3388" spans="1:9" ht="36.55" customHeight="1">
      <c r="A3388" s="251" t="s">
        <v>7322</v>
      </c>
      <c r="B3388" s="251"/>
      <c r="C3388" s="252" t="s">
        <v>7323</v>
      </c>
      <c r="D3388" s="252"/>
      <c r="E3388" s="252"/>
      <c r="F3388" s="252"/>
      <c r="G3388" s="251" t="s">
        <v>1159</v>
      </c>
      <c r="H3388" s="256">
        <v>53.24</v>
      </c>
      <c r="I3388" s="254"/>
    </row>
    <row r="3389" spans="1:9" ht="36.55" customHeight="1">
      <c r="A3389" s="251" t="s">
        <v>7324</v>
      </c>
      <c r="B3389" s="251"/>
      <c r="C3389" s="252" t="s">
        <v>7325</v>
      </c>
      <c r="D3389" s="252"/>
      <c r="E3389" s="252"/>
      <c r="F3389" s="252"/>
      <c r="G3389" s="251" t="s">
        <v>1159</v>
      </c>
      <c r="H3389" s="256">
        <v>53.56</v>
      </c>
      <c r="I3389" s="254"/>
    </row>
    <row r="3390" spans="1:9" ht="36.55" customHeight="1">
      <c r="A3390" s="251" t="s">
        <v>7326</v>
      </c>
      <c r="B3390" s="251"/>
      <c r="C3390" s="252" t="s">
        <v>7327</v>
      </c>
      <c r="D3390" s="252"/>
      <c r="E3390" s="252"/>
      <c r="F3390" s="252"/>
      <c r="G3390" s="251" t="s">
        <v>1159</v>
      </c>
      <c r="H3390" s="256">
        <v>53.87</v>
      </c>
      <c r="I3390" s="254"/>
    </row>
    <row r="3391" spans="1:9" ht="36.55" customHeight="1">
      <c r="A3391" s="251" t="s">
        <v>7328</v>
      </c>
      <c r="B3391" s="251"/>
      <c r="C3391" s="252" t="s">
        <v>7329</v>
      </c>
      <c r="D3391" s="252"/>
      <c r="E3391" s="252"/>
      <c r="F3391" s="252"/>
      <c r="G3391" s="251" t="s">
        <v>1159</v>
      </c>
      <c r="H3391" s="256">
        <v>54.49</v>
      </c>
      <c r="I3391" s="254"/>
    </row>
    <row r="3392" spans="1:9" ht="36.55" customHeight="1">
      <c r="A3392" s="251" t="s">
        <v>7330</v>
      </c>
      <c r="B3392" s="251"/>
      <c r="C3392" s="252" t="s">
        <v>7331</v>
      </c>
      <c r="D3392" s="252"/>
      <c r="E3392" s="252"/>
      <c r="F3392" s="252"/>
      <c r="G3392" s="251" t="s">
        <v>1159</v>
      </c>
      <c r="H3392" s="256">
        <v>56.54</v>
      </c>
      <c r="I3392" s="254"/>
    </row>
    <row r="3393" spans="1:9" ht="36.55" customHeight="1">
      <c r="A3393" s="251" t="s">
        <v>7332</v>
      </c>
      <c r="B3393" s="251"/>
      <c r="C3393" s="252" t="s">
        <v>7333</v>
      </c>
      <c r="D3393" s="252"/>
      <c r="E3393" s="252"/>
      <c r="F3393" s="252"/>
      <c r="G3393" s="251" t="s">
        <v>1159</v>
      </c>
      <c r="H3393" s="256">
        <v>57.06</v>
      </c>
      <c r="I3393" s="254"/>
    </row>
    <row r="3394" spans="1:9" ht="12.15" customHeight="1">
      <c r="A3394" s="251" t="s">
        <v>7334</v>
      </c>
      <c r="B3394" s="251"/>
      <c r="C3394" s="252" t="s">
        <v>7335</v>
      </c>
      <c r="D3394" s="252"/>
      <c r="E3394" s="252"/>
      <c r="F3394" s="252"/>
      <c r="G3394" s="251" t="s">
        <v>1159</v>
      </c>
      <c r="H3394" s="253">
        <v>9.87</v>
      </c>
      <c r="I3394" s="254"/>
    </row>
    <row r="3395" spans="1:9" ht="36.55" customHeight="1">
      <c r="A3395" s="251" t="s">
        <v>7336</v>
      </c>
      <c r="B3395" s="251"/>
      <c r="C3395" s="252" t="s">
        <v>7337</v>
      </c>
      <c r="D3395" s="252"/>
      <c r="E3395" s="252"/>
      <c r="F3395" s="252"/>
      <c r="G3395" s="251" t="s">
        <v>1159</v>
      </c>
      <c r="H3395" s="256">
        <v>24.87</v>
      </c>
      <c r="I3395" s="254"/>
    </row>
    <row r="3396" spans="1:9" ht="36.55" customHeight="1">
      <c r="A3396" s="251" t="s">
        <v>7338</v>
      </c>
      <c r="B3396" s="251"/>
      <c r="C3396" s="252" t="s">
        <v>7339</v>
      </c>
      <c r="D3396" s="252"/>
      <c r="E3396" s="252"/>
      <c r="F3396" s="252"/>
      <c r="G3396" s="251" t="s">
        <v>1159</v>
      </c>
      <c r="H3396" s="256">
        <v>25.63</v>
      </c>
      <c r="I3396" s="254"/>
    </row>
    <row r="3397" spans="1:9" ht="36.55" customHeight="1">
      <c r="A3397" s="251" t="s">
        <v>7340</v>
      </c>
      <c r="B3397" s="251"/>
      <c r="C3397" s="252" t="s">
        <v>7341</v>
      </c>
      <c r="D3397" s="252"/>
      <c r="E3397" s="252"/>
      <c r="F3397" s="252"/>
      <c r="G3397" s="251" t="s">
        <v>1159</v>
      </c>
      <c r="H3397" s="256">
        <v>26.27</v>
      </c>
      <c r="I3397" s="254"/>
    </row>
    <row r="3398" spans="1:9" ht="36.55" customHeight="1">
      <c r="A3398" s="251" t="s">
        <v>7342</v>
      </c>
      <c r="B3398" s="251"/>
      <c r="C3398" s="252" t="s">
        <v>7343</v>
      </c>
      <c r="D3398" s="252"/>
      <c r="E3398" s="252"/>
      <c r="F3398" s="252"/>
      <c r="G3398" s="251" t="s">
        <v>1159</v>
      </c>
      <c r="H3398" s="256">
        <v>26.78</v>
      </c>
      <c r="I3398" s="254"/>
    </row>
    <row r="3399" spans="1:9" ht="36.55" customHeight="1">
      <c r="A3399" s="251" t="s">
        <v>7344</v>
      </c>
      <c r="B3399" s="251"/>
      <c r="C3399" s="252" t="s">
        <v>7345</v>
      </c>
      <c r="D3399" s="252"/>
      <c r="E3399" s="252"/>
      <c r="F3399" s="252"/>
      <c r="G3399" s="251" t="s">
        <v>1159</v>
      </c>
      <c r="H3399" s="256">
        <v>27.29</v>
      </c>
      <c r="I3399" s="254"/>
    </row>
    <row r="3400" spans="1:9" ht="36.55" customHeight="1">
      <c r="A3400" s="251" t="s">
        <v>7346</v>
      </c>
      <c r="B3400" s="251"/>
      <c r="C3400" s="252" t="s">
        <v>7347</v>
      </c>
      <c r="D3400" s="252"/>
      <c r="E3400" s="252"/>
      <c r="F3400" s="252"/>
      <c r="G3400" s="251" t="s">
        <v>1159</v>
      </c>
      <c r="H3400" s="256">
        <v>27.8</v>
      </c>
      <c r="I3400" s="254"/>
    </row>
    <row r="3401" spans="1:9" ht="36.55" customHeight="1">
      <c r="A3401" s="251" t="s">
        <v>7348</v>
      </c>
      <c r="B3401" s="251"/>
      <c r="C3401" s="252" t="s">
        <v>7349</v>
      </c>
      <c r="D3401" s="252"/>
      <c r="E3401" s="252"/>
      <c r="F3401" s="252"/>
      <c r="G3401" s="251" t="s">
        <v>1159</v>
      </c>
      <c r="H3401" s="256">
        <v>30.84</v>
      </c>
      <c r="I3401" s="254"/>
    </row>
    <row r="3402" spans="1:9" ht="36.55" customHeight="1">
      <c r="A3402" s="251" t="s">
        <v>7350</v>
      </c>
      <c r="B3402" s="251"/>
      <c r="C3402" s="252" t="s">
        <v>7351</v>
      </c>
      <c r="D3402" s="252"/>
      <c r="E3402" s="252"/>
      <c r="F3402" s="252"/>
      <c r="G3402" s="251" t="s">
        <v>1159</v>
      </c>
      <c r="H3402" s="256">
        <v>31.41</v>
      </c>
      <c r="I3402" s="254"/>
    </row>
    <row r="3403" spans="1:9" ht="36.55" customHeight="1">
      <c r="A3403" s="251" t="s">
        <v>7352</v>
      </c>
      <c r="B3403" s="251"/>
      <c r="C3403" s="252" t="s">
        <v>7353</v>
      </c>
      <c r="D3403" s="252"/>
      <c r="E3403" s="252"/>
      <c r="F3403" s="252"/>
      <c r="G3403" s="251" t="s">
        <v>1159</v>
      </c>
      <c r="H3403" s="256">
        <v>31.8</v>
      </c>
      <c r="I3403" s="254"/>
    </row>
    <row r="3404" spans="1:9" ht="36.55" customHeight="1">
      <c r="A3404" s="251" t="s">
        <v>7354</v>
      </c>
      <c r="B3404" s="251"/>
      <c r="C3404" s="252" t="s">
        <v>7355</v>
      </c>
      <c r="D3404" s="252"/>
      <c r="E3404" s="252"/>
      <c r="F3404" s="252"/>
      <c r="G3404" s="251" t="s">
        <v>1159</v>
      </c>
      <c r="H3404" s="256">
        <v>32.37</v>
      </c>
      <c r="I3404" s="254"/>
    </row>
    <row r="3405" spans="1:9" ht="36.55" customHeight="1">
      <c r="A3405" s="251" t="s">
        <v>7356</v>
      </c>
      <c r="B3405" s="251"/>
      <c r="C3405" s="252" t="s">
        <v>7357</v>
      </c>
      <c r="D3405" s="252"/>
      <c r="E3405" s="252"/>
      <c r="F3405" s="252"/>
      <c r="G3405" s="251" t="s">
        <v>1159</v>
      </c>
      <c r="H3405" s="256">
        <v>33.13</v>
      </c>
      <c r="I3405" s="254"/>
    </row>
    <row r="3406" spans="1:9" ht="36.55" customHeight="1">
      <c r="A3406" s="251" t="s">
        <v>7358</v>
      </c>
      <c r="B3406" s="251"/>
      <c r="C3406" s="252" t="s">
        <v>7359</v>
      </c>
      <c r="D3406" s="252"/>
      <c r="E3406" s="252"/>
      <c r="F3406" s="252"/>
      <c r="G3406" s="251" t="s">
        <v>1159</v>
      </c>
      <c r="H3406" s="256">
        <v>34.47</v>
      </c>
      <c r="I3406" s="254"/>
    </row>
    <row r="3407" spans="1:9" ht="36.55" customHeight="1">
      <c r="A3407" s="251" t="s">
        <v>7360</v>
      </c>
      <c r="B3407" s="251"/>
      <c r="C3407" s="252" t="s">
        <v>7361</v>
      </c>
      <c r="D3407" s="252"/>
      <c r="E3407" s="252"/>
      <c r="F3407" s="252"/>
      <c r="G3407" s="251" t="s">
        <v>1159</v>
      </c>
      <c r="H3407" s="256">
        <v>35.04</v>
      </c>
      <c r="I3407" s="254"/>
    </row>
    <row r="3408" spans="1:9" ht="36.55" customHeight="1">
      <c r="A3408" s="251" t="s">
        <v>7362</v>
      </c>
      <c r="B3408" s="251"/>
      <c r="C3408" s="252" t="s">
        <v>7363</v>
      </c>
      <c r="D3408" s="252"/>
      <c r="E3408" s="252"/>
      <c r="F3408" s="252"/>
      <c r="G3408" s="251" t="s">
        <v>1159</v>
      </c>
      <c r="H3408" s="256">
        <v>24.36</v>
      </c>
      <c r="I3408" s="254"/>
    </row>
    <row r="3409" spans="1:9" ht="36.55" customHeight="1">
      <c r="A3409" s="251" t="s">
        <v>7364</v>
      </c>
      <c r="B3409" s="251"/>
      <c r="C3409" s="252" t="s">
        <v>7365</v>
      </c>
      <c r="D3409" s="252"/>
      <c r="E3409" s="252"/>
      <c r="F3409" s="252"/>
      <c r="G3409" s="251" t="s">
        <v>1159</v>
      </c>
      <c r="H3409" s="256">
        <v>24.87</v>
      </c>
      <c r="I3409" s="254"/>
    </row>
    <row r="3410" spans="1:9" ht="36.55" customHeight="1">
      <c r="A3410" s="251" t="s">
        <v>7366</v>
      </c>
      <c r="B3410" s="251"/>
      <c r="C3410" s="252" t="s">
        <v>7367</v>
      </c>
      <c r="D3410" s="252"/>
      <c r="E3410" s="252"/>
      <c r="F3410" s="252"/>
      <c r="G3410" s="251" t="s">
        <v>1159</v>
      </c>
      <c r="H3410" s="256">
        <v>25.25</v>
      </c>
      <c r="I3410" s="254"/>
    </row>
    <row r="3411" spans="1:9" ht="36.55" customHeight="1">
      <c r="A3411" s="251" t="s">
        <v>7368</v>
      </c>
      <c r="B3411" s="251"/>
      <c r="C3411" s="252" t="s">
        <v>7369</v>
      </c>
      <c r="D3411" s="252"/>
      <c r="E3411" s="252"/>
      <c r="F3411" s="252"/>
      <c r="G3411" s="251" t="s">
        <v>1159</v>
      </c>
      <c r="H3411" s="256">
        <v>25.63</v>
      </c>
      <c r="I3411" s="254"/>
    </row>
    <row r="3412" spans="1:9" ht="36.55" customHeight="1">
      <c r="A3412" s="251" t="s">
        <v>7370</v>
      </c>
      <c r="B3412" s="251"/>
      <c r="C3412" s="252" t="s">
        <v>7371</v>
      </c>
      <c r="D3412" s="252"/>
      <c r="E3412" s="252"/>
      <c r="F3412" s="252"/>
      <c r="G3412" s="251" t="s">
        <v>1159</v>
      </c>
      <c r="H3412" s="256">
        <v>25.89</v>
      </c>
      <c r="I3412" s="254"/>
    </row>
    <row r="3413" spans="1:9" ht="36.55" customHeight="1">
      <c r="A3413" s="251" t="s">
        <v>7372</v>
      </c>
      <c r="B3413" s="251"/>
      <c r="C3413" s="252" t="s">
        <v>7373</v>
      </c>
      <c r="D3413" s="252"/>
      <c r="E3413" s="252"/>
      <c r="F3413" s="252"/>
      <c r="G3413" s="251" t="s">
        <v>1159</v>
      </c>
      <c r="H3413" s="256">
        <v>26.27</v>
      </c>
      <c r="I3413" s="254"/>
    </row>
    <row r="3414" spans="1:9" ht="36.55" customHeight="1">
      <c r="A3414" s="251" t="s">
        <v>7374</v>
      </c>
      <c r="B3414" s="251"/>
      <c r="C3414" s="252" t="s">
        <v>7375</v>
      </c>
      <c r="D3414" s="252"/>
      <c r="E3414" s="252"/>
      <c r="F3414" s="252"/>
      <c r="G3414" s="251" t="s">
        <v>1159</v>
      </c>
      <c r="H3414" s="256">
        <v>26.52</v>
      </c>
      <c r="I3414" s="254"/>
    </row>
    <row r="3415" spans="1:9" ht="36.55" customHeight="1">
      <c r="A3415" s="251" t="s">
        <v>7376</v>
      </c>
      <c r="B3415" s="251"/>
      <c r="C3415" s="252" t="s">
        <v>7377</v>
      </c>
      <c r="D3415" s="252"/>
      <c r="E3415" s="252"/>
      <c r="F3415" s="252"/>
      <c r="G3415" s="251" t="s">
        <v>1159</v>
      </c>
      <c r="H3415" s="256">
        <v>26.91</v>
      </c>
      <c r="I3415" s="254"/>
    </row>
    <row r="3416" spans="1:9" ht="36.55" customHeight="1">
      <c r="A3416" s="251" t="s">
        <v>7378</v>
      </c>
      <c r="B3416" s="251"/>
      <c r="C3416" s="252" t="s">
        <v>7379</v>
      </c>
      <c r="D3416" s="252"/>
      <c r="E3416" s="252"/>
      <c r="F3416" s="252"/>
      <c r="G3416" s="251" t="s">
        <v>1159</v>
      </c>
      <c r="H3416" s="256">
        <v>27.16</v>
      </c>
      <c r="I3416" s="254"/>
    </row>
    <row r="3417" spans="1:9" ht="36.55" customHeight="1">
      <c r="A3417" s="251" t="s">
        <v>7380</v>
      </c>
      <c r="B3417" s="251"/>
      <c r="C3417" s="252" t="s">
        <v>7381</v>
      </c>
      <c r="D3417" s="252"/>
      <c r="E3417" s="252"/>
      <c r="F3417" s="252"/>
      <c r="G3417" s="251" t="s">
        <v>1159</v>
      </c>
      <c r="H3417" s="256">
        <v>27.42</v>
      </c>
      <c r="I3417" s="254"/>
    </row>
    <row r="3418" spans="1:9" ht="36.55" customHeight="1">
      <c r="A3418" s="251" t="s">
        <v>7382</v>
      </c>
      <c r="B3418" s="251"/>
      <c r="C3418" s="252" t="s">
        <v>7383</v>
      </c>
      <c r="D3418" s="252"/>
      <c r="E3418" s="252"/>
      <c r="F3418" s="252"/>
      <c r="G3418" s="251" t="s">
        <v>1159</v>
      </c>
      <c r="H3418" s="256">
        <v>27.93</v>
      </c>
      <c r="I3418" s="254"/>
    </row>
    <row r="3419" spans="1:9" ht="36.55" customHeight="1">
      <c r="A3419" s="251" t="s">
        <v>7384</v>
      </c>
      <c r="B3419" s="251"/>
      <c r="C3419" s="252" t="s">
        <v>7385</v>
      </c>
      <c r="D3419" s="252"/>
      <c r="E3419" s="252"/>
      <c r="F3419" s="252"/>
      <c r="G3419" s="251" t="s">
        <v>1159</v>
      </c>
      <c r="H3419" s="256">
        <v>31.61</v>
      </c>
      <c r="I3419" s="254"/>
    </row>
    <row r="3420" spans="1:9" ht="36.55" customHeight="1">
      <c r="A3420" s="251" t="s">
        <v>7386</v>
      </c>
      <c r="B3420" s="251"/>
      <c r="C3420" s="252" t="s">
        <v>7387</v>
      </c>
      <c r="D3420" s="252"/>
      <c r="E3420" s="252"/>
      <c r="F3420" s="252"/>
      <c r="G3420" s="251" t="s">
        <v>1159</v>
      </c>
      <c r="H3420" s="256">
        <v>31.99</v>
      </c>
      <c r="I3420" s="254"/>
    </row>
    <row r="3421" spans="1:9" ht="36.55" customHeight="1">
      <c r="A3421" s="251" t="s">
        <v>7388</v>
      </c>
      <c r="B3421" s="251"/>
      <c r="C3421" s="252" t="s">
        <v>7389</v>
      </c>
      <c r="D3421" s="252"/>
      <c r="E3421" s="252"/>
      <c r="F3421" s="252"/>
      <c r="G3421" s="251" t="s">
        <v>1159</v>
      </c>
      <c r="H3421" s="256">
        <v>24.23</v>
      </c>
      <c r="I3421" s="254"/>
    </row>
    <row r="3422" spans="1:9" ht="36.55" customHeight="1">
      <c r="A3422" s="251" t="s">
        <v>7390</v>
      </c>
      <c r="B3422" s="251"/>
      <c r="C3422" s="252" t="s">
        <v>7391</v>
      </c>
      <c r="D3422" s="252"/>
      <c r="E3422" s="252"/>
      <c r="F3422" s="252"/>
      <c r="G3422" s="251" t="s">
        <v>1159</v>
      </c>
      <c r="H3422" s="256">
        <v>24.61</v>
      </c>
      <c r="I3422" s="254"/>
    </row>
    <row r="3423" spans="1:9" ht="36.55" customHeight="1">
      <c r="A3423" s="251" t="s">
        <v>7392</v>
      </c>
      <c r="B3423" s="251"/>
      <c r="C3423" s="252" t="s">
        <v>7393</v>
      </c>
      <c r="D3423" s="252"/>
      <c r="E3423" s="252"/>
      <c r="F3423" s="252"/>
      <c r="G3423" s="251" t="s">
        <v>1159</v>
      </c>
      <c r="H3423" s="256">
        <v>25</v>
      </c>
      <c r="I3423" s="254"/>
    </row>
    <row r="3424" spans="1:9" ht="36.55" customHeight="1">
      <c r="A3424" s="251" t="s">
        <v>7394</v>
      </c>
      <c r="B3424" s="251"/>
      <c r="C3424" s="252" t="s">
        <v>7395</v>
      </c>
      <c r="D3424" s="252"/>
      <c r="E3424" s="252"/>
      <c r="F3424" s="252"/>
      <c r="G3424" s="251" t="s">
        <v>1159</v>
      </c>
      <c r="H3424" s="256">
        <v>25.25</v>
      </c>
      <c r="I3424" s="254"/>
    </row>
    <row r="3425" spans="1:9" ht="36.55" customHeight="1">
      <c r="A3425" s="251" t="s">
        <v>7396</v>
      </c>
      <c r="B3425" s="251"/>
      <c r="C3425" s="252" t="s">
        <v>7397</v>
      </c>
      <c r="D3425" s="252"/>
      <c r="E3425" s="252"/>
      <c r="F3425" s="252"/>
      <c r="G3425" s="251" t="s">
        <v>1159</v>
      </c>
      <c r="H3425" s="256">
        <v>25.51</v>
      </c>
      <c r="I3425" s="254"/>
    </row>
    <row r="3426" spans="1:9" ht="36.55" customHeight="1">
      <c r="A3426" s="251" t="s">
        <v>7398</v>
      </c>
      <c r="B3426" s="251"/>
      <c r="C3426" s="252" t="s">
        <v>7399</v>
      </c>
      <c r="D3426" s="252"/>
      <c r="E3426" s="252"/>
      <c r="F3426" s="252"/>
      <c r="G3426" s="251" t="s">
        <v>1159</v>
      </c>
      <c r="H3426" s="256">
        <v>25.76</v>
      </c>
      <c r="I3426" s="254"/>
    </row>
    <row r="3427" spans="1:9" ht="36.55" customHeight="1">
      <c r="A3427" s="251" t="s">
        <v>7400</v>
      </c>
      <c r="B3427" s="251"/>
      <c r="C3427" s="252" t="s">
        <v>7401</v>
      </c>
      <c r="D3427" s="252"/>
      <c r="E3427" s="252"/>
      <c r="F3427" s="252"/>
      <c r="G3427" s="251" t="s">
        <v>1159</v>
      </c>
      <c r="H3427" s="256">
        <v>26.01</v>
      </c>
      <c r="I3427" s="254"/>
    </row>
    <row r="3428" spans="1:9" ht="36.55" customHeight="1">
      <c r="A3428" s="251" t="s">
        <v>7402</v>
      </c>
      <c r="B3428" s="251"/>
      <c r="C3428" s="252" t="s">
        <v>7403</v>
      </c>
      <c r="D3428" s="252"/>
      <c r="E3428" s="252"/>
      <c r="F3428" s="252"/>
      <c r="G3428" s="251" t="s">
        <v>1159</v>
      </c>
      <c r="H3428" s="256">
        <v>26.27</v>
      </c>
      <c r="I3428" s="254"/>
    </row>
    <row r="3429" spans="1:9" ht="36.55" customHeight="1">
      <c r="A3429" s="251" t="s">
        <v>7404</v>
      </c>
      <c r="B3429" s="251"/>
      <c r="C3429" s="252" t="s">
        <v>7405</v>
      </c>
      <c r="D3429" s="252"/>
      <c r="E3429" s="252"/>
      <c r="F3429" s="252"/>
      <c r="G3429" s="251" t="s">
        <v>1159</v>
      </c>
      <c r="H3429" s="256">
        <v>26.52</v>
      </c>
      <c r="I3429" s="254"/>
    </row>
    <row r="3430" spans="1:9" ht="36.55" customHeight="1">
      <c r="A3430" s="251" t="s">
        <v>7406</v>
      </c>
      <c r="B3430" s="251"/>
      <c r="C3430" s="252" t="s">
        <v>7407</v>
      </c>
      <c r="D3430" s="252"/>
      <c r="E3430" s="252"/>
      <c r="F3430" s="252"/>
      <c r="G3430" s="251" t="s">
        <v>1159</v>
      </c>
      <c r="H3430" s="256">
        <v>26.78</v>
      </c>
      <c r="I3430" s="254"/>
    </row>
    <row r="3431" spans="1:9" ht="36.55" customHeight="1">
      <c r="A3431" s="251" t="s">
        <v>7408</v>
      </c>
      <c r="B3431" s="251"/>
      <c r="C3431" s="252" t="s">
        <v>7409</v>
      </c>
      <c r="D3431" s="252"/>
      <c r="E3431" s="252"/>
      <c r="F3431" s="252"/>
      <c r="G3431" s="251" t="s">
        <v>1159</v>
      </c>
      <c r="H3431" s="256">
        <v>27.16</v>
      </c>
      <c r="I3431" s="254"/>
    </row>
    <row r="3432" spans="1:9" ht="36.55" customHeight="1">
      <c r="A3432" s="251" t="s">
        <v>7410</v>
      </c>
      <c r="B3432" s="251"/>
      <c r="C3432" s="252" t="s">
        <v>7411</v>
      </c>
      <c r="D3432" s="252"/>
      <c r="E3432" s="252"/>
      <c r="F3432" s="252"/>
      <c r="G3432" s="251" t="s">
        <v>1159</v>
      </c>
      <c r="H3432" s="256">
        <v>27.93</v>
      </c>
      <c r="I3432" s="254"/>
    </row>
    <row r="3433" spans="1:9" ht="36.55" customHeight="1">
      <c r="A3433" s="251" t="s">
        <v>7412</v>
      </c>
      <c r="B3433" s="251"/>
      <c r="C3433" s="252" t="s">
        <v>7413</v>
      </c>
      <c r="D3433" s="252"/>
      <c r="E3433" s="252"/>
      <c r="F3433" s="252"/>
      <c r="G3433" s="251" t="s">
        <v>1159</v>
      </c>
      <c r="H3433" s="256">
        <v>31.03</v>
      </c>
      <c r="I3433" s="254"/>
    </row>
    <row r="3434" spans="1:9" ht="36.55" customHeight="1">
      <c r="A3434" s="251" t="s">
        <v>7414</v>
      </c>
      <c r="B3434" s="251"/>
      <c r="C3434" s="252" t="s">
        <v>7415</v>
      </c>
      <c r="D3434" s="252"/>
      <c r="E3434" s="252"/>
      <c r="F3434" s="252"/>
      <c r="G3434" s="251" t="s">
        <v>1159</v>
      </c>
      <c r="H3434" s="255">
        <v>963.35</v>
      </c>
      <c r="I3434" s="254"/>
    </row>
    <row r="3435" spans="1:9" ht="36.55" customHeight="1">
      <c r="A3435" s="251" t="s">
        <v>7416</v>
      </c>
      <c r="B3435" s="251"/>
      <c r="C3435" s="252" t="s">
        <v>7417</v>
      </c>
      <c r="D3435" s="252"/>
      <c r="E3435" s="252"/>
      <c r="F3435" s="252"/>
      <c r="G3435" s="251" t="s">
        <v>1159</v>
      </c>
      <c r="H3435" s="256">
        <v>54.44</v>
      </c>
      <c r="I3435" s="254"/>
    </row>
    <row r="3436" spans="1:9" ht="36.55" customHeight="1">
      <c r="A3436" s="251" t="s">
        <v>7418</v>
      </c>
      <c r="B3436" s="251"/>
      <c r="C3436" s="252" t="s">
        <v>7419</v>
      </c>
      <c r="D3436" s="252"/>
      <c r="E3436" s="252"/>
      <c r="F3436" s="252"/>
      <c r="G3436" s="251" t="s">
        <v>1159</v>
      </c>
      <c r="H3436" s="255">
        <v>102.06</v>
      </c>
      <c r="I3436" s="254"/>
    </row>
    <row r="3437" spans="1:9" ht="36.55" customHeight="1">
      <c r="A3437" s="251" t="s">
        <v>7420</v>
      </c>
      <c r="B3437" s="251"/>
      <c r="C3437" s="252" t="s">
        <v>7421</v>
      </c>
      <c r="D3437" s="252"/>
      <c r="E3437" s="252"/>
      <c r="F3437" s="252"/>
      <c r="G3437" s="251" t="s">
        <v>1159</v>
      </c>
      <c r="H3437" s="255">
        <v>188.87</v>
      </c>
      <c r="I3437" s="254"/>
    </row>
    <row r="3438" spans="1:9" ht="36.55" customHeight="1">
      <c r="A3438" s="251" t="s">
        <v>7422</v>
      </c>
      <c r="B3438" s="251"/>
      <c r="C3438" s="252" t="s">
        <v>7423</v>
      </c>
      <c r="D3438" s="252"/>
      <c r="E3438" s="252"/>
      <c r="F3438" s="252"/>
      <c r="G3438" s="251" t="s">
        <v>1159</v>
      </c>
      <c r="H3438" s="255">
        <v>304.53</v>
      </c>
      <c r="I3438" s="254"/>
    </row>
    <row r="3439" spans="1:9" ht="24.35" customHeight="1">
      <c r="A3439" s="251" t="s">
        <v>7424</v>
      </c>
      <c r="B3439" s="251"/>
      <c r="C3439" s="252" t="s">
        <v>7425</v>
      </c>
      <c r="D3439" s="252"/>
      <c r="E3439" s="252"/>
      <c r="F3439" s="252"/>
      <c r="G3439" s="251" t="s">
        <v>1159</v>
      </c>
      <c r="H3439" s="255">
        <v>216.61</v>
      </c>
      <c r="I3439" s="254"/>
    </row>
    <row r="3440" spans="1:9" ht="24.35" customHeight="1">
      <c r="A3440" s="251" t="s">
        <v>7426</v>
      </c>
      <c r="B3440" s="251"/>
      <c r="C3440" s="252" t="s">
        <v>7427</v>
      </c>
      <c r="D3440" s="252"/>
      <c r="E3440" s="252"/>
      <c r="F3440" s="252"/>
      <c r="G3440" s="251" t="s">
        <v>1159</v>
      </c>
      <c r="H3440" s="253">
        <v>3.3</v>
      </c>
      <c r="I3440" s="254"/>
    </row>
    <row r="3441" spans="1:9" ht="24.35" customHeight="1">
      <c r="A3441" s="251" t="s">
        <v>7428</v>
      </c>
      <c r="B3441" s="251"/>
      <c r="C3441" s="252" t="s">
        <v>7429</v>
      </c>
      <c r="D3441" s="252"/>
      <c r="E3441" s="252"/>
      <c r="F3441" s="252"/>
      <c r="G3441" s="251" t="s">
        <v>1159</v>
      </c>
      <c r="H3441" s="253">
        <v>9.56</v>
      </c>
      <c r="I3441" s="254"/>
    </row>
    <row r="3442" spans="1:9" ht="36.55" customHeight="1">
      <c r="A3442" s="251" t="s">
        <v>7430</v>
      </c>
      <c r="B3442" s="251"/>
      <c r="C3442" s="252" t="s">
        <v>7431</v>
      </c>
      <c r="D3442" s="252"/>
      <c r="E3442" s="252"/>
      <c r="F3442" s="252"/>
      <c r="G3442" s="251" t="s">
        <v>1159</v>
      </c>
      <c r="H3442" s="255">
        <v>681.69</v>
      </c>
      <c r="I3442" s="254"/>
    </row>
    <row r="3443" spans="1:9" ht="36.55" customHeight="1">
      <c r="A3443" s="251" t="s">
        <v>7432</v>
      </c>
      <c r="B3443" s="251"/>
      <c r="C3443" s="252" t="s">
        <v>7433</v>
      </c>
      <c r="D3443" s="252"/>
      <c r="E3443" s="252"/>
      <c r="F3443" s="252"/>
      <c r="G3443" s="251" t="s">
        <v>1159</v>
      </c>
      <c r="H3443" s="256">
        <v>37.94</v>
      </c>
      <c r="I3443" s="254"/>
    </row>
    <row r="3444" spans="1:9" ht="36.55" customHeight="1">
      <c r="A3444" s="251" t="s">
        <v>7434</v>
      </c>
      <c r="B3444" s="251"/>
      <c r="C3444" s="252" t="s">
        <v>7435</v>
      </c>
      <c r="D3444" s="252"/>
      <c r="E3444" s="252"/>
      <c r="F3444" s="252"/>
      <c r="G3444" s="251" t="s">
        <v>1159</v>
      </c>
      <c r="H3444" s="256">
        <v>72.15</v>
      </c>
      <c r="I3444" s="254"/>
    </row>
    <row r="3445" spans="1:9" ht="36.55" customHeight="1">
      <c r="A3445" s="251" t="s">
        <v>7436</v>
      </c>
      <c r="B3445" s="251"/>
      <c r="C3445" s="252" t="s">
        <v>7437</v>
      </c>
      <c r="D3445" s="252"/>
      <c r="E3445" s="252"/>
      <c r="F3445" s="252"/>
      <c r="G3445" s="251" t="s">
        <v>1159</v>
      </c>
      <c r="H3445" s="255">
        <v>135.96</v>
      </c>
      <c r="I3445" s="254"/>
    </row>
    <row r="3446" spans="1:9" ht="36.55" customHeight="1">
      <c r="A3446" s="251" t="s">
        <v>7438</v>
      </c>
      <c r="B3446" s="251"/>
      <c r="C3446" s="252" t="s">
        <v>7439</v>
      </c>
      <c r="D3446" s="252"/>
      <c r="E3446" s="252"/>
      <c r="F3446" s="252"/>
      <c r="G3446" s="251" t="s">
        <v>1159</v>
      </c>
      <c r="H3446" s="255">
        <v>219.1</v>
      </c>
      <c r="I3446" s="254"/>
    </row>
    <row r="3447" spans="1:9" ht="24.35" customHeight="1">
      <c r="A3447" s="251" t="s">
        <v>7440</v>
      </c>
      <c r="B3447" s="251"/>
      <c r="C3447" s="252" t="s">
        <v>7441</v>
      </c>
      <c r="D3447" s="252"/>
      <c r="E3447" s="252"/>
      <c r="F3447" s="252"/>
      <c r="G3447" s="251" t="s">
        <v>1159</v>
      </c>
      <c r="H3447" s="256">
        <v>89.49</v>
      </c>
      <c r="I3447" s="254"/>
    </row>
    <row r="3448" spans="1:9" ht="24.35" customHeight="1">
      <c r="A3448" s="251" t="s">
        <v>7442</v>
      </c>
      <c r="B3448" s="251"/>
      <c r="C3448" s="252" t="s">
        <v>7443</v>
      </c>
      <c r="D3448" s="252"/>
      <c r="E3448" s="252"/>
      <c r="F3448" s="252"/>
      <c r="G3448" s="251" t="s">
        <v>1159</v>
      </c>
      <c r="H3448" s="255">
        <v>115.06</v>
      </c>
      <c r="I3448" s="254"/>
    </row>
    <row r="3449" spans="1:9" ht="24.35" customHeight="1">
      <c r="A3449" s="251" t="s">
        <v>7444</v>
      </c>
      <c r="B3449" s="251"/>
      <c r="C3449" s="252" t="s">
        <v>7445</v>
      </c>
      <c r="D3449" s="252"/>
      <c r="E3449" s="252"/>
      <c r="F3449" s="252"/>
      <c r="G3449" s="251" t="s">
        <v>1159</v>
      </c>
      <c r="H3449" s="253">
        <v>8.48</v>
      </c>
      <c r="I3449" s="254"/>
    </row>
    <row r="3450" spans="1:9" ht="24.35" customHeight="1">
      <c r="A3450" s="251" t="s">
        <v>7446</v>
      </c>
      <c r="B3450" s="251"/>
      <c r="C3450" s="252" t="s">
        <v>7447</v>
      </c>
      <c r="D3450" s="252"/>
      <c r="E3450" s="252"/>
      <c r="F3450" s="252"/>
      <c r="G3450" s="251" t="s">
        <v>1159</v>
      </c>
      <c r="H3450" s="256">
        <v>13.25</v>
      </c>
      <c r="I3450" s="254"/>
    </row>
    <row r="3451" spans="1:9" ht="12.15" customHeight="1">
      <c r="A3451" s="251" t="s">
        <v>7448</v>
      </c>
      <c r="B3451" s="251"/>
      <c r="C3451" s="252" t="s">
        <v>7449</v>
      </c>
      <c r="D3451" s="252"/>
      <c r="E3451" s="252"/>
      <c r="F3451" s="252"/>
      <c r="G3451" s="251" t="s">
        <v>1159</v>
      </c>
      <c r="H3451" s="253">
        <v>4.93</v>
      </c>
      <c r="I3451" s="254"/>
    </row>
    <row r="3452" spans="1:9" ht="12.15" customHeight="1">
      <c r="A3452" s="251" t="s">
        <v>7450</v>
      </c>
      <c r="B3452" s="251"/>
      <c r="C3452" s="252" t="s">
        <v>7451</v>
      </c>
      <c r="D3452" s="252"/>
      <c r="E3452" s="252"/>
      <c r="F3452" s="252"/>
      <c r="G3452" s="251" t="s">
        <v>1159</v>
      </c>
      <c r="H3452" s="253">
        <v>3.76</v>
      </c>
      <c r="I3452" s="254"/>
    </row>
    <row r="3453" spans="1:9" ht="12.15" customHeight="1">
      <c r="A3453" s="251" t="s">
        <v>7452</v>
      </c>
      <c r="B3453" s="251"/>
      <c r="C3453" s="252" t="s">
        <v>7453</v>
      </c>
      <c r="D3453" s="252"/>
      <c r="E3453" s="252"/>
      <c r="F3453" s="252"/>
      <c r="G3453" s="251" t="s">
        <v>1159</v>
      </c>
      <c r="H3453" s="253">
        <v>4.7</v>
      </c>
      <c r="I3453" s="254"/>
    </row>
    <row r="3454" spans="1:9" ht="12.15" customHeight="1">
      <c r="A3454" s="251" t="s">
        <v>7454</v>
      </c>
      <c r="B3454" s="251"/>
      <c r="C3454" s="252" t="s">
        <v>7455</v>
      </c>
      <c r="D3454" s="252"/>
      <c r="E3454" s="252"/>
      <c r="F3454" s="252"/>
      <c r="G3454" s="251" t="s">
        <v>1159</v>
      </c>
      <c r="H3454" s="253">
        <v>5.05</v>
      </c>
      <c r="I3454" s="254"/>
    </row>
    <row r="3455" spans="1:9" ht="24.35" customHeight="1">
      <c r="A3455" s="251" t="s">
        <v>7456</v>
      </c>
      <c r="B3455" s="251"/>
      <c r="C3455" s="252" t="s">
        <v>7457</v>
      </c>
      <c r="D3455" s="252"/>
      <c r="E3455" s="252"/>
      <c r="F3455" s="252"/>
      <c r="G3455" s="251" t="s">
        <v>1159</v>
      </c>
      <c r="H3455" s="256">
        <v>40.7</v>
      </c>
      <c r="I3455" s="254"/>
    </row>
    <row r="3456" spans="1:9" ht="36.55" customHeight="1">
      <c r="A3456" s="251" t="s">
        <v>7458</v>
      </c>
      <c r="B3456" s="251"/>
      <c r="C3456" s="252" t="s">
        <v>7459</v>
      </c>
      <c r="D3456" s="252"/>
      <c r="E3456" s="252"/>
      <c r="F3456" s="252"/>
      <c r="G3456" s="251" t="s">
        <v>1159</v>
      </c>
      <c r="H3456" s="255">
        <v>788.58</v>
      </c>
      <c r="I3456" s="254"/>
    </row>
    <row r="3457" spans="1:9" ht="36.55" customHeight="1">
      <c r="A3457" s="251" t="s">
        <v>7460</v>
      </c>
      <c r="B3457" s="251"/>
      <c r="C3457" s="252" t="s">
        <v>7461</v>
      </c>
      <c r="D3457" s="252"/>
      <c r="E3457" s="252"/>
      <c r="F3457" s="252"/>
      <c r="G3457" s="251" t="s">
        <v>1159</v>
      </c>
      <c r="H3457" s="255">
        <v>723.44</v>
      </c>
      <c r="I3457" s="254"/>
    </row>
    <row r="3458" spans="1:9" ht="36.55" customHeight="1">
      <c r="A3458" s="251" t="s">
        <v>7462</v>
      </c>
      <c r="B3458" s="251"/>
      <c r="C3458" s="252" t="s">
        <v>7463</v>
      </c>
      <c r="D3458" s="252"/>
      <c r="E3458" s="252"/>
      <c r="F3458" s="252"/>
      <c r="G3458" s="251" t="s">
        <v>1159</v>
      </c>
      <c r="H3458" s="255">
        <v>648.26</v>
      </c>
      <c r="I3458" s="254"/>
    </row>
    <row r="3459" spans="1:9" ht="36.55" customHeight="1">
      <c r="A3459" s="251" t="s">
        <v>7464</v>
      </c>
      <c r="B3459" s="251"/>
      <c r="C3459" s="252" t="s">
        <v>7465</v>
      </c>
      <c r="D3459" s="252"/>
      <c r="E3459" s="252"/>
      <c r="F3459" s="252"/>
      <c r="G3459" s="251" t="s">
        <v>1159</v>
      </c>
      <c r="H3459" s="255">
        <v>601.71</v>
      </c>
      <c r="I3459" s="254"/>
    </row>
    <row r="3460" spans="1:9" ht="36.55" customHeight="1">
      <c r="A3460" s="251" t="s">
        <v>7466</v>
      </c>
      <c r="B3460" s="251"/>
      <c r="C3460" s="252" t="s">
        <v>7467</v>
      </c>
      <c r="D3460" s="252"/>
      <c r="E3460" s="252"/>
      <c r="F3460" s="252"/>
      <c r="G3460" s="251" t="s">
        <v>1056</v>
      </c>
      <c r="H3460" s="255">
        <v>186.13</v>
      </c>
      <c r="I3460" s="254"/>
    </row>
    <row r="3461" spans="1:9" ht="36.55" customHeight="1">
      <c r="A3461" s="251" t="s">
        <v>7468</v>
      </c>
      <c r="B3461" s="251"/>
      <c r="C3461" s="252" t="s">
        <v>7469</v>
      </c>
      <c r="D3461" s="252"/>
      <c r="E3461" s="252"/>
      <c r="F3461" s="252"/>
      <c r="G3461" s="251" t="s">
        <v>1056</v>
      </c>
      <c r="H3461" s="255">
        <v>208.18</v>
      </c>
      <c r="I3461" s="254"/>
    </row>
    <row r="3462" spans="1:9" ht="36.55" customHeight="1">
      <c r="A3462" s="251" t="s">
        <v>7470</v>
      </c>
      <c r="B3462" s="251"/>
      <c r="C3462" s="252" t="s">
        <v>7471</v>
      </c>
      <c r="D3462" s="252"/>
      <c r="E3462" s="252"/>
      <c r="F3462" s="252"/>
      <c r="G3462" s="251" t="s">
        <v>1056</v>
      </c>
      <c r="H3462" s="255">
        <v>238.78</v>
      </c>
      <c r="I3462" s="254"/>
    </row>
    <row r="3463" spans="1:9" ht="36.55" customHeight="1">
      <c r="A3463" s="251" t="s">
        <v>7472</v>
      </c>
      <c r="B3463" s="251"/>
      <c r="C3463" s="252" t="s">
        <v>7473</v>
      </c>
      <c r="D3463" s="252"/>
      <c r="E3463" s="252"/>
      <c r="F3463" s="252"/>
      <c r="G3463" s="251" t="s">
        <v>1159</v>
      </c>
      <c r="H3463" s="255">
        <v>638.45</v>
      </c>
      <c r="I3463" s="254"/>
    </row>
    <row r="3464" spans="1:9" ht="12.15" customHeight="1">
      <c r="A3464" s="251" t="s">
        <v>7474</v>
      </c>
      <c r="B3464" s="251"/>
      <c r="C3464" s="252" t="s">
        <v>7475</v>
      </c>
      <c r="D3464" s="252"/>
      <c r="E3464" s="252"/>
      <c r="F3464" s="252"/>
      <c r="G3464" s="251" t="s">
        <v>1056</v>
      </c>
      <c r="H3464" s="253">
        <v>0.89</v>
      </c>
      <c r="I3464" s="254"/>
    </row>
    <row r="3465" spans="1:9" ht="12.15" customHeight="1">
      <c r="A3465" s="251" t="s">
        <v>7476</v>
      </c>
      <c r="B3465" s="251"/>
      <c r="C3465" s="252" t="s">
        <v>7477</v>
      </c>
      <c r="D3465" s="252"/>
      <c r="E3465" s="252"/>
      <c r="F3465" s="252"/>
      <c r="G3465" s="251" t="s">
        <v>1579</v>
      </c>
      <c r="H3465" s="255">
        <v>102.08</v>
      </c>
      <c r="I3465" s="254"/>
    </row>
    <row r="3466" spans="1:9" ht="12.15" customHeight="1">
      <c r="A3466" s="251" t="s">
        <v>7478</v>
      </c>
      <c r="B3466" s="251"/>
      <c r="C3466" s="252" t="s">
        <v>7479</v>
      </c>
      <c r="D3466" s="252"/>
      <c r="E3466" s="252"/>
      <c r="F3466" s="252"/>
      <c r="G3466" s="251" t="s">
        <v>1056</v>
      </c>
      <c r="H3466" s="255">
        <v>169.61</v>
      </c>
      <c r="I3466" s="254"/>
    </row>
    <row r="3467" spans="1:9" ht="12.15" customHeight="1">
      <c r="A3467" s="251" t="s">
        <v>7480</v>
      </c>
      <c r="B3467" s="251"/>
      <c r="C3467" s="252" t="s">
        <v>7481</v>
      </c>
      <c r="D3467" s="252"/>
      <c r="E3467" s="252"/>
      <c r="F3467" s="252"/>
      <c r="G3467" s="251" t="s">
        <v>1159</v>
      </c>
      <c r="H3467" s="256">
        <v>20.78</v>
      </c>
      <c r="I3467" s="254"/>
    </row>
    <row r="3468" spans="1:9" ht="12.15" customHeight="1">
      <c r="A3468" s="251" t="s">
        <v>7482</v>
      </c>
      <c r="B3468" s="251"/>
      <c r="C3468" s="252" t="s">
        <v>7483</v>
      </c>
      <c r="D3468" s="252"/>
      <c r="E3468" s="252"/>
      <c r="F3468" s="252"/>
      <c r="G3468" s="251" t="s">
        <v>1056</v>
      </c>
      <c r="H3468" s="253">
        <v>0.1</v>
      </c>
      <c r="I3468" s="254"/>
    </row>
    <row r="3469" spans="1:9" ht="12.15" customHeight="1">
      <c r="A3469" s="251" t="s">
        <v>7484</v>
      </c>
      <c r="B3469" s="251"/>
      <c r="C3469" s="252" t="s">
        <v>7485</v>
      </c>
      <c r="D3469" s="252"/>
      <c r="E3469" s="252"/>
      <c r="F3469" s="252"/>
      <c r="G3469" s="251" t="s">
        <v>1056</v>
      </c>
      <c r="H3469" s="256">
        <v>23.63</v>
      </c>
      <c r="I3469" s="254"/>
    </row>
    <row r="3470" spans="1:9" ht="12.15" customHeight="1">
      <c r="A3470" s="251" t="s">
        <v>7486</v>
      </c>
      <c r="B3470" s="251"/>
      <c r="C3470" s="252" t="s">
        <v>7487</v>
      </c>
      <c r="D3470" s="252"/>
      <c r="E3470" s="252"/>
      <c r="F3470" s="252"/>
      <c r="G3470" s="251" t="s">
        <v>1159</v>
      </c>
      <c r="H3470" s="256">
        <v>92.35</v>
      </c>
      <c r="I3470" s="254"/>
    </row>
    <row r="3471" spans="1:9" ht="24.35" customHeight="1">
      <c r="A3471" s="251" t="s">
        <v>7488</v>
      </c>
      <c r="B3471" s="251"/>
      <c r="C3471" s="252" t="s">
        <v>7489</v>
      </c>
      <c r="D3471" s="252"/>
      <c r="E3471" s="252"/>
      <c r="F3471" s="252"/>
      <c r="G3471" s="251" t="s">
        <v>6320</v>
      </c>
      <c r="H3471" s="253">
        <v>1.19</v>
      </c>
      <c r="I3471" s="254"/>
    </row>
    <row r="3472" spans="1:9" ht="24.35" customHeight="1">
      <c r="A3472" s="251" t="s">
        <v>7490</v>
      </c>
      <c r="B3472" s="251"/>
      <c r="C3472" s="252" t="s">
        <v>7491</v>
      </c>
      <c r="D3472" s="252"/>
      <c r="E3472" s="252"/>
      <c r="F3472" s="252"/>
      <c r="G3472" s="251" t="s">
        <v>6320</v>
      </c>
      <c r="H3472" s="253">
        <v>0.96</v>
      </c>
      <c r="I3472" s="254"/>
    </row>
    <row r="3473" spans="1:9" ht="24.35" customHeight="1">
      <c r="A3473" s="251" t="s">
        <v>7492</v>
      </c>
      <c r="B3473" s="251"/>
      <c r="C3473" s="252" t="s">
        <v>7493</v>
      </c>
      <c r="D3473" s="252"/>
      <c r="E3473" s="252"/>
      <c r="F3473" s="252"/>
      <c r="G3473" s="251" t="s">
        <v>6320</v>
      </c>
      <c r="H3473" s="253">
        <v>0.79</v>
      </c>
      <c r="I3473" s="254"/>
    </row>
    <row r="3474" spans="1:9" ht="12.15" customHeight="1">
      <c r="A3474" s="251" t="s">
        <v>7494</v>
      </c>
      <c r="B3474" s="251"/>
      <c r="C3474" s="252" t="s">
        <v>7495</v>
      </c>
      <c r="D3474" s="252"/>
      <c r="E3474" s="252"/>
      <c r="F3474" s="252"/>
      <c r="G3474" s="251" t="s">
        <v>1579</v>
      </c>
      <c r="H3474" s="255">
        <v>384.52</v>
      </c>
      <c r="I3474" s="254"/>
    </row>
    <row r="3475" spans="1:9" ht="12.15" customHeight="1">
      <c r="A3475" s="264">
        <v>250</v>
      </c>
      <c r="B3475" s="248"/>
      <c r="C3475" s="249" t="s">
        <v>7496</v>
      </c>
      <c r="D3475" s="249"/>
      <c r="E3475" s="249"/>
      <c r="F3475" s="249"/>
      <c r="G3475" s="248"/>
      <c r="H3475" s="250"/>
      <c r="I3475" s="250"/>
    </row>
    <row r="3476" spans="1:9" ht="48.75" customHeight="1">
      <c r="A3476" s="251" t="s">
        <v>7497</v>
      </c>
      <c r="B3476" s="251"/>
      <c r="C3476" s="252" t="s">
        <v>7498</v>
      </c>
      <c r="D3476" s="252"/>
      <c r="E3476" s="252"/>
      <c r="F3476" s="252"/>
      <c r="G3476" s="251" t="s">
        <v>1077</v>
      </c>
      <c r="H3476" s="258">
        <v>81515.31</v>
      </c>
      <c r="I3476" s="254"/>
    </row>
    <row r="3477" spans="1:9" ht="48.75" customHeight="1">
      <c r="A3477" s="251" t="s">
        <v>7499</v>
      </c>
      <c r="B3477" s="251"/>
      <c r="C3477" s="252" t="s">
        <v>7500</v>
      </c>
      <c r="D3477" s="252"/>
      <c r="E3477" s="252"/>
      <c r="F3477" s="252"/>
      <c r="G3477" s="251" t="s">
        <v>1059</v>
      </c>
      <c r="H3477" s="258">
        <v>22083.06</v>
      </c>
      <c r="I3477" s="254"/>
    </row>
    <row r="3478" spans="1:9" ht="48.75" customHeight="1">
      <c r="A3478" s="251" t="s">
        <v>7501</v>
      </c>
      <c r="B3478" s="251"/>
      <c r="C3478" s="252" t="s">
        <v>7502</v>
      </c>
      <c r="D3478" s="252"/>
      <c r="E3478" s="252"/>
      <c r="F3478" s="252"/>
      <c r="G3478" s="251" t="s">
        <v>1059</v>
      </c>
      <c r="H3478" s="258">
        <v>20516.39</v>
      </c>
      <c r="I3478" s="254"/>
    </row>
    <row r="3479" spans="1:9" ht="48.75" customHeight="1">
      <c r="A3479" s="251" t="s">
        <v>7503</v>
      </c>
      <c r="B3479" s="251"/>
      <c r="C3479" s="252" t="s">
        <v>7504</v>
      </c>
      <c r="D3479" s="252"/>
      <c r="E3479" s="252"/>
      <c r="F3479" s="252"/>
      <c r="G3479" s="251" t="s">
        <v>1059</v>
      </c>
      <c r="H3479" s="258">
        <v>22208.04</v>
      </c>
      <c r="I3479" s="254"/>
    </row>
    <row r="3480" spans="1:9" ht="48.75" customHeight="1">
      <c r="A3480" s="251" t="s">
        <v>7505</v>
      </c>
      <c r="B3480" s="251"/>
      <c r="C3480" s="252" t="s">
        <v>7506</v>
      </c>
      <c r="D3480" s="252"/>
      <c r="E3480" s="252"/>
      <c r="F3480" s="252"/>
      <c r="G3480" s="251" t="s">
        <v>1059</v>
      </c>
      <c r="H3480" s="258">
        <v>20596.55</v>
      </c>
      <c r="I3480" s="254"/>
    </row>
    <row r="3481" spans="1:9" ht="48.75" customHeight="1">
      <c r="A3481" s="251" t="s">
        <v>7507</v>
      </c>
      <c r="B3481" s="251"/>
      <c r="C3481" s="252" t="s">
        <v>7508</v>
      </c>
      <c r="D3481" s="252"/>
      <c r="E3481" s="252"/>
      <c r="F3481" s="252"/>
      <c r="G3481" s="251" t="s">
        <v>1059</v>
      </c>
      <c r="H3481" s="258">
        <v>24064.41</v>
      </c>
      <c r="I3481" s="254"/>
    </row>
    <row r="3482" spans="1:9" ht="48.75" customHeight="1">
      <c r="A3482" s="251" t="s">
        <v>7509</v>
      </c>
      <c r="B3482" s="251"/>
      <c r="C3482" s="252" t="s">
        <v>7510</v>
      </c>
      <c r="D3482" s="252"/>
      <c r="E3482" s="252"/>
      <c r="F3482" s="252"/>
      <c r="G3482" s="251" t="s">
        <v>1059</v>
      </c>
      <c r="H3482" s="258">
        <v>22312.97</v>
      </c>
      <c r="I3482" s="254"/>
    </row>
    <row r="3483" spans="1:9" ht="48.75" customHeight="1">
      <c r="A3483" s="251" t="s">
        <v>7511</v>
      </c>
      <c r="B3483" s="251"/>
      <c r="C3483" s="252" t="s">
        <v>7512</v>
      </c>
      <c r="D3483" s="252"/>
      <c r="E3483" s="252"/>
      <c r="F3483" s="252"/>
      <c r="G3483" s="251" t="s">
        <v>1059</v>
      </c>
      <c r="H3483" s="258">
        <v>28240.28</v>
      </c>
      <c r="I3483" s="254"/>
    </row>
    <row r="3484" spans="1:9" ht="48.75" customHeight="1">
      <c r="A3484" s="251" t="s">
        <v>7513</v>
      </c>
      <c r="B3484" s="251"/>
      <c r="C3484" s="252" t="s">
        <v>7514</v>
      </c>
      <c r="D3484" s="252"/>
      <c r="E3484" s="252"/>
      <c r="F3484" s="252"/>
      <c r="G3484" s="251" t="s">
        <v>1059</v>
      </c>
      <c r="H3484" s="258">
        <v>26155.53</v>
      </c>
      <c r="I3484" s="254"/>
    </row>
    <row r="3485" spans="1:9" ht="48.75" customHeight="1">
      <c r="A3485" s="251" t="s">
        <v>7515</v>
      </c>
      <c r="B3485" s="251"/>
      <c r="C3485" s="252" t="s">
        <v>7516</v>
      </c>
      <c r="D3485" s="252"/>
      <c r="E3485" s="252"/>
      <c r="F3485" s="252"/>
      <c r="G3485" s="251" t="s">
        <v>1059</v>
      </c>
      <c r="H3485" s="258">
        <v>27920.24</v>
      </c>
      <c r="I3485" s="254"/>
    </row>
    <row r="3486" spans="1:9" ht="48.75" customHeight="1">
      <c r="A3486" s="251" t="s">
        <v>7517</v>
      </c>
      <c r="B3486" s="251"/>
      <c r="C3486" s="252" t="s">
        <v>7518</v>
      </c>
      <c r="D3486" s="252"/>
      <c r="E3486" s="252"/>
      <c r="F3486" s="252"/>
      <c r="G3486" s="251" t="s">
        <v>1059</v>
      </c>
      <c r="H3486" s="258">
        <v>25985.24</v>
      </c>
      <c r="I3486" s="254"/>
    </row>
    <row r="3487" spans="1:9" ht="48.75" customHeight="1">
      <c r="A3487" s="251" t="s">
        <v>7519</v>
      </c>
      <c r="B3487" s="251"/>
      <c r="C3487" s="252" t="s">
        <v>7520</v>
      </c>
      <c r="D3487" s="252"/>
      <c r="E3487" s="252"/>
      <c r="F3487" s="252"/>
      <c r="G3487" s="251" t="s">
        <v>1059</v>
      </c>
      <c r="H3487" s="258">
        <v>28412.26</v>
      </c>
      <c r="I3487" s="254"/>
    </row>
    <row r="3488" spans="1:9" ht="48.75" customHeight="1">
      <c r="A3488" s="251" t="s">
        <v>7521</v>
      </c>
      <c r="B3488" s="251"/>
      <c r="C3488" s="252" t="s">
        <v>7522</v>
      </c>
      <c r="D3488" s="252"/>
      <c r="E3488" s="252"/>
      <c r="F3488" s="252"/>
      <c r="G3488" s="251" t="s">
        <v>1059</v>
      </c>
      <c r="H3488" s="258">
        <v>26415.86</v>
      </c>
      <c r="I3488" s="254"/>
    </row>
    <row r="3489" spans="1:9" ht="48.75" customHeight="1">
      <c r="A3489" s="251" t="s">
        <v>7523</v>
      </c>
      <c r="B3489" s="251"/>
      <c r="C3489" s="252" t="s">
        <v>7524</v>
      </c>
      <c r="D3489" s="252"/>
      <c r="E3489" s="252"/>
      <c r="F3489" s="252"/>
      <c r="G3489" s="251" t="s">
        <v>1059</v>
      </c>
      <c r="H3489" s="258">
        <v>30887.21</v>
      </c>
      <c r="I3489" s="254"/>
    </row>
    <row r="3490" spans="1:9" ht="48.75" customHeight="1">
      <c r="A3490" s="251" t="s">
        <v>7525</v>
      </c>
      <c r="B3490" s="251"/>
      <c r="C3490" s="252" t="s">
        <v>7526</v>
      </c>
      <c r="D3490" s="252"/>
      <c r="E3490" s="252"/>
      <c r="F3490" s="252"/>
      <c r="G3490" s="251" t="s">
        <v>1059</v>
      </c>
      <c r="H3490" s="258">
        <v>28722.7</v>
      </c>
      <c r="I3490" s="254"/>
    </row>
    <row r="3491" spans="1:9" ht="48.75" customHeight="1">
      <c r="A3491" s="251" t="s">
        <v>7527</v>
      </c>
      <c r="B3491" s="251"/>
      <c r="C3491" s="252" t="s">
        <v>7528</v>
      </c>
      <c r="D3491" s="252"/>
      <c r="E3491" s="252"/>
      <c r="F3491" s="252"/>
      <c r="G3491" s="251" t="s">
        <v>1059</v>
      </c>
      <c r="H3491" s="258">
        <v>36413.01</v>
      </c>
      <c r="I3491" s="254"/>
    </row>
    <row r="3492" spans="1:9" ht="48.75" customHeight="1">
      <c r="A3492" s="251" t="s">
        <v>7529</v>
      </c>
      <c r="B3492" s="251"/>
      <c r="C3492" s="252" t="s">
        <v>7530</v>
      </c>
      <c r="D3492" s="252"/>
      <c r="E3492" s="252"/>
      <c r="F3492" s="252"/>
      <c r="G3492" s="251" t="s">
        <v>1059</v>
      </c>
      <c r="H3492" s="258">
        <v>33842.7</v>
      </c>
      <c r="I3492" s="254"/>
    </row>
    <row r="3493" spans="1:9" ht="48.75" customHeight="1">
      <c r="A3493" s="251" t="s">
        <v>7531</v>
      </c>
      <c r="B3493" s="251"/>
      <c r="C3493" s="252" t="s">
        <v>7532</v>
      </c>
      <c r="D3493" s="252"/>
      <c r="E3493" s="252"/>
      <c r="F3493" s="252"/>
      <c r="G3493" s="251" t="s">
        <v>1059</v>
      </c>
      <c r="H3493" s="258">
        <v>36375.71</v>
      </c>
      <c r="I3493" s="254"/>
    </row>
    <row r="3494" spans="1:9" ht="48.75" customHeight="1">
      <c r="A3494" s="251" t="s">
        <v>7533</v>
      </c>
      <c r="B3494" s="251"/>
      <c r="C3494" s="252" t="s">
        <v>7534</v>
      </c>
      <c r="D3494" s="252"/>
      <c r="E3494" s="252"/>
      <c r="F3494" s="252"/>
      <c r="G3494" s="251" t="s">
        <v>1059</v>
      </c>
      <c r="H3494" s="258">
        <v>33814.6</v>
      </c>
      <c r="I3494" s="254"/>
    </row>
    <row r="3495" spans="1:9" ht="48.75" customHeight="1">
      <c r="A3495" s="251" t="s">
        <v>7535</v>
      </c>
      <c r="B3495" s="251"/>
      <c r="C3495" s="252" t="s">
        <v>7536</v>
      </c>
      <c r="D3495" s="252"/>
      <c r="E3495" s="252"/>
      <c r="F3495" s="252"/>
      <c r="G3495" s="251" t="s">
        <v>1059</v>
      </c>
      <c r="H3495" s="258">
        <v>37405.54</v>
      </c>
      <c r="I3495" s="254"/>
    </row>
    <row r="3496" spans="1:9" ht="48.75" customHeight="1">
      <c r="A3496" s="251" t="s">
        <v>7537</v>
      </c>
      <c r="B3496" s="251"/>
      <c r="C3496" s="252" t="s">
        <v>7538</v>
      </c>
      <c r="D3496" s="252"/>
      <c r="E3496" s="252"/>
      <c r="F3496" s="252"/>
      <c r="G3496" s="251" t="s">
        <v>1059</v>
      </c>
      <c r="H3496" s="258">
        <v>34730.54</v>
      </c>
      <c r="I3496" s="254"/>
    </row>
    <row r="3497" spans="1:9" ht="48.75" customHeight="1">
      <c r="A3497" s="251" t="s">
        <v>7539</v>
      </c>
      <c r="B3497" s="251"/>
      <c r="C3497" s="252" t="s">
        <v>7540</v>
      </c>
      <c r="D3497" s="252"/>
      <c r="E3497" s="252"/>
      <c r="F3497" s="252"/>
      <c r="G3497" s="251" t="s">
        <v>1059</v>
      </c>
      <c r="H3497" s="258">
        <v>40672.02</v>
      </c>
      <c r="I3497" s="254"/>
    </row>
    <row r="3498" spans="1:9" ht="48.75" customHeight="1">
      <c r="A3498" s="251" t="s">
        <v>7541</v>
      </c>
      <c r="B3498" s="251"/>
      <c r="C3498" s="252" t="s">
        <v>7542</v>
      </c>
      <c r="D3498" s="252"/>
      <c r="E3498" s="252"/>
      <c r="F3498" s="252"/>
      <c r="G3498" s="251" t="s">
        <v>1059</v>
      </c>
      <c r="H3498" s="258">
        <v>37798.36</v>
      </c>
      <c r="I3498" s="254"/>
    </row>
    <row r="3499" spans="1:9" ht="48.75" customHeight="1">
      <c r="A3499" s="251" t="s">
        <v>7543</v>
      </c>
      <c r="B3499" s="251"/>
      <c r="C3499" s="252" t="s">
        <v>7544</v>
      </c>
      <c r="D3499" s="252"/>
      <c r="E3499" s="252"/>
      <c r="F3499" s="252"/>
      <c r="G3499" s="251" t="s">
        <v>1059</v>
      </c>
      <c r="H3499" s="258">
        <v>47990.1</v>
      </c>
      <c r="I3499" s="254"/>
    </row>
    <row r="3500" spans="1:9" ht="48.75" customHeight="1">
      <c r="A3500" s="251" t="s">
        <v>7545</v>
      </c>
      <c r="B3500" s="251"/>
      <c r="C3500" s="252" t="s">
        <v>7546</v>
      </c>
      <c r="D3500" s="252"/>
      <c r="E3500" s="252"/>
      <c r="F3500" s="252"/>
      <c r="G3500" s="251" t="s">
        <v>1059</v>
      </c>
      <c r="H3500" s="258">
        <v>44631.08</v>
      </c>
      <c r="I3500" s="254"/>
    </row>
    <row r="3501" spans="1:9" ht="48.75" customHeight="1">
      <c r="A3501" s="251" t="s">
        <v>7547</v>
      </c>
      <c r="B3501" s="251"/>
      <c r="C3501" s="252" t="s">
        <v>7548</v>
      </c>
      <c r="D3501" s="252"/>
      <c r="E3501" s="252"/>
      <c r="F3501" s="252"/>
      <c r="G3501" s="251" t="s">
        <v>1059</v>
      </c>
      <c r="H3501" s="258">
        <v>29717.65</v>
      </c>
      <c r="I3501" s="254"/>
    </row>
    <row r="3502" spans="1:9" ht="48.75" customHeight="1">
      <c r="A3502" s="251" t="s">
        <v>7549</v>
      </c>
      <c r="B3502" s="251"/>
      <c r="C3502" s="252" t="s">
        <v>7550</v>
      </c>
      <c r="D3502" s="252"/>
      <c r="E3502" s="252"/>
      <c r="F3502" s="252"/>
      <c r="G3502" s="251" t="s">
        <v>1059</v>
      </c>
      <c r="H3502" s="258">
        <v>27592.2</v>
      </c>
      <c r="I3502" s="254"/>
    </row>
    <row r="3503" spans="1:9" ht="48.75" customHeight="1">
      <c r="A3503" s="251" t="s">
        <v>7551</v>
      </c>
      <c r="B3503" s="251"/>
      <c r="C3503" s="252" t="s">
        <v>7552</v>
      </c>
      <c r="D3503" s="252"/>
      <c r="E3503" s="252"/>
      <c r="F3503" s="252"/>
      <c r="G3503" s="251" t="s">
        <v>1059</v>
      </c>
      <c r="H3503" s="258">
        <v>30204.5</v>
      </c>
      <c r="I3503" s="254"/>
    </row>
    <row r="3504" spans="1:9" ht="48.75" customHeight="1">
      <c r="A3504" s="251" t="s">
        <v>7553</v>
      </c>
      <c r="B3504" s="251"/>
      <c r="C3504" s="252" t="s">
        <v>7554</v>
      </c>
      <c r="D3504" s="252"/>
      <c r="E3504" s="252"/>
      <c r="F3504" s="252"/>
      <c r="G3504" s="251" t="s">
        <v>1059</v>
      </c>
      <c r="H3504" s="258">
        <v>28010.54</v>
      </c>
      <c r="I3504" s="254"/>
    </row>
    <row r="3505" spans="1:9" ht="48.75" customHeight="1">
      <c r="A3505" s="251" t="s">
        <v>7555</v>
      </c>
      <c r="B3505" s="251"/>
      <c r="C3505" s="252" t="s">
        <v>7556</v>
      </c>
      <c r="D3505" s="252"/>
      <c r="E3505" s="252"/>
      <c r="F3505" s="252"/>
      <c r="G3505" s="251" t="s">
        <v>1059</v>
      </c>
      <c r="H3505" s="258">
        <v>32879.45</v>
      </c>
      <c r="I3505" s="254"/>
    </row>
    <row r="3506" spans="1:9" ht="48.75" customHeight="1">
      <c r="A3506" s="251" t="s">
        <v>7557</v>
      </c>
      <c r="B3506" s="251"/>
      <c r="C3506" s="252" t="s">
        <v>7558</v>
      </c>
      <c r="D3506" s="252"/>
      <c r="E3506" s="252"/>
      <c r="F3506" s="252"/>
      <c r="G3506" s="251" t="s">
        <v>1059</v>
      </c>
      <c r="H3506" s="258">
        <v>30494.43</v>
      </c>
      <c r="I3506" s="254"/>
    </row>
    <row r="3507" spans="1:9" ht="48.75" customHeight="1">
      <c r="A3507" s="251" t="s">
        <v>7559</v>
      </c>
      <c r="B3507" s="251"/>
      <c r="C3507" s="252" t="s">
        <v>7560</v>
      </c>
      <c r="D3507" s="252"/>
      <c r="E3507" s="252"/>
      <c r="F3507" s="252"/>
      <c r="G3507" s="251" t="s">
        <v>1059</v>
      </c>
      <c r="H3507" s="258">
        <v>38833.38</v>
      </c>
      <c r="I3507" s="254"/>
    </row>
    <row r="3508" spans="1:9" ht="48.75" customHeight="1">
      <c r="A3508" s="251" t="s">
        <v>7561</v>
      </c>
      <c r="B3508" s="251"/>
      <c r="C3508" s="252" t="s">
        <v>7562</v>
      </c>
      <c r="D3508" s="252"/>
      <c r="E3508" s="252"/>
      <c r="F3508" s="252"/>
      <c r="G3508" s="251" t="s">
        <v>1059</v>
      </c>
      <c r="H3508" s="258">
        <v>35992.89</v>
      </c>
      <c r="I3508" s="254"/>
    </row>
    <row r="3509" spans="1:9" ht="48.75" customHeight="1">
      <c r="A3509" s="251" t="s">
        <v>7563</v>
      </c>
      <c r="B3509" s="251"/>
      <c r="C3509" s="252" t="s">
        <v>7564</v>
      </c>
      <c r="D3509" s="252"/>
      <c r="E3509" s="252"/>
      <c r="F3509" s="252"/>
      <c r="G3509" s="251" t="s">
        <v>1059</v>
      </c>
      <c r="H3509" s="258">
        <v>38475.31</v>
      </c>
      <c r="I3509" s="254"/>
    </row>
    <row r="3510" spans="1:9" ht="48.75" customHeight="1">
      <c r="A3510" s="251" t="s">
        <v>7565</v>
      </c>
      <c r="B3510" s="251"/>
      <c r="C3510" s="252" t="s">
        <v>7566</v>
      </c>
      <c r="D3510" s="252"/>
      <c r="E3510" s="252"/>
      <c r="F3510" s="252"/>
      <c r="G3510" s="251" t="s">
        <v>1059</v>
      </c>
      <c r="H3510" s="258">
        <v>35702.36</v>
      </c>
      <c r="I3510" s="254"/>
    </row>
    <row r="3511" spans="1:9" ht="48.75" customHeight="1">
      <c r="A3511" s="251" t="s">
        <v>7567</v>
      </c>
      <c r="B3511" s="251"/>
      <c r="C3511" s="252" t="s">
        <v>7568</v>
      </c>
      <c r="D3511" s="252"/>
      <c r="E3511" s="252"/>
      <c r="F3511" s="252"/>
      <c r="G3511" s="251" t="s">
        <v>1059</v>
      </c>
      <c r="H3511" s="258">
        <v>39511.9</v>
      </c>
      <c r="I3511" s="254"/>
    </row>
    <row r="3512" spans="1:9" ht="48.75" customHeight="1">
      <c r="A3512" s="251" t="s">
        <v>7569</v>
      </c>
      <c r="B3512" s="251"/>
      <c r="C3512" s="252" t="s">
        <v>7570</v>
      </c>
      <c r="D3512" s="252"/>
      <c r="E3512" s="252"/>
      <c r="F3512" s="252"/>
      <c r="G3512" s="251" t="s">
        <v>1059</v>
      </c>
      <c r="H3512" s="258">
        <v>36617.46</v>
      </c>
      <c r="I3512" s="254"/>
    </row>
    <row r="3513" spans="1:9" ht="48.75" customHeight="1">
      <c r="A3513" s="251" t="s">
        <v>7571</v>
      </c>
      <c r="B3513" s="251"/>
      <c r="C3513" s="252" t="s">
        <v>7572</v>
      </c>
      <c r="D3513" s="252"/>
      <c r="E3513" s="252"/>
      <c r="F3513" s="252"/>
      <c r="G3513" s="251" t="s">
        <v>1059</v>
      </c>
      <c r="H3513" s="258">
        <v>43014.63</v>
      </c>
      <c r="I3513" s="254"/>
    </row>
    <row r="3514" spans="1:9" ht="48.75" customHeight="1">
      <c r="A3514" s="251" t="s">
        <v>7573</v>
      </c>
      <c r="B3514" s="251"/>
      <c r="C3514" s="252" t="s">
        <v>7574</v>
      </c>
      <c r="D3514" s="252"/>
      <c r="E3514" s="252"/>
      <c r="F3514" s="252"/>
      <c r="G3514" s="251" t="s">
        <v>1059</v>
      </c>
      <c r="H3514" s="258">
        <v>39895.96</v>
      </c>
      <c r="I3514" s="254"/>
    </row>
    <row r="3515" spans="1:9" ht="48.75" customHeight="1">
      <c r="A3515" s="251" t="s">
        <v>7575</v>
      </c>
      <c r="B3515" s="251"/>
      <c r="C3515" s="252" t="s">
        <v>7576</v>
      </c>
      <c r="D3515" s="252"/>
      <c r="E3515" s="252"/>
      <c r="F3515" s="252"/>
      <c r="G3515" s="251" t="s">
        <v>1059</v>
      </c>
      <c r="H3515" s="258">
        <v>50767.5</v>
      </c>
      <c r="I3515" s="254"/>
    </row>
    <row r="3516" spans="1:9" ht="48.75" customHeight="1">
      <c r="A3516" s="251" t="s">
        <v>7577</v>
      </c>
      <c r="B3516" s="251"/>
      <c r="C3516" s="252" t="s">
        <v>7578</v>
      </c>
      <c r="D3516" s="252"/>
      <c r="E3516" s="252"/>
      <c r="F3516" s="252"/>
      <c r="G3516" s="251" t="s">
        <v>1059</v>
      </c>
      <c r="H3516" s="258">
        <v>47124.33</v>
      </c>
      <c r="I3516" s="254"/>
    </row>
    <row r="3517" spans="1:9" ht="48.75" customHeight="1">
      <c r="A3517" s="251" t="s">
        <v>7579</v>
      </c>
      <c r="B3517" s="251"/>
      <c r="C3517" s="252" t="s">
        <v>7580</v>
      </c>
      <c r="D3517" s="252"/>
      <c r="E3517" s="252"/>
      <c r="F3517" s="252"/>
      <c r="G3517" s="251" t="s">
        <v>1059</v>
      </c>
      <c r="H3517" s="258">
        <v>25412.16</v>
      </c>
      <c r="I3517" s="254"/>
    </row>
    <row r="3518" spans="1:9" ht="48.75" customHeight="1">
      <c r="A3518" s="251" t="s">
        <v>7581</v>
      </c>
      <c r="B3518" s="251"/>
      <c r="C3518" s="252" t="s">
        <v>7582</v>
      </c>
      <c r="D3518" s="252"/>
      <c r="E3518" s="252"/>
      <c r="F3518" s="252"/>
      <c r="G3518" s="251" t="s">
        <v>1059</v>
      </c>
      <c r="H3518" s="258">
        <v>23505.15</v>
      </c>
      <c r="I3518" s="254"/>
    </row>
    <row r="3519" spans="1:9" ht="48.75" customHeight="1">
      <c r="A3519" s="251" t="s">
        <v>7583</v>
      </c>
      <c r="B3519" s="251"/>
      <c r="C3519" s="252" t="s">
        <v>7584</v>
      </c>
      <c r="D3519" s="252"/>
      <c r="E3519" s="252"/>
      <c r="F3519" s="252"/>
      <c r="G3519" s="251" t="s">
        <v>1059</v>
      </c>
      <c r="H3519" s="258">
        <v>25547.11</v>
      </c>
      <c r="I3519" s="254"/>
    </row>
    <row r="3520" spans="1:9" ht="48.75" customHeight="1">
      <c r="A3520" s="251" t="s">
        <v>7585</v>
      </c>
      <c r="B3520" s="251"/>
      <c r="C3520" s="252" t="s">
        <v>7586</v>
      </c>
      <c r="D3520" s="252"/>
      <c r="E3520" s="252"/>
      <c r="F3520" s="252"/>
      <c r="G3520" s="251" t="s">
        <v>1059</v>
      </c>
      <c r="H3520" s="258">
        <v>23583.17</v>
      </c>
      <c r="I3520" s="254"/>
    </row>
    <row r="3521" spans="1:9" ht="48.75" customHeight="1">
      <c r="A3521" s="251" t="s">
        <v>7587</v>
      </c>
      <c r="B3521" s="251"/>
      <c r="C3521" s="252" t="s">
        <v>7588</v>
      </c>
      <c r="D3521" s="252"/>
      <c r="E3521" s="252"/>
      <c r="F3521" s="252"/>
      <c r="G3521" s="251" t="s">
        <v>1059</v>
      </c>
      <c r="H3521" s="258">
        <v>27757.94</v>
      </c>
      <c r="I3521" s="254"/>
    </row>
    <row r="3522" spans="1:9" ht="48.75" customHeight="1">
      <c r="A3522" s="251" t="s">
        <v>7589</v>
      </c>
      <c r="B3522" s="251"/>
      <c r="C3522" s="252" t="s">
        <v>7590</v>
      </c>
      <c r="D3522" s="252"/>
      <c r="E3522" s="252"/>
      <c r="F3522" s="252"/>
      <c r="G3522" s="251" t="s">
        <v>1059</v>
      </c>
      <c r="H3522" s="258">
        <v>25614.08</v>
      </c>
      <c r="I3522" s="254"/>
    </row>
    <row r="3523" spans="1:9" ht="48.75" customHeight="1">
      <c r="A3523" s="251" t="s">
        <v>7591</v>
      </c>
      <c r="B3523" s="251"/>
      <c r="C3523" s="252" t="s">
        <v>7592</v>
      </c>
      <c r="D3523" s="252"/>
      <c r="E3523" s="252"/>
      <c r="F3523" s="252"/>
      <c r="G3523" s="251" t="s">
        <v>1059</v>
      </c>
      <c r="H3523" s="258">
        <v>32854.89</v>
      </c>
      <c r="I3523" s="254"/>
    </row>
    <row r="3524" spans="1:9" ht="48.75" customHeight="1">
      <c r="A3524" s="251" t="s">
        <v>7593</v>
      </c>
      <c r="B3524" s="251"/>
      <c r="C3524" s="252" t="s">
        <v>7594</v>
      </c>
      <c r="D3524" s="252"/>
      <c r="E3524" s="252"/>
      <c r="F3524" s="252"/>
      <c r="G3524" s="251" t="s">
        <v>1059</v>
      </c>
      <c r="H3524" s="258">
        <v>30261.05</v>
      </c>
      <c r="I3524" s="254"/>
    </row>
    <row r="3525" spans="1:9" ht="48.75" customHeight="1">
      <c r="A3525" s="251" t="s">
        <v>7595</v>
      </c>
      <c r="B3525" s="251"/>
      <c r="C3525" s="252" t="s">
        <v>7596</v>
      </c>
      <c r="D3525" s="252"/>
      <c r="E3525" s="252"/>
      <c r="F3525" s="252"/>
      <c r="G3525" s="251" t="s">
        <v>1059</v>
      </c>
      <c r="H3525" s="258">
        <v>31519.69</v>
      </c>
      <c r="I3525" s="254"/>
    </row>
    <row r="3526" spans="1:9" ht="48.75" customHeight="1">
      <c r="A3526" s="251" t="s">
        <v>7597</v>
      </c>
      <c r="B3526" s="251"/>
      <c r="C3526" s="252" t="s">
        <v>7598</v>
      </c>
      <c r="D3526" s="252"/>
      <c r="E3526" s="252"/>
      <c r="F3526" s="252"/>
      <c r="G3526" s="251" t="s">
        <v>1059</v>
      </c>
      <c r="H3526" s="258">
        <v>29202.96</v>
      </c>
      <c r="I3526" s="254"/>
    </row>
    <row r="3527" spans="1:9" ht="48.75" customHeight="1">
      <c r="A3527" s="251" t="s">
        <v>7599</v>
      </c>
      <c r="B3527" s="251"/>
      <c r="C3527" s="252" t="s">
        <v>7600</v>
      </c>
      <c r="D3527" s="252"/>
      <c r="E3527" s="252"/>
      <c r="F3527" s="252"/>
      <c r="G3527" s="251" t="s">
        <v>1059</v>
      </c>
      <c r="H3527" s="258">
        <v>32050.56</v>
      </c>
      <c r="I3527" s="254"/>
    </row>
    <row r="3528" spans="1:9" ht="48.75" customHeight="1">
      <c r="A3528" s="251" t="s">
        <v>7601</v>
      </c>
      <c r="B3528" s="251"/>
      <c r="C3528" s="252" t="s">
        <v>7602</v>
      </c>
      <c r="D3528" s="252"/>
      <c r="E3528" s="252"/>
      <c r="F3528" s="252"/>
      <c r="G3528" s="251" t="s">
        <v>1059</v>
      </c>
      <c r="H3528" s="258">
        <v>29658.22</v>
      </c>
      <c r="I3528" s="254"/>
    </row>
    <row r="3529" spans="1:9" ht="48.75" customHeight="1">
      <c r="A3529" s="251" t="s">
        <v>7603</v>
      </c>
      <c r="B3529" s="251"/>
      <c r="C3529" s="252" t="s">
        <v>7604</v>
      </c>
      <c r="D3529" s="252"/>
      <c r="E3529" s="252"/>
      <c r="F3529" s="252"/>
      <c r="G3529" s="251" t="s">
        <v>1059</v>
      </c>
      <c r="H3529" s="258">
        <v>34920.95</v>
      </c>
      <c r="I3529" s="254"/>
    </row>
    <row r="3530" spans="1:9" ht="48.75" customHeight="1">
      <c r="A3530" s="251" t="s">
        <v>7605</v>
      </c>
      <c r="B3530" s="251"/>
      <c r="C3530" s="252" t="s">
        <v>7606</v>
      </c>
      <c r="D3530" s="252"/>
      <c r="E3530" s="252"/>
      <c r="F3530" s="252"/>
      <c r="G3530" s="251" t="s">
        <v>1059</v>
      </c>
      <c r="H3530" s="258">
        <v>32315.22</v>
      </c>
      <c r="I3530" s="254"/>
    </row>
    <row r="3531" spans="1:9" ht="48.75" customHeight="1">
      <c r="A3531" s="251" t="s">
        <v>7607</v>
      </c>
      <c r="B3531" s="251"/>
      <c r="C3531" s="252" t="s">
        <v>7608</v>
      </c>
      <c r="D3531" s="252"/>
      <c r="E3531" s="252"/>
      <c r="F3531" s="252"/>
      <c r="G3531" s="251" t="s">
        <v>1059</v>
      </c>
      <c r="H3531" s="258">
        <v>41302.78</v>
      </c>
      <c r="I3531" s="254"/>
    </row>
    <row r="3532" spans="1:9" ht="48.75" customHeight="1">
      <c r="A3532" s="251" t="s">
        <v>7609</v>
      </c>
      <c r="B3532" s="251"/>
      <c r="C3532" s="252" t="s">
        <v>7610</v>
      </c>
      <c r="D3532" s="252"/>
      <c r="E3532" s="252"/>
      <c r="F3532" s="252"/>
      <c r="G3532" s="251" t="s">
        <v>1059</v>
      </c>
      <c r="H3532" s="258">
        <v>38192.11</v>
      </c>
      <c r="I3532" s="254"/>
    </row>
    <row r="3533" spans="1:9" ht="48.75" customHeight="1">
      <c r="A3533" s="251" t="s">
        <v>7611</v>
      </c>
      <c r="B3533" s="251"/>
      <c r="C3533" s="252" t="s">
        <v>7612</v>
      </c>
      <c r="D3533" s="252"/>
      <c r="E3533" s="252"/>
      <c r="F3533" s="252"/>
      <c r="G3533" s="251" t="s">
        <v>1059</v>
      </c>
      <c r="H3533" s="258">
        <v>40577.1</v>
      </c>
      <c r="I3533" s="254"/>
    </row>
    <row r="3534" spans="1:9" ht="48.75" customHeight="1">
      <c r="A3534" s="251" t="s">
        <v>7613</v>
      </c>
      <c r="B3534" s="251"/>
      <c r="C3534" s="252" t="s">
        <v>7614</v>
      </c>
      <c r="D3534" s="252"/>
      <c r="E3534" s="252"/>
      <c r="F3534" s="252"/>
      <c r="G3534" s="251" t="s">
        <v>1059</v>
      </c>
      <c r="H3534" s="258">
        <v>37591.81</v>
      </c>
      <c r="I3534" s="254"/>
    </row>
    <row r="3535" spans="1:9" ht="48.75" customHeight="1">
      <c r="A3535" s="251" t="s">
        <v>7615</v>
      </c>
      <c r="B3535" s="251"/>
      <c r="C3535" s="252" t="s">
        <v>7616</v>
      </c>
      <c r="D3535" s="252"/>
      <c r="E3535" s="252"/>
      <c r="F3535" s="252"/>
      <c r="G3535" s="251" t="s">
        <v>1059</v>
      </c>
      <c r="H3535" s="258">
        <v>41616.07</v>
      </c>
      <c r="I3535" s="254"/>
    </row>
    <row r="3536" spans="1:9" ht="48.75" customHeight="1">
      <c r="A3536" s="251" t="s">
        <v>7617</v>
      </c>
      <c r="B3536" s="251"/>
      <c r="C3536" s="252" t="s">
        <v>7618</v>
      </c>
      <c r="D3536" s="252"/>
      <c r="E3536" s="252"/>
      <c r="F3536" s="252"/>
      <c r="G3536" s="251" t="s">
        <v>1059</v>
      </c>
      <c r="H3536" s="258">
        <v>38502.7</v>
      </c>
      <c r="I3536" s="254"/>
    </row>
    <row r="3537" spans="1:9" ht="48.75" customHeight="1">
      <c r="A3537" s="251" t="s">
        <v>7619</v>
      </c>
      <c r="B3537" s="251"/>
      <c r="C3537" s="252" t="s">
        <v>7620</v>
      </c>
      <c r="D3537" s="252"/>
      <c r="E3537" s="252"/>
      <c r="F3537" s="252"/>
      <c r="G3537" s="251" t="s">
        <v>1059</v>
      </c>
      <c r="H3537" s="258">
        <v>45353.05</v>
      </c>
      <c r="I3537" s="254"/>
    </row>
    <row r="3538" spans="1:9" ht="48.75" customHeight="1">
      <c r="A3538" s="251" t="s">
        <v>7621</v>
      </c>
      <c r="B3538" s="251"/>
      <c r="C3538" s="252" t="s">
        <v>7622</v>
      </c>
      <c r="D3538" s="252"/>
      <c r="E3538" s="252"/>
      <c r="F3538" s="252"/>
      <c r="G3538" s="251" t="s">
        <v>1059</v>
      </c>
      <c r="H3538" s="258">
        <v>41990.22</v>
      </c>
      <c r="I3538" s="254"/>
    </row>
    <row r="3539" spans="1:9" ht="48.75" customHeight="1">
      <c r="A3539" s="251" t="s">
        <v>7623</v>
      </c>
      <c r="B3539" s="251"/>
      <c r="C3539" s="252" t="s">
        <v>7624</v>
      </c>
      <c r="D3539" s="252"/>
      <c r="E3539" s="252"/>
      <c r="F3539" s="252"/>
      <c r="G3539" s="251" t="s">
        <v>1059</v>
      </c>
      <c r="H3539" s="258">
        <v>53679.83</v>
      </c>
      <c r="I3539" s="254"/>
    </row>
    <row r="3540" spans="1:9" ht="48.75" customHeight="1">
      <c r="A3540" s="251" t="s">
        <v>7625</v>
      </c>
      <c r="B3540" s="251"/>
      <c r="C3540" s="252" t="s">
        <v>7626</v>
      </c>
      <c r="D3540" s="252"/>
      <c r="E3540" s="252"/>
      <c r="F3540" s="252"/>
      <c r="G3540" s="251" t="s">
        <v>1059</v>
      </c>
      <c r="H3540" s="258">
        <v>49721.12</v>
      </c>
      <c r="I3540" s="254"/>
    </row>
    <row r="3541" spans="1:9" ht="48.75" customHeight="1">
      <c r="A3541" s="251" t="s">
        <v>7627</v>
      </c>
      <c r="B3541" s="251"/>
      <c r="C3541" s="252" t="s">
        <v>7628</v>
      </c>
      <c r="D3541" s="252"/>
      <c r="E3541" s="252"/>
      <c r="F3541" s="252"/>
      <c r="G3541" s="251" t="s">
        <v>1059</v>
      </c>
      <c r="H3541" s="258">
        <v>33319.58</v>
      </c>
      <c r="I3541" s="254"/>
    </row>
    <row r="3542" spans="1:9" ht="48.75" customHeight="1">
      <c r="A3542" s="251" t="s">
        <v>7629</v>
      </c>
      <c r="B3542" s="251"/>
      <c r="C3542" s="252" t="s">
        <v>7630</v>
      </c>
      <c r="D3542" s="252"/>
      <c r="E3542" s="252"/>
      <c r="F3542" s="252"/>
      <c r="G3542" s="251" t="s">
        <v>1059</v>
      </c>
      <c r="H3542" s="258">
        <v>30811.88</v>
      </c>
      <c r="I3542" s="254"/>
    </row>
    <row r="3543" spans="1:9" ht="48.75" customHeight="1">
      <c r="A3543" s="251" t="s">
        <v>7631</v>
      </c>
      <c r="B3543" s="251"/>
      <c r="C3543" s="252" t="s">
        <v>7632</v>
      </c>
      <c r="D3543" s="252"/>
      <c r="E3543" s="252"/>
      <c r="F3543" s="252"/>
      <c r="G3543" s="251" t="s">
        <v>1059</v>
      </c>
      <c r="H3543" s="258">
        <v>33925.66</v>
      </c>
      <c r="I3543" s="254"/>
    </row>
    <row r="3544" spans="1:9" ht="48.75" customHeight="1">
      <c r="A3544" s="251" t="s">
        <v>7633</v>
      </c>
      <c r="B3544" s="251"/>
      <c r="C3544" s="252" t="s">
        <v>7634</v>
      </c>
      <c r="D3544" s="252"/>
      <c r="E3544" s="252"/>
      <c r="F3544" s="252"/>
      <c r="G3544" s="251" t="s">
        <v>1059</v>
      </c>
      <c r="H3544" s="258">
        <v>31335.78</v>
      </c>
      <c r="I3544" s="254"/>
    </row>
    <row r="3545" spans="1:9" ht="48.75" customHeight="1">
      <c r="A3545" s="251" t="s">
        <v>7635</v>
      </c>
      <c r="B3545" s="251"/>
      <c r="C3545" s="252" t="s">
        <v>7636</v>
      </c>
      <c r="D3545" s="252"/>
      <c r="E3545" s="252"/>
      <c r="F3545" s="252"/>
      <c r="G3545" s="251" t="s">
        <v>1059</v>
      </c>
      <c r="H3545" s="258">
        <v>37203.27</v>
      </c>
      <c r="I3545" s="254"/>
    </row>
    <row r="3546" spans="1:9" ht="48.75" customHeight="1">
      <c r="A3546" s="251" t="s">
        <v>7637</v>
      </c>
      <c r="B3546" s="251"/>
      <c r="C3546" s="252" t="s">
        <v>7638</v>
      </c>
      <c r="D3546" s="252"/>
      <c r="E3546" s="252"/>
      <c r="F3546" s="252"/>
      <c r="G3546" s="251" t="s">
        <v>1059</v>
      </c>
      <c r="H3546" s="258">
        <v>34377.34</v>
      </c>
      <c r="I3546" s="254"/>
    </row>
    <row r="3547" spans="1:9" ht="48.75" customHeight="1">
      <c r="A3547" s="251" t="s">
        <v>7639</v>
      </c>
      <c r="B3547" s="251"/>
      <c r="C3547" s="252" t="s">
        <v>7640</v>
      </c>
      <c r="D3547" s="252"/>
      <c r="E3547" s="252"/>
      <c r="F3547" s="252"/>
      <c r="G3547" s="251" t="s">
        <v>1059</v>
      </c>
      <c r="H3547" s="258">
        <v>44108.73</v>
      </c>
      <c r="I3547" s="254"/>
    </row>
    <row r="3548" spans="1:9" ht="48.75" customHeight="1">
      <c r="A3548" s="251" t="s">
        <v>7641</v>
      </c>
      <c r="B3548" s="251"/>
      <c r="C3548" s="252" t="s">
        <v>7642</v>
      </c>
      <c r="D3548" s="252"/>
      <c r="E3548" s="252"/>
      <c r="F3548" s="252"/>
      <c r="G3548" s="251" t="s">
        <v>1059</v>
      </c>
      <c r="H3548" s="258">
        <v>40727.88</v>
      </c>
      <c r="I3548" s="254"/>
    </row>
    <row r="3549" spans="1:9" ht="48.75" customHeight="1">
      <c r="A3549" s="251" t="s">
        <v>7643</v>
      </c>
      <c r="B3549" s="251"/>
      <c r="C3549" s="252" t="s">
        <v>7644</v>
      </c>
      <c r="D3549" s="252"/>
      <c r="E3549" s="252"/>
      <c r="F3549" s="252"/>
      <c r="G3549" s="251" t="s">
        <v>1059</v>
      </c>
      <c r="H3549" s="258">
        <v>42908.2</v>
      </c>
      <c r="I3549" s="254"/>
    </row>
    <row r="3550" spans="1:9" ht="48.75" customHeight="1">
      <c r="A3550" s="251" t="s">
        <v>7645</v>
      </c>
      <c r="B3550" s="251"/>
      <c r="C3550" s="252" t="s">
        <v>7646</v>
      </c>
      <c r="D3550" s="252"/>
      <c r="E3550" s="252"/>
      <c r="F3550" s="252"/>
      <c r="G3550" s="251" t="s">
        <v>1059</v>
      </c>
      <c r="H3550" s="258">
        <v>39711.62</v>
      </c>
      <c r="I3550" s="254"/>
    </row>
    <row r="3551" spans="1:9" ht="48.75" customHeight="1">
      <c r="A3551" s="251" t="s">
        <v>7647</v>
      </c>
      <c r="B3551" s="251"/>
      <c r="C3551" s="252" t="s">
        <v>7648</v>
      </c>
      <c r="D3551" s="252"/>
      <c r="E3551" s="252"/>
      <c r="F3551" s="252"/>
      <c r="G3551" s="251" t="s">
        <v>1059</v>
      </c>
      <c r="H3551" s="258">
        <v>43861.42</v>
      </c>
      <c r="I3551" s="254"/>
    </row>
    <row r="3552" spans="1:9" ht="48.75" customHeight="1">
      <c r="A3552" s="251" t="s">
        <v>7649</v>
      </c>
      <c r="B3552" s="251"/>
      <c r="C3552" s="252" t="s">
        <v>7650</v>
      </c>
      <c r="D3552" s="252"/>
      <c r="E3552" s="252"/>
      <c r="F3552" s="252"/>
      <c r="G3552" s="251" t="s">
        <v>1059</v>
      </c>
      <c r="H3552" s="258">
        <v>40528.09</v>
      </c>
      <c r="I3552" s="254"/>
    </row>
    <row r="3553" spans="1:9" ht="48.75" customHeight="1">
      <c r="A3553" s="251" t="s">
        <v>7651</v>
      </c>
      <c r="B3553" s="251"/>
      <c r="C3553" s="252" t="s">
        <v>7652</v>
      </c>
      <c r="D3553" s="252"/>
      <c r="E3553" s="252"/>
      <c r="F3553" s="252"/>
      <c r="G3553" s="251" t="s">
        <v>1059</v>
      </c>
      <c r="H3553" s="258">
        <v>48034.52</v>
      </c>
      <c r="I3553" s="254"/>
    </row>
    <row r="3554" spans="1:9" ht="48.75" customHeight="1">
      <c r="A3554" s="251" t="s">
        <v>7653</v>
      </c>
      <c r="B3554" s="251"/>
      <c r="C3554" s="252" t="s">
        <v>7654</v>
      </c>
      <c r="D3554" s="252"/>
      <c r="E3554" s="252"/>
      <c r="F3554" s="252"/>
      <c r="G3554" s="251" t="s">
        <v>1059</v>
      </c>
      <c r="H3554" s="258">
        <v>44426.15</v>
      </c>
      <c r="I3554" s="254"/>
    </row>
    <row r="3555" spans="1:9" ht="48.75" customHeight="1">
      <c r="A3555" s="251" t="s">
        <v>7655</v>
      </c>
      <c r="B3555" s="251"/>
      <c r="C3555" s="252" t="s">
        <v>7656</v>
      </c>
      <c r="D3555" s="252"/>
      <c r="E3555" s="252"/>
      <c r="F3555" s="252"/>
      <c r="G3555" s="251" t="s">
        <v>1059</v>
      </c>
      <c r="H3555" s="258">
        <v>56950.06</v>
      </c>
      <c r="I3555" s="254"/>
    </row>
    <row r="3556" spans="1:9" ht="48.75" customHeight="1">
      <c r="A3556" s="251" t="s">
        <v>7657</v>
      </c>
      <c r="B3556" s="251"/>
      <c r="C3556" s="252" t="s">
        <v>7658</v>
      </c>
      <c r="D3556" s="252"/>
      <c r="E3556" s="252"/>
      <c r="F3556" s="252"/>
      <c r="G3556" s="251" t="s">
        <v>1059</v>
      </c>
      <c r="H3556" s="258">
        <v>52692.18</v>
      </c>
      <c r="I3556" s="254"/>
    </row>
    <row r="3557" spans="1:9" ht="48.75" customHeight="1">
      <c r="A3557" s="251" t="s">
        <v>7659</v>
      </c>
      <c r="B3557" s="251"/>
      <c r="C3557" s="252" t="s">
        <v>7660</v>
      </c>
      <c r="D3557" s="252"/>
      <c r="E3557" s="252"/>
      <c r="F3557" s="252"/>
      <c r="G3557" s="251" t="s">
        <v>1059</v>
      </c>
      <c r="H3557" s="258">
        <v>52808.36</v>
      </c>
      <c r="I3557" s="254"/>
    </row>
    <row r="3558" spans="1:9" ht="48.75" customHeight="1">
      <c r="A3558" s="251" t="s">
        <v>7661</v>
      </c>
      <c r="B3558" s="251"/>
      <c r="C3558" s="252" t="s">
        <v>7662</v>
      </c>
      <c r="D3558" s="252"/>
      <c r="E3558" s="252"/>
      <c r="F3558" s="252"/>
      <c r="G3558" s="251" t="s">
        <v>1059</v>
      </c>
      <c r="H3558" s="258">
        <v>49095.42</v>
      </c>
      <c r="I3558" s="254"/>
    </row>
    <row r="3559" spans="1:9" ht="48.75" customHeight="1">
      <c r="A3559" s="251" t="s">
        <v>7663</v>
      </c>
      <c r="B3559" s="251"/>
      <c r="C3559" s="252" t="s">
        <v>7664</v>
      </c>
      <c r="D3559" s="252"/>
      <c r="E3559" s="252"/>
      <c r="F3559" s="252"/>
      <c r="G3559" s="251" t="s">
        <v>1059</v>
      </c>
      <c r="H3559" s="258">
        <v>54106.28</v>
      </c>
      <c r="I3559" s="254"/>
    </row>
    <row r="3560" spans="1:9" ht="48.75" customHeight="1">
      <c r="A3560" s="251" t="s">
        <v>7665</v>
      </c>
      <c r="B3560" s="251"/>
      <c r="C3560" s="252" t="s">
        <v>7666</v>
      </c>
      <c r="D3560" s="252"/>
      <c r="E3560" s="252"/>
      <c r="F3560" s="252"/>
      <c r="G3560" s="251" t="s">
        <v>1059</v>
      </c>
      <c r="H3560" s="258">
        <v>50225.07</v>
      </c>
      <c r="I3560" s="254"/>
    </row>
    <row r="3561" spans="1:9" ht="48.75" customHeight="1">
      <c r="A3561" s="251" t="s">
        <v>7667</v>
      </c>
      <c r="B3561" s="251"/>
      <c r="C3561" s="252" t="s">
        <v>7668</v>
      </c>
      <c r="D3561" s="252"/>
      <c r="E3561" s="252"/>
      <c r="F3561" s="252"/>
      <c r="G3561" s="251" t="s">
        <v>1059</v>
      </c>
      <c r="H3561" s="258">
        <v>59491.21</v>
      </c>
      <c r="I3561" s="254"/>
    </row>
    <row r="3562" spans="1:9" ht="48.75" customHeight="1">
      <c r="A3562" s="251" t="s">
        <v>7669</v>
      </c>
      <c r="B3562" s="251"/>
      <c r="C3562" s="252" t="s">
        <v>7670</v>
      </c>
      <c r="D3562" s="252"/>
      <c r="E3562" s="252"/>
      <c r="F3562" s="252"/>
      <c r="G3562" s="251" t="s">
        <v>1059</v>
      </c>
      <c r="H3562" s="258">
        <v>55293.88</v>
      </c>
      <c r="I3562" s="254"/>
    </row>
    <row r="3563" spans="1:9" ht="48.75" customHeight="1">
      <c r="A3563" s="251" t="s">
        <v>7671</v>
      </c>
      <c r="B3563" s="251"/>
      <c r="C3563" s="252" t="s">
        <v>7672</v>
      </c>
      <c r="D3563" s="252"/>
      <c r="E3563" s="252"/>
      <c r="F3563" s="252"/>
      <c r="G3563" s="251" t="s">
        <v>1059</v>
      </c>
      <c r="H3563" s="258">
        <v>70969.29</v>
      </c>
      <c r="I3563" s="254"/>
    </row>
    <row r="3564" spans="1:9" ht="48.75" customHeight="1">
      <c r="A3564" s="251" t="s">
        <v>7673</v>
      </c>
      <c r="B3564" s="251"/>
      <c r="C3564" s="252" t="s">
        <v>7674</v>
      </c>
      <c r="D3564" s="252"/>
      <c r="E3564" s="252"/>
      <c r="F3564" s="252"/>
      <c r="G3564" s="251" t="s">
        <v>1059</v>
      </c>
      <c r="H3564" s="258">
        <v>66019.43</v>
      </c>
      <c r="I3564" s="254"/>
    </row>
    <row r="3565" spans="1:9" ht="48.75" customHeight="1">
      <c r="A3565" s="251" t="s">
        <v>7675</v>
      </c>
      <c r="B3565" s="251"/>
      <c r="C3565" s="252" t="s">
        <v>7676</v>
      </c>
      <c r="D3565" s="252"/>
      <c r="E3565" s="252"/>
      <c r="F3565" s="252"/>
      <c r="G3565" s="251" t="s">
        <v>1059</v>
      </c>
      <c r="H3565" s="258">
        <v>45941.12</v>
      </c>
      <c r="I3565" s="254"/>
    </row>
    <row r="3566" spans="1:9" ht="48.75" customHeight="1">
      <c r="A3566" s="251" t="s">
        <v>7677</v>
      </c>
      <c r="B3566" s="251"/>
      <c r="C3566" s="252" t="s">
        <v>7678</v>
      </c>
      <c r="D3566" s="252"/>
      <c r="E3566" s="252"/>
      <c r="F3566" s="252"/>
      <c r="G3566" s="251" t="s">
        <v>1059</v>
      </c>
      <c r="H3566" s="258">
        <v>42532.19</v>
      </c>
      <c r="I3566" s="254"/>
    </row>
    <row r="3567" spans="1:9" ht="48.75" customHeight="1">
      <c r="A3567" s="251" t="s">
        <v>7679</v>
      </c>
      <c r="B3567" s="251"/>
      <c r="C3567" s="252" t="s">
        <v>7680</v>
      </c>
      <c r="D3567" s="252"/>
      <c r="E3567" s="252"/>
      <c r="F3567" s="252"/>
      <c r="G3567" s="251" t="s">
        <v>1059</v>
      </c>
      <c r="H3567" s="258">
        <v>46292.21</v>
      </c>
      <c r="I3567" s="254"/>
    </row>
    <row r="3568" spans="1:9" ht="48.75" customHeight="1">
      <c r="A3568" s="251" t="s">
        <v>7681</v>
      </c>
      <c r="B3568" s="251"/>
      <c r="C3568" s="252" t="s">
        <v>7682</v>
      </c>
      <c r="D3568" s="252"/>
      <c r="E3568" s="252"/>
      <c r="F3568" s="252"/>
      <c r="G3568" s="251" t="s">
        <v>1059</v>
      </c>
      <c r="H3568" s="258">
        <v>42739.96</v>
      </c>
      <c r="I3568" s="254"/>
    </row>
    <row r="3569" spans="1:9" ht="48.75" customHeight="1">
      <c r="A3569" s="251" t="s">
        <v>7683</v>
      </c>
      <c r="B3569" s="251"/>
      <c r="C3569" s="252" t="s">
        <v>7684</v>
      </c>
      <c r="D3569" s="252"/>
      <c r="E3569" s="252"/>
      <c r="F3569" s="252"/>
      <c r="G3569" s="251" t="s">
        <v>1059</v>
      </c>
      <c r="H3569" s="258">
        <v>50767.37</v>
      </c>
      <c r="I3569" s="254"/>
    </row>
    <row r="3570" spans="1:9" ht="48.75" customHeight="1">
      <c r="A3570" s="251" t="s">
        <v>7685</v>
      </c>
      <c r="B3570" s="251"/>
      <c r="C3570" s="252" t="s">
        <v>7686</v>
      </c>
      <c r="D3570" s="252"/>
      <c r="E3570" s="252"/>
      <c r="F3570" s="252"/>
      <c r="G3570" s="251" t="s">
        <v>1059</v>
      </c>
      <c r="H3570" s="258">
        <v>46914.84</v>
      </c>
      <c r="I3570" s="254"/>
    </row>
    <row r="3571" spans="1:9" ht="48.75" customHeight="1">
      <c r="A3571" s="251" t="s">
        <v>7687</v>
      </c>
      <c r="B3571" s="251"/>
      <c r="C3571" s="252" t="s">
        <v>7688</v>
      </c>
      <c r="D3571" s="252"/>
      <c r="E3571" s="252"/>
      <c r="F3571" s="252"/>
      <c r="G3571" s="251" t="s">
        <v>1059</v>
      </c>
      <c r="H3571" s="258">
        <v>60213.18</v>
      </c>
      <c r="I3571" s="254"/>
    </row>
    <row r="3572" spans="1:9" ht="48.75" customHeight="1">
      <c r="A3572" s="251" t="s">
        <v>7689</v>
      </c>
      <c r="B3572" s="251"/>
      <c r="C3572" s="252" t="s">
        <v>7690</v>
      </c>
      <c r="D3572" s="252"/>
      <c r="E3572" s="252"/>
      <c r="F3572" s="252"/>
      <c r="G3572" s="251" t="s">
        <v>1059</v>
      </c>
      <c r="H3572" s="258">
        <v>55655.63</v>
      </c>
      <c r="I3572" s="254"/>
    </row>
    <row r="3573" spans="1:9" ht="48.75" customHeight="1">
      <c r="A3573" s="251" t="s">
        <v>7691</v>
      </c>
      <c r="B3573" s="251"/>
      <c r="C3573" s="252" t="s">
        <v>7692</v>
      </c>
      <c r="D3573" s="252"/>
      <c r="E3573" s="252"/>
      <c r="F3573" s="252"/>
      <c r="G3573" s="251" t="s">
        <v>1059</v>
      </c>
      <c r="H3573" s="258">
        <v>55797.52</v>
      </c>
      <c r="I3573" s="254"/>
    </row>
    <row r="3574" spans="1:9" ht="48.75" customHeight="1">
      <c r="A3574" s="251" t="s">
        <v>7693</v>
      </c>
      <c r="B3574" s="251"/>
      <c r="C3574" s="252" t="s">
        <v>7694</v>
      </c>
      <c r="D3574" s="252"/>
      <c r="E3574" s="252"/>
      <c r="F3574" s="252"/>
      <c r="G3574" s="251" t="s">
        <v>1059</v>
      </c>
      <c r="H3574" s="258">
        <v>51851.91</v>
      </c>
      <c r="I3574" s="254"/>
    </row>
    <row r="3575" spans="1:9" ht="48.75" customHeight="1">
      <c r="A3575" s="251" t="s">
        <v>7695</v>
      </c>
      <c r="B3575" s="251"/>
      <c r="C3575" s="252" t="s">
        <v>7696</v>
      </c>
      <c r="D3575" s="252"/>
      <c r="E3575" s="252"/>
      <c r="F3575" s="252"/>
      <c r="G3575" s="251" t="s">
        <v>1059</v>
      </c>
      <c r="H3575" s="258">
        <v>56887.81</v>
      </c>
      <c r="I3575" s="254"/>
    </row>
    <row r="3576" spans="1:9" ht="48.75" customHeight="1">
      <c r="A3576" s="251" t="s">
        <v>7697</v>
      </c>
      <c r="B3576" s="251"/>
      <c r="C3576" s="252" t="s">
        <v>7698</v>
      </c>
      <c r="D3576" s="252"/>
      <c r="E3576" s="252"/>
      <c r="F3576" s="252"/>
      <c r="G3576" s="251" t="s">
        <v>1059</v>
      </c>
      <c r="H3576" s="258">
        <v>52765.26</v>
      </c>
      <c r="I3576" s="254"/>
    </row>
    <row r="3577" spans="1:9" ht="48.75" customHeight="1">
      <c r="A3577" s="251" t="s">
        <v>7699</v>
      </c>
      <c r="B3577" s="251"/>
      <c r="C3577" s="252" t="s">
        <v>7700</v>
      </c>
      <c r="D3577" s="252"/>
      <c r="E3577" s="252"/>
      <c r="F3577" s="252"/>
      <c r="G3577" s="251" t="s">
        <v>1059</v>
      </c>
      <c r="H3577" s="258">
        <v>62440.81</v>
      </c>
      <c r="I3577" s="254"/>
    </row>
    <row r="3578" spans="1:9" ht="48.75" customHeight="1">
      <c r="A3578" s="251" t="s">
        <v>7701</v>
      </c>
      <c r="B3578" s="251"/>
      <c r="C3578" s="252" t="s">
        <v>7702</v>
      </c>
      <c r="D3578" s="252"/>
      <c r="E3578" s="252"/>
      <c r="F3578" s="252"/>
      <c r="G3578" s="251" t="s">
        <v>1059</v>
      </c>
      <c r="H3578" s="258">
        <v>57974.49</v>
      </c>
      <c r="I3578" s="254"/>
    </row>
    <row r="3579" spans="1:9" ht="48.75" customHeight="1">
      <c r="A3579" s="251" t="s">
        <v>7703</v>
      </c>
      <c r="B3579" s="251"/>
      <c r="C3579" s="252" t="s">
        <v>7704</v>
      </c>
      <c r="D3579" s="252"/>
      <c r="E3579" s="252"/>
      <c r="F3579" s="252"/>
      <c r="G3579" s="251" t="s">
        <v>1059</v>
      </c>
      <c r="H3579" s="258">
        <v>74486.82</v>
      </c>
      <c r="I3579" s="254"/>
    </row>
    <row r="3580" spans="1:9" ht="48.75" customHeight="1">
      <c r="A3580" s="251" t="s">
        <v>7705</v>
      </c>
      <c r="B3580" s="251"/>
      <c r="C3580" s="252" t="s">
        <v>7706</v>
      </c>
      <c r="D3580" s="252"/>
      <c r="E3580" s="252"/>
      <c r="F3580" s="252"/>
      <c r="G3580" s="251" t="s">
        <v>1059</v>
      </c>
      <c r="H3580" s="258">
        <v>69207.46</v>
      </c>
      <c r="I3580" s="254"/>
    </row>
    <row r="3581" spans="1:9" ht="48.75" customHeight="1">
      <c r="A3581" s="251" t="s">
        <v>7707</v>
      </c>
      <c r="B3581" s="251"/>
      <c r="C3581" s="252" t="s">
        <v>7708</v>
      </c>
      <c r="D3581" s="252"/>
      <c r="E3581" s="252"/>
      <c r="F3581" s="252"/>
      <c r="G3581" s="251" t="s">
        <v>1059</v>
      </c>
      <c r="H3581" s="258">
        <v>65733.54</v>
      </c>
      <c r="I3581" s="254"/>
    </row>
    <row r="3582" spans="1:9" ht="48.75" customHeight="1">
      <c r="A3582" s="251" t="s">
        <v>7709</v>
      </c>
      <c r="B3582" s="251"/>
      <c r="C3582" s="252" t="s">
        <v>7710</v>
      </c>
      <c r="D3582" s="252"/>
      <c r="E3582" s="252"/>
      <c r="F3582" s="252"/>
      <c r="G3582" s="251" t="s">
        <v>1059</v>
      </c>
      <c r="H3582" s="258">
        <v>60845.38</v>
      </c>
      <c r="I3582" s="254"/>
    </row>
    <row r="3583" spans="1:9" ht="48.75" customHeight="1">
      <c r="A3583" s="251" t="s">
        <v>7711</v>
      </c>
      <c r="B3583" s="251"/>
      <c r="C3583" s="252" t="s">
        <v>7712</v>
      </c>
      <c r="D3583" s="252"/>
      <c r="E3583" s="252"/>
      <c r="F3583" s="252"/>
      <c r="G3583" s="251" t="s">
        <v>1059</v>
      </c>
      <c r="H3583" s="258">
        <v>67486.24</v>
      </c>
      <c r="I3583" s="254"/>
    </row>
    <row r="3584" spans="1:9" ht="48.75" customHeight="1">
      <c r="A3584" s="251" t="s">
        <v>7713</v>
      </c>
      <c r="B3584" s="251"/>
      <c r="C3584" s="252" t="s">
        <v>7714</v>
      </c>
      <c r="D3584" s="252"/>
      <c r="E3584" s="252"/>
      <c r="F3584" s="252"/>
      <c r="G3584" s="251" t="s">
        <v>1059</v>
      </c>
      <c r="H3584" s="258">
        <v>62341.17</v>
      </c>
      <c r="I3584" s="254"/>
    </row>
    <row r="3585" spans="1:9" ht="48.75" customHeight="1">
      <c r="A3585" s="251" t="s">
        <v>7715</v>
      </c>
      <c r="B3585" s="251"/>
      <c r="C3585" s="252" t="s">
        <v>7716</v>
      </c>
      <c r="D3585" s="252"/>
      <c r="E3585" s="252"/>
      <c r="F3585" s="252"/>
      <c r="G3585" s="251" t="s">
        <v>1059</v>
      </c>
      <c r="H3585" s="258">
        <v>73885.01</v>
      </c>
      <c r="I3585" s="254"/>
    </row>
    <row r="3586" spans="1:9" ht="48.75" customHeight="1">
      <c r="A3586" s="251" t="s">
        <v>7717</v>
      </c>
      <c r="B3586" s="251"/>
      <c r="C3586" s="252" t="s">
        <v>7718</v>
      </c>
      <c r="D3586" s="252"/>
      <c r="E3586" s="252"/>
      <c r="F3586" s="252"/>
      <c r="G3586" s="251" t="s">
        <v>1059</v>
      </c>
      <c r="H3586" s="258">
        <v>68350.08</v>
      </c>
      <c r="I3586" s="254"/>
    </row>
    <row r="3587" spans="1:9" ht="48.75" customHeight="1">
      <c r="A3587" s="251" t="s">
        <v>7719</v>
      </c>
      <c r="B3587" s="251"/>
      <c r="C3587" s="252" t="s">
        <v>7720</v>
      </c>
      <c r="D3587" s="252"/>
      <c r="E3587" s="252"/>
      <c r="F3587" s="252"/>
      <c r="G3587" s="251" t="s">
        <v>1059</v>
      </c>
      <c r="H3587" s="258">
        <v>87792.46</v>
      </c>
      <c r="I3587" s="254"/>
    </row>
    <row r="3588" spans="1:9" ht="48.75" customHeight="1">
      <c r="A3588" s="251" t="s">
        <v>7721</v>
      </c>
      <c r="B3588" s="251"/>
      <c r="C3588" s="252" t="s">
        <v>7722</v>
      </c>
      <c r="D3588" s="252"/>
      <c r="E3588" s="252"/>
      <c r="F3588" s="252"/>
      <c r="G3588" s="251" t="s">
        <v>1059</v>
      </c>
      <c r="H3588" s="258">
        <v>81329.05</v>
      </c>
      <c r="I3588" s="254"/>
    </row>
    <row r="3589" spans="1:9" ht="48.75" customHeight="1">
      <c r="A3589" s="251" t="s">
        <v>7723</v>
      </c>
      <c r="B3589" s="251"/>
      <c r="C3589" s="252" t="s">
        <v>7724</v>
      </c>
      <c r="D3589" s="252"/>
      <c r="E3589" s="252"/>
      <c r="F3589" s="252"/>
      <c r="G3589" s="251" t="s">
        <v>1059</v>
      </c>
      <c r="H3589" s="257">
        <v>3586.18</v>
      </c>
      <c r="I3589" s="254"/>
    </row>
    <row r="3590" spans="1:9" ht="48.75" customHeight="1">
      <c r="A3590" s="251" t="s">
        <v>7725</v>
      </c>
      <c r="B3590" s="251"/>
      <c r="C3590" s="252" t="s">
        <v>7726</v>
      </c>
      <c r="D3590" s="252"/>
      <c r="E3590" s="252"/>
      <c r="F3590" s="252"/>
      <c r="G3590" s="251" t="s">
        <v>1059</v>
      </c>
      <c r="H3590" s="257">
        <v>3095.94</v>
      </c>
      <c r="I3590" s="254"/>
    </row>
    <row r="3591" spans="1:9" ht="48.75" customHeight="1">
      <c r="A3591" s="251" t="s">
        <v>7727</v>
      </c>
      <c r="B3591" s="251"/>
      <c r="C3591" s="252" t="s">
        <v>7728</v>
      </c>
      <c r="D3591" s="252"/>
      <c r="E3591" s="252"/>
      <c r="F3591" s="252"/>
      <c r="G3591" s="251" t="s">
        <v>1059</v>
      </c>
      <c r="H3591" s="257">
        <v>3863.3</v>
      </c>
      <c r="I3591" s="254"/>
    </row>
    <row r="3592" spans="1:9" ht="48.75" customHeight="1">
      <c r="A3592" s="251" t="s">
        <v>7729</v>
      </c>
      <c r="B3592" s="251"/>
      <c r="C3592" s="252" t="s">
        <v>7730</v>
      </c>
      <c r="D3592" s="252"/>
      <c r="E3592" s="252"/>
      <c r="F3592" s="252"/>
      <c r="G3592" s="251" t="s">
        <v>1059</v>
      </c>
      <c r="H3592" s="257">
        <v>3333.42</v>
      </c>
      <c r="I3592" s="254"/>
    </row>
    <row r="3593" spans="1:9" ht="48.75" customHeight="1">
      <c r="A3593" s="251" t="s">
        <v>7731</v>
      </c>
      <c r="B3593" s="251"/>
      <c r="C3593" s="252" t="s">
        <v>7732</v>
      </c>
      <c r="D3593" s="252"/>
      <c r="E3593" s="252"/>
      <c r="F3593" s="252"/>
      <c r="G3593" s="251" t="s">
        <v>1059</v>
      </c>
      <c r="H3593" s="257">
        <v>4343.11</v>
      </c>
      <c r="I3593" s="254"/>
    </row>
    <row r="3594" spans="1:9" ht="48.75" customHeight="1">
      <c r="A3594" s="251" t="s">
        <v>7733</v>
      </c>
      <c r="B3594" s="251"/>
      <c r="C3594" s="252" t="s">
        <v>7734</v>
      </c>
      <c r="D3594" s="252"/>
      <c r="E3594" s="252"/>
      <c r="F3594" s="252"/>
      <c r="G3594" s="251" t="s">
        <v>1059</v>
      </c>
      <c r="H3594" s="257">
        <v>3745.66</v>
      </c>
      <c r="I3594" s="254"/>
    </row>
    <row r="3595" spans="1:9" ht="48.75" customHeight="1">
      <c r="A3595" s="251" t="s">
        <v>7735</v>
      </c>
      <c r="B3595" s="251"/>
      <c r="C3595" s="252" t="s">
        <v>7736</v>
      </c>
      <c r="D3595" s="252"/>
      <c r="E3595" s="252"/>
      <c r="F3595" s="252"/>
      <c r="G3595" s="251" t="s">
        <v>1059</v>
      </c>
      <c r="H3595" s="257">
        <v>5602.95</v>
      </c>
      <c r="I3595" s="254"/>
    </row>
    <row r="3596" spans="1:9" ht="48.75" customHeight="1">
      <c r="A3596" s="251" t="s">
        <v>7737</v>
      </c>
      <c r="B3596" s="251"/>
      <c r="C3596" s="252" t="s">
        <v>7738</v>
      </c>
      <c r="D3596" s="252"/>
      <c r="E3596" s="252"/>
      <c r="F3596" s="252"/>
      <c r="G3596" s="251" t="s">
        <v>1059</v>
      </c>
      <c r="H3596" s="257">
        <v>4849.83</v>
      </c>
      <c r="I3596" s="254"/>
    </row>
    <row r="3597" spans="1:9" ht="48.75" customHeight="1">
      <c r="A3597" s="251" t="s">
        <v>7739</v>
      </c>
      <c r="B3597" s="251"/>
      <c r="C3597" s="252" t="s">
        <v>7740</v>
      </c>
      <c r="D3597" s="252"/>
      <c r="E3597" s="252"/>
      <c r="F3597" s="252"/>
      <c r="G3597" s="251" t="s">
        <v>1059</v>
      </c>
      <c r="H3597" s="257">
        <v>4715.18</v>
      </c>
      <c r="I3597" s="254"/>
    </row>
    <row r="3598" spans="1:9" ht="48.75" customHeight="1">
      <c r="A3598" s="251" t="s">
        <v>7741</v>
      </c>
      <c r="B3598" s="251"/>
      <c r="C3598" s="252" t="s">
        <v>7742</v>
      </c>
      <c r="D3598" s="252"/>
      <c r="E3598" s="252"/>
      <c r="F3598" s="252"/>
      <c r="G3598" s="251" t="s">
        <v>1059</v>
      </c>
      <c r="H3598" s="257">
        <v>4055.33</v>
      </c>
      <c r="I3598" s="254"/>
    </row>
    <row r="3599" spans="1:9" ht="48.75" customHeight="1">
      <c r="A3599" s="251" t="s">
        <v>7743</v>
      </c>
      <c r="B3599" s="251"/>
      <c r="C3599" s="252" t="s">
        <v>7744</v>
      </c>
      <c r="D3599" s="252"/>
      <c r="E3599" s="252"/>
      <c r="F3599" s="252"/>
      <c r="G3599" s="251" t="s">
        <v>1059</v>
      </c>
      <c r="H3599" s="257">
        <v>4997.12</v>
      </c>
      <c r="I3599" s="254"/>
    </row>
    <row r="3600" spans="1:9" ht="48.75" customHeight="1">
      <c r="A3600" s="251" t="s">
        <v>7745</v>
      </c>
      <c r="B3600" s="251"/>
      <c r="C3600" s="252" t="s">
        <v>7746</v>
      </c>
      <c r="D3600" s="252"/>
      <c r="E3600" s="252"/>
      <c r="F3600" s="252"/>
      <c r="G3600" s="251" t="s">
        <v>1059</v>
      </c>
      <c r="H3600" s="257">
        <v>4296.47</v>
      </c>
      <c r="I3600" s="254"/>
    </row>
    <row r="3601" spans="1:9" ht="48.75" customHeight="1">
      <c r="A3601" s="251" t="s">
        <v>7747</v>
      </c>
      <c r="B3601" s="251"/>
      <c r="C3601" s="252" t="s">
        <v>7748</v>
      </c>
      <c r="D3601" s="252"/>
      <c r="E3601" s="252"/>
      <c r="F3601" s="252"/>
      <c r="G3601" s="251" t="s">
        <v>1059</v>
      </c>
      <c r="H3601" s="257">
        <v>5705.83</v>
      </c>
      <c r="I3601" s="254"/>
    </row>
    <row r="3602" spans="1:9" ht="48.75" customHeight="1">
      <c r="A3602" s="251" t="s">
        <v>7749</v>
      </c>
      <c r="B3602" s="251"/>
      <c r="C3602" s="252" t="s">
        <v>7750</v>
      </c>
      <c r="D3602" s="252"/>
      <c r="E3602" s="252"/>
      <c r="F3602" s="252"/>
      <c r="G3602" s="251" t="s">
        <v>1059</v>
      </c>
      <c r="H3602" s="257">
        <v>4901.88</v>
      </c>
      <c r="I3602" s="254"/>
    </row>
    <row r="3603" spans="1:9" ht="48.75" customHeight="1">
      <c r="A3603" s="251" t="s">
        <v>7751</v>
      </c>
      <c r="B3603" s="251"/>
      <c r="C3603" s="252" t="s">
        <v>7752</v>
      </c>
      <c r="D3603" s="252"/>
      <c r="E3603" s="252"/>
      <c r="F3603" s="252"/>
      <c r="G3603" s="251" t="s">
        <v>1059</v>
      </c>
      <c r="H3603" s="257">
        <v>7124.91</v>
      </c>
      <c r="I3603" s="254"/>
    </row>
    <row r="3604" spans="1:9" ht="48.75" customHeight="1">
      <c r="A3604" s="251" t="s">
        <v>7753</v>
      </c>
      <c r="B3604" s="251"/>
      <c r="C3604" s="252" t="s">
        <v>7754</v>
      </c>
      <c r="D3604" s="252"/>
      <c r="E3604" s="252"/>
      <c r="F3604" s="252"/>
      <c r="G3604" s="251" t="s">
        <v>1059</v>
      </c>
      <c r="H3604" s="257">
        <v>6112.16</v>
      </c>
      <c r="I3604" s="254"/>
    </row>
    <row r="3605" spans="1:9" ht="48.75" customHeight="1">
      <c r="A3605" s="251" t="s">
        <v>7755</v>
      </c>
      <c r="B3605" s="251"/>
      <c r="C3605" s="252" t="s">
        <v>7756</v>
      </c>
      <c r="D3605" s="252"/>
      <c r="E3605" s="252"/>
      <c r="F3605" s="252"/>
      <c r="G3605" s="251" t="s">
        <v>1059</v>
      </c>
      <c r="H3605" s="257">
        <v>8014.19</v>
      </c>
      <c r="I3605" s="254"/>
    </row>
    <row r="3606" spans="1:9" ht="48.75" customHeight="1">
      <c r="A3606" s="251" t="s">
        <v>7757</v>
      </c>
      <c r="B3606" s="251"/>
      <c r="C3606" s="252" t="s">
        <v>7758</v>
      </c>
      <c r="D3606" s="252"/>
      <c r="E3606" s="252"/>
      <c r="F3606" s="252"/>
      <c r="G3606" s="251" t="s">
        <v>1059</v>
      </c>
      <c r="H3606" s="257">
        <v>6822.76</v>
      </c>
      <c r="I3606" s="254"/>
    </row>
    <row r="3607" spans="1:9" ht="48.75" customHeight="1">
      <c r="A3607" s="251" t="s">
        <v>7759</v>
      </c>
      <c r="B3607" s="251"/>
      <c r="C3607" s="252" t="s">
        <v>7760</v>
      </c>
      <c r="D3607" s="252"/>
      <c r="E3607" s="252"/>
      <c r="F3607" s="252"/>
      <c r="G3607" s="251" t="s">
        <v>1059</v>
      </c>
      <c r="H3607" s="257">
        <v>8520.43</v>
      </c>
      <c r="I3607" s="254"/>
    </row>
    <row r="3608" spans="1:9" ht="48.75" customHeight="1">
      <c r="A3608" s="251" t="s">
        <v>7761</v>
      </c>
      <c r="B3608" s="251"/>
      <c r="C3608" s="252" t="s">
        <v>7762</v>
      </c>
      <c r="D3608" s="252"/>
      <c r="E3608" s="252"/>
      <c r="F3608" s="252"/>
      <c r="G3608" s="251" t="s">
        <v>1059</v>
      </c>
      <c r="H3608" s="257">
        <v>7251.29</v>
      </c>
      <c r="I3608" s="254"/>
    </row>
    <row r="3609" spans="1:9" ht="48.75" customHeight="1">
      <c r="A3609" s="251" t="s">
        <v>7763</v>
      </c>
      <c r="B3609" s="251"/>
      <c r="C3609" s="252" t="s">
        <v>7764</v>
      </c>
      <c r="D3609" s="252"/>
      <c r="E3609" s="252"/>
      <c r="F3609" s="252"/>
      <c r="G3609" s="251" t="s">
        <v>1059</v>
      </c>
      <c r="H3609" s="257">
        <v>9722.9</v>
      </c>
      <c r="I3609" s="254"/>
    </row>
    <row r="3610" spans="1:9" ht="48.75" customHeight="1">
      <c r="A3610" s="251" t="s">
        <v>7765</v>
      </c>
      <c r="B3610" s="251"/>
      <c r="C3610" s="252" t="s">
        <v>7766</v>
      </c>
      <c r="D3610" s="252"/>
      <c r="E3610" s="252"/>
      <c r="F3610" s="252"/>
      <c r="G3610" s="251" t="s">
        <v>1059</v>
      </c>
      <c r="H3610" s="257">
        <v>8267.35</v>
      </c>
      <c r="I3610" s="254"/>
    </row>
    <row r="3611" spans="1:9" ht="48.75" customHeight="1">
      <c r="A3611" s="251" t="s">
        <v>7767</v>
      </c>
      <c r="B3611" s="251"/>
      <c r="C3611" s="252" t="s">
        <v>7768</v>
      </c>
      <c r="D3611" s="252"/>
      <c r="E3611" s="252"/>
      <c r="F3611" s="252"/>
      <c r="G3611" s="251" t="s">
        <v>1059</v>
      </c>
      <c r="H3611" s="258">
        <v>12161.69</v>
      </c>
      <c r="I3611" s="254"/>
    </row>
    <row r="3612" spans="1:9" ht="48.75" customHeight="1">
      <c r="A3612" s="251" t="s">
        <v>7769</v>
      </c>
      <c r="B3612" s="251"/>
      <c r="C3612" s="252" t="s">
        <v>7770</v>
      </c>
      <c r="D3612" s="252"/>
      <c r="E3612" s="252"/>
      <c r="F3612" s="252"/>
      <c r="G3612" s="251" t="s">
        <v>1059</v>
      </c>
      <c r="H3612" s="258">
        <v>10326.19</v>
      </c>
      <c r="I3612" s="254"/>
    </row>
    <row r="3613" spans="1:9" ht="48.75" customHeight="1">
      <c r="A3613" s="251" t="s">
        <v>7771</v>
      </c>
      <c r="B3613" s="251"/>
      <c r="C3613" s="252" t="s">
        <v>7772</v>
      </c>
      <c r="D3613" s="252"/>
      <c r="E3613" s="252"/>
      <c r="F3613" s="252"/>
      <c r="G3613" s="251" t="s">
        <v>1059</v>
      </c>
      <c r="H3613" s="258">
        <v>12700.69</v>
      </c>
      <c r="I3613" s="254"/>
    </row>
    <row r="3614" spans="1:9" ht="48.75" customHeight="1">
      <c r="A3614" s="251" t="s">
        <v>7773</v>
      </c>
      <c r="B3614" s="251"/>
      <c r="C3614" s="252" t="s">
        <v>7774</v>
      </c>
      <c r="D3614" s="252"/>
      <c r="E3614" s="252"/>
      <c r="F3614" s="252"/>
      <c r="G3614" s="251" t="s">
        <v>1059</v>
      </c>
      <c r="H3614" s="258">
        <v>11880.12</v>
      </c>
      <c r="I3614" s="254"/>
    </row>
    <row r="3615" spans="1:9" ht="48.75" customHeight="1">
      <c r="A3615" s="251" t="s">
        <v>7775</v>
      </c>
      <c r="B3615" s="251"/>
      <c r="C3615" s="252" t="s">
        <v>7776</v>
      </c>
      <c r="D3615" s="252"/>
      <c r="E3615" s="252"/>
      <c r="F3615" s="252"/>
      <c r="G3615" s="251" t="s">
        <v>1059</v>
      </c>
      <c r="H3615" s="258">
        <v>12831.76</v>
      </c>
      <c r="I3615" s="254"/>
    </row>
    <row r="3616" spans="1:9" ht="48.75" customHeight="1">
      <c r="A3616" s="251" t="s">
        <v>7777</v>
      </c>
      <c r="B3616" s="251"/>
      <c r="C3616" s="252" t="s">
        <v>7778</v>
      </c>
      <c r="D3616" s="252"/>
      <c r="E3616" s="252"/>
      <c r="F3616" s="252"/>
      <c r="G3616" s="251" t="s">
        <v>1059</v>
      </c>
      <c r="H3616" s="258">
        <v>11997.68</v>
      </c>
      <c r="I3616" s="254"/>
    </row>
    <row r="3617" spans="1:9" ht="48.75" customHeight="1">
      <c r="A3617" s="251" t="s">
        <v>7779</v>
      </c>
      <c r="B3617" s="251"/>
      <c r="C3617" s="252" t="s">
        <v>7780</v>
      </c>
      <c r="D3617" s="252"/>
      <c r="E3617" s="252"/>
      <c r="F3617" s="252"/>
      <c r="G3617" s="251" t="s">
        <v>1059</v>
      </c>
      <c r="H3617" s="258">
        <v>13700.52</v>
      </c>
      <c r="I3617" s="254"/>
    </row>
    <row r="3618" spans="1:9" ht="48.75" customHeight="1">
      <c r="A3618" s="251" t="s">
        <v>7781</v>
      </c>
      <c r="B3618" s="251"/>
      <c r="C3618" s="252" t="s">
        <v>7782</v>
      </c>
      <c r="D3618" s="252"/>
      <c r="E3618" s="252"/>
      <c r="F3618" s="252"/>
      <c r="G3618" s="251" t="s">
        <v>1059</v>
      </c>
      <c r="H3618" s="258">
        <v>12806.22</v>
      </c>
      <c r="I3618" s="254"/>
    </row>
    <row r="3619" spans="1:9" ht="48.75" customHeight="1">
      <c r="A3619" s="251" t="s">
        <v>7783</v>
      </c>
      <c r="B3619" s="251"/>
      <c r="C3619" s="252" t="s">
        <v>7784</v>
      </c>
      <c r="D3619" s="252"/>
      <c r="E3619" s="252"/>
      <c r="F3619" s="252"/>
      <c r="G3619" s="251" t="s">
        <v>1059</v>
      </c>
      <c r="H3619" s="258">
        <v>15731.54</v>
      </c>
      <c r="I3619" s="254"/>
    </row>
    <row r="3620" spans="1:9" ht="48.75" customHeight="1">
      <c r="A3620" s="251" t="s">
        <v>7785</v>
      </c>
      <c r="B3620" s="251"/>
      <c r="C3620" s="252" t="s">
        <v>7786</v>
      </c>
      <c r="D3620" s="252"/>
      <c r="E3620" s="252"/>
      <c r="F3620" s="252"/>
      <c r="G3620" s="251" t="s">
        <v>1059</v>
      </c>
      <c r="H3620" s="258">
        <v>14684.65</v>
      </c>
      <c r="I3620" s="254"/>
    </row>
    <row r="3621" spans="1:9" ht="48.75" customHeight="1">
      <c r="A3621" s="251" t="s">
        <v>7787</v>
      </c>
      <c r="B3621" s="251"/>
      <c r="C3621" s="252" t="s">
        <v>7788</v>
      </c>
      <c r="D3621" s="252"/>
      <c r="E3621" s="252"/>
      <c r="F3621" s="252"/>
      <c r="G3621" s="251" t="s">
        <v>1059</v>
      </c>
      <c r="H3621" s="258">
        <v>17925.92</v>
      </c>
      <c r="I3621" s="254"/>
    </row>
    <row r="3622" spans="1:9" ht="48.75" customHeight="1">
      <c r="A3622" s="251" t="s">
        <v>7789</v>
      </c>
      <c r="B3622" s="251"/>
      <c r="C3622" s="252" t="s">
        <v>7790</v>
      </c>
      <c r="D3622" s="252"/>
      <c r="E3622" s="252"/>
      <c r="F3622" s="252"/>
      <c r="G3622" s="251" t="s">
        <v>1059</v>
      </c>
      <c r="H3622" s="258">
        <v>16784.04</v>
      </c>
      <c r="I3622" s="254"/>
    </row>
    <row r="3623" spans="1:9" ht="48.75" customHeight="1">
      <c r="A3623" s="251" t="s">
        <v>7791</v>
      </c>
      <c r="B3623" s="251"/>
      <c r="C3623" s="252" t="s">
        <v>7792</v>
      </c>
      <c r="D3623" s="252"/>
      <c r="E3623" s="252"/>
      <c r="F3623" s="252"/>
      <c r="G3623" s="251" t="s">
        <v>1059</v>
      </c>
      <c r="H3623" s="258">
        <v>18283.09</v>
      </c>
      <c r="I3623" s="254"/>
    </row>
    <row r="3624" spans="1:9" ht="48.75" customHeight="1">
      <c r="A3624" s="251" t="s">
        <v>7793</v>
      </c>
      <c r="B3624" s="251"/>
      <c r="C3624" s="252" t="s">
        <v>7794</v>
      </c>
      <c r="D3624" s="252"/>
      <c r="E3624" s="252"/>
      <c r="F3624" s="252"/>
      <c r="G3624" s="251" t="s">
        <v>1059</v>
      </c>
      <c r="H3624" s="258">
        <v>17111.62</v>
      </c>
      <c r="I3624" s="254"/>
    </row>
    <row r="3625" spans="1:9" ht="48.75" customHeight="1">
      <c r="A3625" s="251" t="s">
        <v>7795</v>
      </c>
      <c r="B3625" s="251"/>
      <c r="C3625" s="252" t="s">
        <v>7796</v>
      </c>
      <c r="D3625" s="252"/>
      <c r="E3625" s="252"/>
      <c r="F3625" s="252"/>
      <c r="G3625" s="251" t="s">
        <v>1059</v>
      </c>
      <c r="H3625" s="258">
        <v>19681.68</v>
      </c>
      <c r="I3625" s="254"/>
    </row>
    <row r="3626" spans="1:9" ht="48.75" customHeight="1">
      <c r="A3626" s="251" t="s">
        <v>7797</v>
      </c>
      <c r="B3626" s="251"/>
      <c r="C3626" s="252" t="s">
        <v>7798</v>
      </c>
      <c r="D3626" s="252"/>
      <c r="E3626" s="252"/>
      <c r="F3626" s="252"/>
      <c r="G3626" s="251" t="s">
        <v>1059</v>
      </c>
      <c r="H3626" s="258">
        <v>18421.3</v>
      </c>
      <c r="I3626" s="254"/>
    </row>
    <row r="3627" spans="1:9" ht="48.75" customHeight="1">
      <c r="A3627" s="251" t="s">
        <v>7799</v>
      </c>
      <c r="B3627" s="251"/>
      <c r="C3627" s="252" t="s">
        <v>7800</v>
      </c>
      <c r="D3627" s="252"/>
      <c r="E3627" s="252"/>
      <c r="F3627" s="252"/>
      <c r="G3627" s="251" t="s">
        <v>1059</v>
      </c>
      <c r="H3627" s="258">
        <v>22870.3</v>
      </c>
      <c r="I3627" s="254"/>
    </row>
    <row r="3628" spans="1:9" ht="48.75" customHeight="1">
      <c r="A3628" s="251" t="s">
        <v>7801</v>
      </c>
      <c r="B3628" s="251"/>
      <c r="C3628" s="252" t="s">
        <v>7802</v>
      </c>
      <c r="D3628" s="252"/>
      <c r="E3628" s="252"/>
      <c r="F3628" s="252"/>
      <c r="G3628" s="251" t="s">
        <v>1059</v>
      </c>
      <c r="H3628" s="258">
        <v>21386.3</v>
      </c>
      <c r="I3628" s="254"/>
    </row>
    <row r="3629" spans="1:9" ht="48.75" customHeight="1">
      <c r="A3629" s="251" t="s">
        <v>7803</v>
      </c>
      <c r="B3629" s="251"/>
      <c r="C3629" s="252" t="s">
        <v>7804</v>
      </c>
      <c r="D3629" s="252"/>
      <c r="E3629" s="252"/>
      <c r="F3629" s="252"/>
      <c r="G3629" s="251" t="s">
        <v>1059</v>
      </c>
      <c r="H3629" s="258">
        <v>23477</v>
      </c>
      <c r="I3629" s="254"/>
    </row>
    <row r="3630" spans="1:9" ht="48.75" customHeight="1">
      <c r="A3630" s="251" t="s">
        <v>7805</v>
      </c>
      <c r="B3630" s="251"/>
      <c r="C3630" s="252" t="s">
        <v>7806</v>
      </c>
      <c r="D3630" s="252"/>
      <c r="E3630" s="252"/>
      <c r="F3630" s="252"/>
      <c r="G3630" s="251" t="s">
        <v>1059</v>
      </c>
      <c r="H3630" s="258">
        <v>22019.75</v>
      </c>
      <c r="I3630" s="254"/>
    </row>
    <row r="3631" spans="1:9" ht="48.75" customHeight="1">
      <c r="A3631" s="251" t="s">
        <v>7807</v>
      </c>
      <c r="B3631" s="251"/>
      <c r="C3631" s="252" t="s">
        <v>7808</v>
      </c>
      <c r="D3631" s="252"/>
      <c r="E3631" s="252"/>
      <c r="F3631" s="252"/>
      <c r="G3631" s="251" t="s">
        <v>1059</v>
      </c>
      <c r="H3631" s="258">
        <v>24122.73</v>
      </c>
      <c r="I3631" s="254"/>
    </row>
    <row r="3632" spans="1:9" ht="48.75" customHeight="1">
      <c r="A3632" s="251" t="s">
        <v>7809</v>
      </c>
      <c r="B3632" s="251"/>
      <c r="C3632" s="252" t="s">
        <v>7810</v>
      </c>
      <c r="D3632" s="252"/>
      <c r="E3632" s="252"/>
      <c r="F3632" s="252"/>
      <c r="G3632" s="251" t="s">
        <v>1059</v>
      </c>
      <c r="H3632" s="258">
        <v>22620.14</v>
      </c>
      <c r="I3632" s="254"/>
    </row>
    <row r="3633" spans="1:9" ht="48.75" customHeight="1">
      <c r="A3633" s="251" t="s">
        <v>7811</v>
      </c>
      <c r="B3633" s="251"/>
      <c r="C3633" s="252" t="s">
        <v>7812</v>
      </c>
      <c r="D3633" s="252"/>
      <c r="E3633" s="252"/>
      <c r="F3633" s="252"/>
      <c r="G3633" s="251" t="s">
        <v>1059</v>
      </c>
      <c r="H3633" s="258">
        <v>26102.64</v>
      </c>
      <c r="I3633" s="254"/>
    </row>
    <row r="3634" spans="1:9" ht="48.75" customHeight="1">
      <c r="A3634" s="251" t="s">
        <v>7813</v>
      </c>
      <c r="B3634" s="251"/>
      <c r="C3634" s="252" t="s">
        <v>7814</v>
      </c>
      <c r="D3634" s="252"/>
      <c r="E3634" s="252"/>
      <c r="F3634" s="252"/>
      <c r="G3634" s="251" t="s">
        <v>1059</v>
      </c>
      <c r="H3634" s="258">
        <v>24489.24</v>
      </c>
      <c r="I3634" s="254"/>
    </row>
    <row r="3635" spans="1:9" ht="48.75" customHeight="1">
      <c r="A3635" s="251" t="s">
        <v>7815</v>
      </c>
      <c r="B3635" s="251"/>
      <c r="C3635" s="252" t="s">
        <v>7816</v>
      </c>
      <c r="D3635" s="252"/>
      <c r="E3635" s="252"/>
      <c r="F3635" s="252"/>
      <c r="G3635" s="251" t="s">
        <v>1059</v>
      </c>
      <c r="H3635" s="258">
        <v>30557.4</v>
      </c>
      <c r="I3635" s="254"/>
    </row>
    <row r="3636" spans="1:9" ht="48.75" customHeight="1">
      <c r="A3636" s="251" t="s">
        <v>7817</v>
      </c>
      <c r="B3636" s="251"/>
      <c r="C3636" s="252" t="s">
        <v>7818</v>
      </c>
      <c r="D3636" s="252"/>
      <c r="E3636" s="252"/>
      <c r="F3636" s="252"/>
      <c r="G3636" s="251" t="s">
        <v>1059</v>
      </c>
      <c r="H3636" s="258">
        <v>28662.17</v>
      </c>
      <c r="I3636" s="254"/>
    </row>
    <row r="3637" spans="1:9" ht="48.75" customHeight="1">
      <c r="A3637" s="251" t="s">
        <v>7819</v>
      </c>
      <c r="B3637" s="251"/>
      <c r="C3637" s="252" t="s">
        <v>7820</v>
      </c>
      <c r="D3637" s="252"/>
      <c r="E3637" s="252"/>
      <c r="F3637" s="252"/>
      <c r="G3637" s="251" t="s">
        <v>1059</v>
      </c>
      <c r="H3637" s="258">
        <v>31183.05</v>
      </c>
      <c r="I3637" s="254"/>
    </row>
    <row r="3638" spans="1:9" ht="48.75" customHeight="1">
      <c r="A3638" s="251" t="s">
        <v>7821</v>
      </c>
      <c r="B3638" s="251"/>
      <c r="C3638" s="252" t="s">
        <v>7822</v>
      </c>
      <c r="D3638" s="252"/>
      <c r="E3638" s="252"/>
      <c r="F3638" s="252"/>
      <c r="G3638" s="251" t="s">
        <v>1059</v>
      </c>
      <c r="H3638" s="258">
        <v>29151.6</v>
      </c>
      <c r="I3638" s="254"/>
    </row>
    <row r="3639" spans="1:9" ht="48.75" customHeight="1">
      <c r="A3639" s="251" t="s">
        <v>7823</v>
      </c>
      <c r="B3639" s="251"/>
      <c r="C3639" s="252" t="s">
        <v>7824</v>
      </c>
      <c r="D3639" s="252"/>
      <c r="E3639" s="252"/>
      <c r="F3639" s="252"/>
      <c r="G3639" s="251" t="s">
        <v>1059</v>
      </c>
      <c r="H3639" s="258">
        <v>32510.97</v>
      </c>
      <c r="I3639" s="254"/>
    </row>
    <row r="3640" spans="1:9" ht="48.75" customHeight="1">
      <c r="A3640" s="251" t="s">
        <v>7825</v>
      </c>
      <c r="B3640" s="251"/>
      <c r="C3640" s="252" t="s">
        <v>7826</v>
      </c>
      <c r="D3640" s="252"/>
      <c r="E3640" s="252"/>
      <c r="F3640" s="252"/>
      <c r="G3640" s="251" t="s">
        <v>1059</v>
      </c>
      <c r="H3640" s="258">
        <v>30385.14</v>
      </c>
      <c r="I3640" s="254"/>
    </row>
    <row r="3641" spans="1:9" ht="48.75" customHeight="1">
      <c r="A3641" s="251" t="s">
        <v>7827</v>
      </c>
      <c r="B3641" s="251"/>
      <c r="C3641" s="252" t="s">
        <v>7828</v>
      </c>
      <c r="D3641" s="252"/>
      <c r="E3641" s="252"/>
      <c r="F3641" s="252"/>
      <c r="G3641" s="251" t="s">
        <v>1059</v>
      </c>
      <c r="H3641" s="258">
        <v>35194.65</v>
      </c>
      <c r="I3641" s="254"/>
    </row>
    <row r="3642" spans="1:9" ht="48.75" customHeight="1">
      <c r="A3642" s="251" t="s">
        <v>7829</v>
      </c>
      <c r="B3642" s="251"/>
      <c r="C3642" s="252" t="s">
        <v>7830</v>
      </c>
      <c r="D3642" s="252"/>
      <c r="E3642" s="252"/>
      <c r="F3642" s="252"/>
      <c r="G3642" s="251" t="s">
        <v>1059</v>
      </c>
      <c r="H3642" s="258">
        <v>32932.46</v>
      </c>
      <c r="I3642" s="254"/>
    </row>
    <row r="3643" spans="1:9" ht="48.75" customHeight="1">
      <c r="A3643" s="251" t="s">
        <v>7831</v>
      </c>
      <c r="B3643" s="251"/>
      <c r="C3643" s="252" t="s">
        <v>7832</v>
      </c>
      <c r="D3643" s="252"/>
      <c r="E3643" s="252"/>
      <c r="F3643" s="252"/>
      <c r="G3643" s="251" t="s">
        <v>1059</v>
      </c>
      <c r="H3643" s="258">
        <v>41234.65</v>
      </c>
      <c r="I3643" s="254"/>
    </row>
    <row r="3644" spans="1:9" ht="48.75" customHeight="1">
      <c r="A3644" s="251" t="s">
        <v>7833</v>
      </c>
      <c r="B3644" s="251"/>
      <c r="C3644" s="252" t="s">
        <v>7834</v>
      </c>
      <c r="D3644" s="252"/>
      <c r="E3644" s="252"/>
      <c r="F3644" s="252"/>
      <c r="G3644" s="251" t="s">
        <v>1059</v>
      </c>
      <c r="H3644" s="258">
        <v>38625.04</v>
      </c>
      <c r="I3644" s="254"/>
    </row>
    <row r="3645" spans="1:9" ht="48.75" customHeight="1">
      <c r="A3645" s="251" t="s">
        <v>7835</v>
      </c>
      <c r="B3645" s="251"/>
      <c r="C3645" s="252" t="s">
        <v>7836</v>
      </c>
      <c r="D3645" s="252"/>
      <c r="E3645" s="252"/>
      <c r="F3645" s="252"/>
      <c r="G3645" s="251" t="s">
        <v>1059</v>
      </c>
      <c r="H3645" s="258">
        <v>24381.68</v>
      </c>
      <c r="I3645" s="254"/>
    </row>
    <row r="3646" spans="1:9" ht="48.75" customHeight="1">
      <c r="A3646" s="251" t="s">
        <v>7837</v>
      </c>
      <c r="B3646" s="251"/>
      <c r="C3646" s="252" t="s">
        <v>7838</v>
      </c>
      <c r="D3646" s="252"/>
      <c r="E3646" s="252"/>
      <c r="F3646" s="252"/>
      <c r="G3646" s="251" t="s">
        <v>1059</v>
      </c>
      <c r="H3646" s="258">
        <v>22828.94</v>
      </c>
      <c r="I3646" s="254"/>
    </row>
    <row r="3647" spans="1:9" ht="48.75" customHeight="1">
      <c r="A3647" s="251" t="s">
        <v>7839</v>
      </c>
      <c r="B3647" s="251"/>
      <c r="C3647" s="252" t="s">
        <v>7840</v>
      </c>
      <c r="D3647" s="252"/>
      <c r="E3647" s="252"/>
      <c r="F3647" s="252"/>
      <c r="G3647" s="251" t="s">
        <v>1059</v>
      </c>
      <c r="H3647" s="258">
        <v>24981.37</v>
      </c>
      <c r="I3647" s="254"/>
    </row>
    <row r="3648" spans="1:9" ht="48.75" customHeight="1">
      <c r="A3648" s="251" t="s">
        <v>7841</v>
      </c>
      <c r="B3648" s="251"/>
      <c r="C3648" s="252" t="s">
        <v>7842</v>
      </c>
      <c r="D3648" s="252"/>
      <c r="E3648" s="252"/>
      <c r="F3648" s="252"/>
      <c r="G3648" s="251" t="s">
        <v>1059</v>
      </c>
      <c r="H3648" s="258">
        <v>23380.37</v>
      </c>
      <c r="I3648" s="254"/>
    </row>
    <row r="3649" spans="1:9" ht="48.75" customHeight="1">
      <c r="A3649" s="251" t="s">
        <v>7843</v>
      </c>
      <c r="B3649" s="251"/>
      <c r="C3649" s="252" t="s">
        <v>7844</v>
      </c>
      <c r="D3649" s="252"/>
      <c r="E3649" s="252"/>
      <c r="F3649" s="252"/>
      <c r="G3649" s="251" t="s">
        <v>1059</v>
      </c>
      <c r="H3649" s="258">
        <v>27053.57</v>
      </c>
      <c r="I3649" s="254"/>
    </row>
    <row r="3650" spans="1:9" ht="48.75" customHeight="1">
      <c r="A3650" s="251" t="s">
        <v>7845</v>
      </c>
      <c r="B3650" s="251"/>
      <c r="C3650" s="252" t="s">
        <v>7846</v>
      </c>
      <c r="D3650" s="252"/>
      <c r="E3650" s="252"/>
      <c r="F3650" s="252"/>
      <c r="G3650" s="251" t="s">
        <v>1059</v>
      </c>
      <c r="H3650" s="258">
        <v>25330.49</v>
      </c>
      <c r="I3650" s="254"/>
    </row>
    <row r="3651" spans="1:9" ht="48.75" customHeight="1">
      <c r="A3651" s="251" t="s">
        <v>7847</v>
      </c>
      <c r="B3651" s="251"/>
      <c r="C3651" s="252" t="s">
        <v>7848</v>
      </c>
      <c r="D3651" s="252"/>
      <c r="E3651" s="252"/>
      <c r="F3651" s="252"/>
      <c r="G3651" s="251" t="s">
        <v>1059</v>
      </c>
      <c r="H3651" s="258">
        <v>31730.02</v>
      </c>
      <c r="I3651" s="254"/>
    </row>
    <row r="3652" spans="1:9" ht="48.75" customHeight="1">
      <c r="A3652" s="251" t="s">
        <v>7849</v>
      </c>
      <c r="B3652" s="251"/>
      <c r="C3652" s="252" t="s">
        <v>7850</v>
      </c>
      <c r="D3652" s="252"/>
      <c r="E3652" s="252"/>
      <c r="F3652" s="252"/>
      <c r="G3652" s="251" t="s">
        <v>1059</v>
      </c>
      <c r="H3652" s="258">
        <v>29699.55</v>
      </c>
      <c r="I3652" s="254"/>
    </row>
    <row r="3653" spans="1:9" ht="48.75" customHeight="1">
      <c r="A3653" s="251" t="s">
        <v>7851</v>
      </c>
      <c r="B3653" s="251"/>
      <c r="C3653" s="252" t="s">
        <v>7852</v>
      </c>
      <c r="D3653" s="252"/>
      <c r="E3653" s="252"/>
      <c r="F3653" s="252"/>
      <c r="G3653" s="251" t="s">
        <v>1059</v>
      </c>
      <c r="H3653" s="258">
        <v>32240.19</v>
      </c>
      <c r="I3653" s="254"/>
    </row>
    <row r="3654" spans="1:9" ht="48.75" customHeight="1">
      <c r="A3654" s="251" t="s">
        <v>7853</v>
      </c>
      <c r="B3654" s="251"/>
      <c r="C3654" s="252" t="s">
        <v>7854</v>
      </c>
      <c r="D3654" s="252"/>
      <c r="E3654" s="252"/>
      <c r="F3654" s="252"/>
      <c r="G3654" s="251" t="s">
        <v>1059</v>
      </c>
      <c r="H3654" s="258">
        <v>30102.72</v>
      </c>
      <c r="I3654" s="254"/>
    </row>
    <row r="3655" spans="1:9" ht="48.75" customHeight="1">
      <c r="A3655" s="251" t="s">
        <v>7855</v>
      </c>
      <c r="B3655" s="251"/>
      <c r="C3655" s="252" t="s">
        <v>7856</v>
      </c>
      <c r="D3655" s="252"/>
      <c r="E3655" s="252"/>
      <c r="F3655" s="252"/>
      <c r="G3655" s="251" t="s">
        <v>1059</v>
      </c>
      <c r="H3655" s="258">
        <v>33521.15</v>
      </c>
      <c r="I3655" s="254"/>
    </row>
    <row r="3656" spans="1:9" ht="48.75" customHeight="1">
      <c r="A3656" s="251" t="s">
        <v>7857</v>
      </c>
      <c r="B3656" s="251"/>
      <c r="C3656" s="252" t="s">
        <v>7858</v>
      </c>
      <c r="D3656" s="252"/>
      <c r="E3656" s="252"/>
      <c r="F3656" s="252"/>
      <c r="G3656" s="251" t="s">
        <v>1059</v>
      </c>
      <c r="H3656" s="258">
        <v>31285.35</v>
      </c>
      <c r="I3656" s="254"/>
    </row>
    <row r="3657" spans="1:9" ht="48.75" customHeight="1">
      <c r="A3657" s="251" t="s">
        <v>7859</v>
      </c>
      <c r="B3657" s="251"/>
      <c r="C3657" s="252" t="s">
        <v>7860</v>
      </c>
      <c r="D3657" s="252"/>
      <c r="E3657" s="252"/>
      <c r="F3657" s="252"/>
      <c r="G3657" s="251" t="s">
        <v>1059</v>
      </c>
      <c r="H3657" s="258">
        <v>36401.87</v>
      </c>
      <c r="I3657" s="254"/>
    </row>
    <row r="3658" spans="1:9" ht="48.75" customHeight="1">
      <c r="A3658" s="251" t="s">
        <v>7861</v>
      </c>
      <c r="B3658" s="251"/>
      <c r="C3658" s="252" t="s">
        <v>7862</v>
      </c>
      <c r="D3658" s="252"/>
      <c r="E3658" s="252"/>
      <c r="F3658" s="252"/>
      <c r="G3658" s="251" t="s">
        <v>1059</v>
      </c>
      <c r="H3658" s="258">
        <v>34001.9</v>
      </c>
      <c r="I3658" s="254"/>
    </row>
    <row r="3659" spans="1:9" ht="48.75" customHeight="1">
      <c r="A3659" s="251" t="s">
        <v>7863</v>
      </c>
      <c r="B3659" s="251"/>
      <c r="C3659" s="252" t="s">
        <v>7864</v>
      </c>
      <c r="D3659" s="252"/>
      <c r="E3659" s="252"/>
      <c r="F3659" s="252"/>
      <c r="G3659" s="251" t="s">
        <v>1059</v>
      </c>
      <c r="H3659" s="258">
        <v>42624.33</v>
      </c>
      <c r="I3659" s="254"/>
    </row>
    <row r="3660" spans="1:9" ht="48.75" customHeight="1">
      <c r="A3660" s="251" t="s">
        <v>7865</v>
      </c>
      <c r="B3660" s="251"/>
      <c r="C3660" s="252" t="s">
        <v>7866</v>
      </c>
      <c r="D3660" s="252"/>
      <c r="E3660" s="252"/>
      <c r="F3660" s="252"/>
      <c r="G3660" s="251" t="s">
        <v>1059</v>
      </c>
      <c r="H3660" s="258">
        <v>39864.46</v>
      </c>
      <c r="I3660" s="254"/>
    </row>
    <row r="3661" spans="1:9" ht="48.75" customHeight="1">
      <c r="A3661" s="251" t="s">
        <v>7867</v>
      </c>
      <c r="B3661" s="251"/>
      <c r="C3661" s="252" t="s">
        <v>7868</v>
      </c>
      <c r="D3661" s="252"/>
      <c r="E3661" s="252"/>
      <c r="F3661" s="252"/>
      <c r="G3661" s="251" t="s">
        <v>1059</v>
      </c>
      <c r="H3661" s="258">
        <v>19594.02</v>
      </c>
      <c r="I3661" s="254"/>
    </row>
    <row r="3662" spans="1:9" ht="48.75" customHeight="1">
      <c r="A3662" s="251" t="s">
        <v>7869</v>
      </c>
      <c r="B3662" s="251"/>
      <c r="C3662" s="252" t="s">
        <v>7870</v>
      </c>
      <c r="D3662" s="252"/>
      <c r="E3662" s="252"/>
      <c r="F3662" s="252"/>
      <c r="G3662" s="251" t="s">
        <v>1059</v>
      </c>
      <c r="H3662" s="258">
        <v>18281.7</v>
      </c>
      <c r="I3662" s="254"/>
    </row>
    <row r="3663" spans="1:9" ht="48.75" customHeight="1">
      <c r="A3663" s="251" t="s">
        <v>7871</v>
      </c>
      <c r="B3663" s="251"/>
      <c r="C3663" s="252" t="s">
        <v>7872</v>
      </c>
      <c r="D3663" s="252"/>
      <c r="E3663" s="252"/>
      <c r="F3663" s="252"/>
      <c r="G3663" s="251" t="s">
        <v>1059</v>
      </c>
      <c r="H3663" s="258">
        <v>19853.57</v>
      </c>
      <c r="I3663" s="254"/>
    </row>
    <row r="3664" spans="1:9" ht="48.75" customHeight="1">
      <c r="A3664" s="251" t="s">
        <v>7873</v>
      </c>
      <c r="B3664" s="251"/>
      <c r="C3664" s="252" t="s">
        <v>7874</v>
      </c>
      <c r="D3664" s="252"/>
      <c r="E3664" s="252"/>
      <c r="F3664" s="252"/>
      <c r="G3664" s="251" t="s">
        <v>1059</v>
      </c>
      <c r="H3664" s="258">
        <v>18505.61</v>
      </c>
      <c r="I3664" s="254"/>
    </row>
    <row r="3665" spans="1:9" ht="48.75" customHeight="1">
      <c r="A3665" s="251" t="s">
        <v>7875</v>
      </c>
      <c r="B3665" s="251"/>
      <c r="C3665" s="252" t="s">
        <v>7876</v>
      </c>
      <c r="D3665" s="252"/>
      <c r="E3665" s="252"/>
      <c r="F3665" s="252"/>
      <c r="G3665" s="251" t="s">
        <v>1059</v>
      </c>
      <c r="H3665" s="258">
        <v>21448.14</v>
      </c>
      <c r="I3665" s="254"/>
    </row>
    <row r="3666" spans="1:9" ht="48.75" customHeight="1">
      <c r="A3666" s="251" t="s">
        <v>7877</v>
      </c>
      <c r="B3666" s="251"/>
      <c r="C3666" s="252" t="s">
        <v>7878</v>
      </c>
      <c r="D3666" s="252"/>
      <c r="E3666" s="252"/>
      <c r="F3666" s="252"/>
      <c r="G3666" s="251" t="s">
        <v>1059</v>
      </c>
      <c r="H3666" s="258">
        <v>19991.03</v>
      </c>
      <c r="I3666" s="254"/>
    </row>
    <row r="3667" spans="1:9" ht="48.75" customHeight="1">
      <c r="A3667" s="251" t="s">
        <v>7879</v>
      </c>
      <c r="B3667" s="251"/>
      <c r="C3667" s="252" t="s">
        <v>7880</v>
      </c>
      <c r="D3667" s="252"/>
      <c r="E3667" s="252"/>
      <c r="F3667" s="252"/>
      <c r="G3667" s="251" t="s">
        <v>1059</v>
      </c>
      <c r="H3667" s="258">
        <v>25036.49</v>
      </c>
      <c r="I3667" s="254"/>
    </row>
    <row r="3668" spans="1:9" ht="48.75" customHeight="1">
      <c r="A3668" s="251" t="s">
        <v>7881</v>
      </c>
      <c r="B3668" s="251"/>
      <c r="C3668" s="252" t="s">
        <v>7882</v>
      </c>
      <c r="D3668" s="252"/>
      <c r="E3668" s="252"/>
      <c r="F3668" s="252"/>
      <c r="G3668" s="251" t="s">
        <v>1059</v>
      </c>
      <c r="H3668" s="258">
        <v>23312.33</v>
      </c>
      <c r="I3668" s="254"/>
    </row>
    <row r="3669" spans="1:9" ht="48.75" customHeight="1">
      <c r="A3669" s="251" t="s">
        <v>7883</v>
      </c>
      <c r="B3669" s="251"/>
      <c r="C3669" s="252" t="s">
        <v>7884</v>
      </c>
      <c r="D3669" s="252"/>
      <c r="E3669" s="252"/>
      <c r="F3669" s="252"/>
      <c r="G3669" s="251" t="s">
        <v>1059</v>
      </c>
      <c r="H3669" s="258">
        <v>25284.16</v>
      </c>
      <c r="I3669" s="254"/>
    </row>
    <row r="3670" spans="1:9" ht="48.75" customHeight="1">
      <c r="A3670" s="251" t="s">
        <v>7885</v>
      </c>
      <c r="B3670" s="251"/>
      <c r="C3670" s="252" t="s">
        <v>7886</v>
      </c>
      <c r="D3670" s="252"/>
      <c r="E3670" s="252"/>
      <c r="F3670" s="252"/>
      <c r="G3670" s="251" t="s">
        <v>1059</v>
      </c>
      <c r="H3670" s="258">
        <v>23636.46</v>
      </c>
      <c r="I3670" s="254"/>
    </row>
    <row r="3671" spans="1:9" ht="48.75" customHeight="1">
      <c r="A3671" s="251" t="s">
        <v>7887</v>
      </c>
      <c r="B3671" s="251"/>
      <c r="C3671" s="252" t="s">
        <v>7888</v>
      </c>
      <c r="D3671" s="252"/>
      <c r="E3671" s="252"/>
      <c r="F3671" s="252"/>
      <c r="G3671" s="251" t="s">
        <v>1059</v>
      </c>
      <c r="H3671" s="258">
        <v>25856.91</v>
      </c>
      <c r="I3671" s="254"/>
    </row>
    <row r="3672" spans="1:9" ht="48.75" customHeight="1">
      <c r="A3672" s="251" t="s">
        <v>7889</v>
      </c>
      <c r="B3672" s="251"/>
      <c r="C3672" s="252" t="s">
        <v>7890</v>
      </c>
      <c r="D3672" s="252"/>
      <c r="E3672" s="252"/>
      <c r="F3672" s="252"/>
      <c r="G3672" s="251" t="s">
        <v>1059</v>
      </c>
      <c r="H3672" s="258">
        <v>24156.77</v>
      </c>
      <c r="I3672" s="254"/>
    </row>
    <row r="3673" spans="1:9" ht="48.75" customHeight="1">
      <c r="A3673" s="251" t="s">
        <v>7891</v>
      </c>
      <c r="B3673" s="251"/>
      <c r="C3673" s="252" t="s">
        <v>7892</v>
      </c>
      <c r="D3673" s="252"/>
      <c r="E3673" s="252"/>
      <c r="F3673" s="252"/>
      <c r="G3673" s="251" t="s">
        <v>1059</v>
      </c>
      <c r="H3673" s="258">
        <v>27590.33</v>
      </c>
      <c r="I3673" s="254"/>
    </row>
    <row r="3674" spans="1:9" ht="48.75" customHeight="1">
      <c r="A3674" s="251" t="s">
        <v>7893</v>
      </c>
      <c r="B3674" s="251"/>
      <c r="C3674" s="252" t="s">
        <v>7894</v>
      </c>
      <c r="D3674" s="252"/>
      <c r="E3674" s="252"/>
      <c r="F3674" s="252"/>
      <c r="G3674" s="251" t="s">
        <v>1059</v>
      </c>
      <c r="H3674" s="258">
        <v>25756.73</v>
      </c>
      <c r="I3674" s="254"/>
    </row>
    <row r="3675" spans="1:9" ht="48.75" customHeight="1">
      <c r="A3675" s="251" t="s">
        <v>7895</v>
      </c>
      <c r="B3675" s="251"/>
      <c r="C3675" s="252" t="s">
        <v>7896</v>
      </c>
      <c r="D3675" s="252"/>
      <c r="E3675" s="252"/>
      <c r="F3675" s="252"/>
      <c r="G3675" s="251" t="s">
        <v>1059</v>
      </c>
      <c r="H3675" s="258">
        <v>32919.72</v>
      </c>
      <c r="I3675" s="254"/>
    </row>
    <row r="3676" spans="1:9" ht="48.75" customHeight="1">
      <c r="A3676" s="251" t="s">
        <v>7897</v>
      </c>
      <c r="B3676" s="251"/>
      <c r="C3676" s="252" t="s">
        <v>7898</v>
      </c>
      <c r="D3676" s="252"/>
      <c r="E3676" s="252"/>
      <c r="F3676" s="252"/>
      <c r="G3676" s="251" t="s">
        <v>1059</v>
      </c>
      <c r="H3676" s="258">
        <v>30754.31</v>
      </c>
      <c r="I3676" s="254"/>
    </row>
    <row r="3677" spans="1:9" ht="48.75" customHeight="1">
      <c r="A3677" s="251" t="s">
        <v>7899</v>
      </c>
      <c r="B3677" s="251"/>
      <c r="C3677" s="252" t="s">
        <v>7900</v>
      </c>
      <c r="D3677" s="252"/>
      <c r="E3677" s="252"/>
      <c r="F3677" s="252"/>
      <c r="G3677" s="251" t="s">
        <v>1059</v>
      </c>
      <c r="H3677" s="258">
        <v>33297.27</v>
      </c>
      <c r="I3677" s="254"/>
    </row>
    <row r="3678" spans="1:9" ht="48.75" customHeight="1">
      <c r="A3678" s="251" t="s">
        <v>7901</v>
      </c>
      <c r="B3678" s="251"/>
      <c r="C3678" s="252" t="s">
        <v>7902</v>
      </c>
      <c r="D3678" s="252"/>
      <c r="E3678" s="252"/>
      <c r="F3678" s="252"/>
      <c r="G3678" s="251" t="s">
        <v>1059</v>
      </c>
      <c r="H3678" s="258">
        <v>31053.99</v>
      </c>
      <c r="I3678" s="254"/>
    </row>
    <row r="3679" spans="1:9" ht="48.75" customHeight="1">
      <c r="A3679" s="251" t="s">
        <v>7903</v>
      </c>
      <c r="B3679" s="251"/>
      <c r="C3679" s="252" t="s">
        <v>7904</v>
      </c>
      <c r="D3679" s="252"/>
      <c r="E3679" s="252"/>
      <c r="F3679" s="252"/>
      <c r="G3679" s="251" t="s">
        <v>1059</v>
      </c>
      <c r="H3679" s="258">
        <v>34580.82</v>
      </c>
      <c r="I3679" s="254"/>
    </row>
    <row r="3680" spans="1:9" ht="48.75" customHeight="1">
      <c r="A3680" s="251" t="s">
        <v>7905</v>
      </c>
      <c r="B3680" s="251"/>
      <c r="C3680" s="252" t="s">
        <v>7906</v>
      </c>
      <c r="D3680" s="252"/>
      <c r="E3680" s="252"/>
      <c r="F3680" s="252"/>
      <c r="G3680" s="251" t="s">
        <v>1059</v>
      </c>
      <c r="H3680" s="258">
        <v>32235.03</v>
      </c>
      <c r="I3680" s="254"/>
    </row>
    <row r="3681" spans="1:9" ht="48.75" customHeight="1">
      <c r="A3681" s="251" t="s">
        <v>7907</v>
      </c>
      <c r="B3681" s="251"/>
      <c r="C3681" s="252" t="s">
        <v>7908</v>
      </c>
      <c r="D3681" s="252"/>
      <c r="E3681" s="252"/>
      <c r="F3681" s="252"/>
      <c r="G3681" s="251" t="s">
        <v>1059</v>
      </c>
      <c r="H3681" s="258">
        <v>37523.33</v>
      </c>
      <c r="I3681" s="254"/>
    </row>
    <row r="3682" spans="1:9" ht="48.75" customHeight="1">
      <c r="A3682" s="251" t="s">
        <v>7909</v>
      </c>
      <c r="B3682" s="251"/>
      <c r="C3682" s="252" t="s">
        <v>7910</v>
      </c>
      <c r="D3682" s="252"/>
      <c r="E3682" s="252"/>
      <c r="F3682" s="252"/>
      <c r="G3682" s="251" t="s">
        <v>1059</v>
      </c>
      <c r="H3682" s="258">
        <v>35016.97</v>
      </c>
      <c r="I3682" s="254"/>
    </row>
    <row r="3683" spans="1:9" ht="48.75" customHeight="1">
      <c r="A3683" s="251" t="s">
        <v>7911</v>
      </c>
      <c r="B3683" s="251"/>
      <c r="C3683" s="252" t="s">
        <v>7912</v>
      </c>
      <c r="D3683" s="252"/>
      <c r="E3683" s="252"/>
      <c r="F3683" s="252"/>
      <c r="G3683" s="251" t="s">
        <v>1059</v>
      </c>
      <c r="H3683" s="258">
        <v>44075.63</v>
      </c>
      <c r="I3683" s="254"/>
    </row>
    <row r="3684" spans="1:9" ht="48.75" customHeight="1">
      <c r="A3684" s="251" t="s">
        <v>7913</v>
      </c>
      <c r="B3684" s="251"/>
      <c r="C3684" s="252" t="s">
        <v>7914</v>
      </c>
      <c r="D3684" s="252"/>
      <c r="E3684" s="252"/>
      <c r="F3684" s="252"/>
      <c r="G3684" s="251" t="s">
        <v>1059</v>
      </c>
      <c r="H3684" s="258">
        <v>41166.02</v>
      </c>
      <c r="I3684" s="254"/>
    </row>
    <row r="3685" spans="1:9" ht="48.75" customHeight="1">
      <c r="A3685" s="251" t="s">
        <v>7915</v>
      </c>
      <c r="B3685" s="251"/>
      <c r="C3685" s="252" t="s">
        <v>7916</v>
      </c>
      <c r="D3685" s="252"/>
      <c r="E3685" s="252"/>
      <c r="F3685" s="252"/>
      <c r="G3685" s="251" t="s">
        <v>1059</v>
      </c>
      <c r="H3685" s="258">
        <v>26191.32</v>
      </c>
      <c r="I3685" s="254"/>
    </row>
    <row r="3686" spans="1:9" ht="48.75" customHeight="1">
      <c r="A3686" s="251" t="s">
        <v>7917</v>
      </c>
      <c r="B3686" s="251"/>
      <c r="C3686" s="252" t="s">
        <v>7918</v>
      </c>
      <c r="D3686" s="252"/>
      <c r="E3686" s="252"/>
      <c r="F3686" s="252"/>
      <c r="G3686" s="251" t="s">
        <v>1059</v>
      </c>
      <c r="H3686" s="258">
        <v>24447.62</v>
      </c>
      <c r="I3686" s="254"/>
    </row>
    <row r="3687" spans="1:9" ht="48.75" customHeight="1">
      <c r="A3687" s="251" t="s">
        <v>7919</v>
      </c>
      <c r="B3687" s="251"/>
      <c r="C3687" s="252" t="s">
        <v>7920</v>
      </c>
      <c r="D3687" s="252"/>
      <c r="E3687" s="252"/>
      <c r="F3687" s="252"/>
      <c r="G3687" s="251" t="s">
        <v>1059</v>
      </c>
      <c r="H3687" s="258">
        <v>26710.23</v>
      </c>
      <c r="I3687" s="254"/>
    </row>
    <row r="3688" spans="1:9" ht="48.75" customHeight="1">
      <c r="A3688" s="251" t="s">
        <v>7921</v>
      </c>
      <c r="B3688" s="251"/>
      <c r="C3688" s="252" t="s">
        <v>7922</v>
      </c>
      <c r="D3688" s="252"/>
      <c r="E3688" s="252"/>
      <c r="F3688" s="252"/>
      <c r="G3688" s="251" t="s">
        <v>1059</v>
      </c>
      <c r="H3688" s="258">
        <v>24911.69</v>
      </c>
      <c r="I3688" s="254"/>
    </row>
    <row r="3689" spans="1:9" ht="48.75" customHeight="1">
      <c r="A3689" s="251" t="s">
        <v>7923</v>
      </c>
      <c r="B3689" s="251"/>
      <c r="C3689" s="252" t="s">
        <v>7924</v>
      </c>
      <c r="D3689" s="252"/>
      <c r="E3689" s="252"/>
      <c r="F3689" s="252"/>
      <c r="G3689" s="251" t="s">
        <v>1059</v>
      </c>
      <c r="H3689" s="258">
        <v>29082.65</v>
      </c>
      <c r="I3689" s="254"/>
    </row>
    <row r="3690" spans="1:9" ht="48.75" customHeight="1">
      <c r="A3690" s="251" t="s">
        <v>7925</v>
      </c>
      <c r="B3690" s="251"/>
      <c r="C3690" s="252" t="s">
        <v>7926</v>
      </c>
      <c r="D3690" s="252"/>
      <c r="E3690" s="252"/>
      <c r="F3690" s="252"/>
      <c r="G3690" s="251" t="s">
        <v>1059</v>
      </c>
      <c r="H3690" s="258">
        <v>27138.33</v>
      </c>
      <c r="I3690" s="254"/>
    </row>
    <row r="3691" spans="1:9" ht="48.75" customHeight="1">
      <c r="A3691" s="251" t="s">
        <v>7927</v>
      </c>
      <c r="B3691" s="251"/>
      <c r="C3691" s="252" t="s">
        <v>7928</v>
      </c>
      <c r="D3691" s="252"/>
      <c r="E3691" s="252"/>
      <c r="F3691" s="252"/>
      <c r="G3691" s="251" t="s">
        <v>1059</v>
      </c>
      <c r="H3691" s="258">
        <v>34637.89</v>
      </c>
      <c r="I3691" s="254"/>
    </row>
    <row r="3692" spans="1:9" ht="48.75" customHeight="1">
      <c r="A3692" s="251" t="s">
        <v>7929</v>
      </c>
      <c r="B3692" s="251"/>
      <c r="C3692" s="252" t="s">
        <v>7930</v>
      </c>
      <c r="D3692" s="252"/>
      <c r="E3692" s="252"/>
      <c r="F3692" s="252"/>
      <c r="G3692" s="251" t="s">
        <v>1059</v>
      </c>
      <c r="H3692" s="258">
        <v>32337.24</v>
      </c>
      <c r="I3692" s="254"/>
    </row>
    <row r="3693" spans="1:9" ht="48.75" customHeight="1">
      <c r="A3693" s="251" t="s">
        <v>7931</v>
      </c>
      <c r="B3693" s="251"/>
      <c r="C3693" s="252" t="s">
        <v>7932</v>
      </c>
      <c r="D3693" s="252"/>
      <c r="E3693" s="252"/>
      <c r="F3693" s="252"/>
      <c r="G3693" s="251" t="s">
        <v>1059</v>
      </c>
      <c r="H3693" s="258">
        <v>34493.3</v>
      </c>
      <c r="I3693" s="254"/>
    </row>
    <row r="3694" spans="1:9" ht="48.75" customHeight="1">
      <c r="A3694" s="251" t="s">
        <v>7933</v>
      </c>
      <c r="B3694" s="251"/>
      <c r="C3694" s="252" t="s">
        <v>7934</v>
      </c>
      <c r="D3694" s="252"/>
      <c r="E3694" s="252"/>
      <c r="F3694" s="252"/>
      <c r="G3694" s="251" t="s">
        <v>1059</v>
      </c>
      <c r="H3694" s="258">
        <v>32144.52</v>
      </c>
      <c r="I3694" s="254"/>
    </row>
    <row r="3695" spans="1:9" ht="48.75" customHeight="1">
      <c r="A3695" s="251" t="s">
        <v>7935</v>
      </c>
      <c r="B3695" s="251"/>
      <c r="C3695" s="252" t="s">
        <v>7936</v>
      </c>
      <c r="D3695" s="252"/>
      <c r="E3695" s="252"/>
      <c r="F3695" s="252"/>
      <c r="G3695" s="251" t="s">
        <v>1059</v>
      </c>
      <c r="H3695" s="258">
        <v>35666.8</v>
      </c>
      <c r="I3695" s="254"/>
    </row>
    <row r="3696" spans="1:9" ht="48.75" customHeight="1">
      <c r="A3696" s="251" t="s">
        <v>7937</v>
      </c>
      <c r="B3696" s="251"/>
      <c r="C3696" s="252" t="s">
        <v>7938</v>
      </c>
      <c r="D3696" s="252"/>
      <c r="E3696" s="252"/>
      <c r="F3696" s="252"/>
      <c r="G3696" s="251" t="s">
        <v>1059</v>
      </c>
      <c r="H3696" s="258">
        <v>33211.55</v>
      </c>
      <c r="I3696" s="254"/>
    </row>
    <row r="3697" spans="1:9" ht="48.75" customHeight="1">
      <c r="A3697" s="251" t="s">
        <v>7939</v>
      </c>
      <c r="B3697" s="251"/>
      <c r="C3697" s="252" t="s">
        <v>7940</v>
      </c>
      <c r="D3697" s="252"/>
      <c r="E3697" s="252"/>
      <c r="F3697" s="252"/>
      <c r="G3697" s="251" t="s">
        <v>1059</v>
      </c>
      <c r="H3697" s="258">
        <v>38801.78</v>
      </c>
      <c r="I3697" s="254"/>
    </row>
    <row r="3698" spans="1:9" ht="48.75" customHeight="1">
      <c r="A3698" s="251" t="s">
        <v>7941</v>
      </c>
      <c r="B3698" s="251"/>
      <c r="C3698" s="252" t="s">
        <v>7942</v>
      </c>
      <c r="D3698" s="252"/>
      <c r="E3698" s="252"/>
      <c r="F3698" s="252"/>
      <c r="G3698" s="251" t="s">
        <v>1059</v>
      </c>
      <c r="H3698" s="258">
        <v>36173.33</v>
      </c>
      <c r="I3698" s="254"/>
    </row>
    <row r="3699" spans="1:9" ht="48.75" customHeight="1">
      <c r="A3699" s="251" t="s">
        <v>7943</v>
      </c>
      <c r="B3699" s="251"/>
      <c r="C3699" s="252" t="s">
        <v>7944</v>
      </c>
      <c r="D3699" s="252"/>
      <c r="E3699" s="252"/>
      <c r="F3699" s="252"/>
      <c r="G3699" s="251" t="s">
        <v>1059</v>
      </c>
      <c r="H3699" s="258">
        <v>45914.5</v>
      </c>
      <c r="I3699" s="254"/>
    </row>
    <row r="3700" spans="1:9" ht="48.75" customHeight="1">
      <c r="A3700" s="251" t="s">
        <v>7945</v>
      </c>
      <c r="B3700" s="251"/>
      <c r="C3700" s="252" t="s">
        <v>7946</v>
      </c>
      <c r="D3700" s="252"/>
      <c r="E3700" s="252"/>
      <c r="F3700" s="252"/>
      <c r="G3700" s="251" t="s">
        <v>1059</v>
      </c>
      <c r="H3700" s="258">
        <v>42855.47</v>
      </c>
      <c r="I3700" s="254"/>
    </row>
    <row r="3701" spans="1:9" ht="48.75" customHeight="1">
      <c r="A3701" s="251" t="s">
        <v>7947</v>
      </c>
      <c r="B3701" s="251"/>
      <c r="C3701" s="252" t="s">
        <v>7948</v>
      </c>
      <c r="D3701" s="252"/>
      <c r="E3701" s="252"/>
      <c r="F3701" s="252"/>
      <c r="G3701" s="251" t="s">
        <v>1059</v>
      </c>
      <c r="H3701" s="258">
        <v>43560.18</v>
      </c>
      <c r="I3701" s="254"/>
    </row>
    <row r="3702" spans="1:9" ht="48.75" customHeight="1">
      <c r="A3702" s="251" t="s">
        <v>7949</v>
      </c>
      <c r="B3702" s="251"/>
      <c r="C3702" s="252" t="s">
        <v>7950</v>
      </c>
      <c r="D3702" s="252"/>
      <c r="E3702" s="252"/>
      <c r="F3702" s="252"/>
      <c r="G3702" s="251" t="s">
        <v>1059</v>
      </c>
      <c r="H3702" s="258">
        <v>40778.88</v>
      </c>
      <c r="I3702" s="254"/>
    </row>
    <row r="3703" spans="1:9" ht="48.75" customHeight="1">
      <c r="A3703" s="251" t="s">
        <v>7951</v>
      </c>
      <c r="B3703" s="251"/>
      <c r="C3703" s="252" t="s">
        <v>7952</v>
      </c>
      <c r="D3703" s="252"/>
      <c r="E3703" s="252"/>
      <c r="F3703" s="252"/>
      <c r="G3703" s="251" t="s">
        <v>1059</v>
      </c>
      <c r="H3703" s="258">
        <v>45361.23</v>
      </c>
      <c r="I3703" s="254"/>
    </row>
    <row r="3704" spans="1:9" ht="48.75" customHeight="1">
      <c r="A3704" s="251" t="s">
        <v>7953</v>
      </c>
      <c r="B3704" s="251"/>
      <c r="C3704" s="252" t="s">
        <v>7954</v>
      </c>
      <c r="D3704" s="252"/>
      <c r="E3704" s="252"/>
      <c r="F3704" s="252"/>
      <c r="G3704" s="251" t="s">
        <v>1059</v>
      </c>
      <c r="H3704" s="258">
        <v>42444</v>
      </c>
      <c r="I3704" s="254"/>
    </row>
    <row r="3705" spans="1:9" ht="48.75" customHeight="1">
      <c r="A3705" s="251" t="s">
        <v>7955</v>
      </c>
      <c r="B3705" s="251"/>
      <c r="C3705" s="252" t="s">
        <v>7956</v>
      </c>
      <c r="D3705" s="252"/>
      <c r="E3705" s="252"/>
      <c r="F3705" s="252"/>
      <c r="G3705" s="251" t="s">
        <v>1059</v>
      </c>
      <c r="H3705" s="258">
        <v>49636.35</v>
      </c>
      <c r="I3705" s="254"/>
    </row>
    <row r="3706" spans="1:9" ht="48.75" customHeight="1">
      <c r="A3706" s="251" t="s">
        <v>7957</v>
      </c>
      <c r="B3706" s="251"/>
      <c r="C3706" s="252" t="s">
        <v>7958</v>
      </c>
      <c r="D3706" s="252"/>
      <c r="E3706" s="252"/>
      <c r="F3706" s="252"/>
      <c r="G3706" s="251" t="s">
        <v>1059</v>
      </c>
      <c r="H3706" s="258">
        <v>46514.85</v>
      </c>
      <c r="I3706" s="254"/>
    </row>
    <row r="3707" spans="1:9" ht="48.75" customHeight="1">
      <c r="A3707" s="251" t="s">
        <v>7959</v>
      </c>
      <c r="B3707" s="251"/>
      <c r="C3707" s="252" t="s">
        <v>7960</v>
      </c>
      <c r="D3707" s="252"/>
      <c r="E3707" s="252"/>
      <c r="F3707" s="252"/>
      <c r="G3707" s="251" t="s">
        <v>1059</v>
      </c>
      <c r="H3707" s="258">
        <v>59174.92</v>
      </c>
      <c r="I3707" s="254"/>
    </row>
    <row r="3708" spans="1:9" ht="48.75" customHeight="1">
      <c r="A3708" s="251" t="s">
        <v>7961</v>
      </c>
      <c r="B3708" s="251"/>
      <c r="C3708" s="252" t="s">
        <v>7962</v>
      </c>
      <c r="D3708" s="252"/>
      <c r="E3708" s="252"/>
      <c r="F3708" s="252"/>
      <c r="G3708" s="251" t="s">
        <v>1059</v>
      </c>
      <c r="H3708" s="258">
        <v>55542.23</v>
      </c>
      <c r="I3708" s="254"/>
    </row>
    <row r="3709" spans="1:9" ht="48.75" customHeight="1">
      <c r="A3709" s="251" t="s">
        <v>7963</v>
      </c>
      <c r="B3709" s="251"/>
      <c r="C3709" s="252" t="s">
        <v>7964</v>
      </c>
      <c r="D3709" s="252"/>
      <c r="E3709" s="252"/>
      <c r="F3709" s="252"/>
      <c r="G3709" s="251" t="s">
        <v>1059</v>
      </c>
      <c r="H3709" s="258">
        <v>36042.56</v>
      </c>
      <c r="I3709" s="254"/>
    </row>
    <row r="3710" spans="1:9" ht="48.75" customHeight="1">
      <c r="A3710" s="251" t="s">
        <v>7965</v>
      </c>
      <c r="B3710" s="251"/>
      <c r="C3710" s="252" t="s">
        <v>7966</v>
      </c>
      <c r="D3710" s="252"/>
      <c r="E3710" s="252"/>
      <c r="F3710" s="252"/>
      <c r="G3710" s="251" t="s">
        <v>1059</v>
      </c>
      <c r="H3710" s="258">
        <v>33586.94</v>
      </c>
      <c r="I3710" s="254"/>
    </row>
    <row r="3711" spans="1:9" ht="48.75" customHeight="1">
      <c r="A3711" s="251" t="s">
        <v>7967</v>
      </c>
      <c r="B3711" s="251"/>
      <c r="C3711" s="252" t="s">
        <v>7968</v>
      </c>
      <c r="D3711" s="252"/>
      <c r="E3711" s="252"/>
      <c r="F3711" s="252"/>
      <c r="G3711" s="251" t="s">
        <v>1059</v>
      </c>
      <c r="H3711" s="258">
        <v>37086.93</v>
      </c>
      <c r="I3711" s="254"/>
    </row>
    <row r="3712" spans="1:9" ht="48.75" customHeight="1">
      <c r="A3712" s="251" t="s">
        <v>7969</v>
      </c>
      <c r="B3712" s="251"/>
      <c r="C3712" s="252" t="s">
        <v>7970</v>
      </c>
      <c r="D3712" s="252"/>
      <c r="E3712" s="252"/>
      <c r="F3712" s="252"/>
      <c r="G3712" s="251" t="s">
        <v>1059</v>
      </c>
      <c r="H3712" s="258">
        <v>34521.71</v>
      </c>
      <c r="I3712" s="254"/>
    </row>
    <row r="3713" spans="1:9" ht="48.75" customHeight="1">
      <c r="A3713" s="251" t="s">
        <v>7971</v>
      </c>
      <c r="B3713" s="251"/>
      <c r="C3713" s="252" t="s">
        <v>7972</v>
      </c>
      <c r="D3713" s="252"/>
      <c r="E3713" s="252"/>
      <c r="F3713" s="252"/>
      <c r="G3713" s="251" t="s">
        <v>1059</v>
      </c>
      <c r="H3713" s="258">
        <v>40299.87</v>
      </c>
      <c r="I3713" s="254"/>
    </row>
    <row r="3714" spans="1:9" ht="48.75" customHeight="1">
      <c r="A3714" s="251" t="s">
        <v>7973</v>
      </c>
      <c r="B3714" s="251"/>
      <c r="C3714" s="252" t="s">
        <v>7974</v>
      </c>
      <c r="D3714" s="252"/>
      <c r="E3714" s="252"/>
      <c r="F3714" s="252"/>
      <c r="G3714" s="251" t="s">
        <v>1059</v>
      </c>
      <c r="H3714" s="258">
        <v>37548.3</v>
      </c>
      <c r="I3714" s="254"/>
    </row>
    <row r="3715" spans="1:9" ht="48.75" customHeight="1">
      <c r="A3715" s="251" t="s">
        <v>7975</v>
      </c>
      <c r="B3715" s="251"/>
      <c r="C3715" s="252" t="s">
        <v>7976</v>
      </c>
      <c r="D3715" s="252"/>
      <c r="E3715" s="252"/>
      <c r="F3715" s="252"/>
      <c r="G3715" s="251" t="s">
        <v>1059</v>
      </c>
      <c r="H3715" s="258">
        <v>47508.93</v>
      </c>
      <c r="I3715" s="254"/>
    </row>
    <row r="3716" spans="1:9" ht="48.75" customHeight="1">
      <c r="A3716" s="251" t="s">
        <v>7977</v>
      </c>
      <c r="B3716" s="251"/>
      <c r="C3716" s="252" t="s">
        <v>7978</v>
      </c>
      <c r="D3716" s="252"/>
      <c r="E3716" s="252"/>
      <c r="F3716" s="252"/>
      <c r="G3716" s="251" t="s">
        <v>1059</v>
      </c>
      <c r="H3716" s="258">
        <v>44299.64</v>
      </c>
      <c r="I3716" s="254"/>
    </row>
    <row r="3717" spans="1:9" ht="48.75" customHeight="1">
      <c r="A3717" s="251" t="s">
        <v>7979</v>
      </c>
      <c r="B3717" s="251"/>
      <c r="C3717" s="252" t="s">
        <v>7980</v>
      </c>
      <c r="D3717" s="252"/>
      <c r="E3717" s="252"/>
      <c r="F3717" s="252"/>
      <c r="G3717" s="251" t="s">
        <v>1059</v>
      </c>
      <c r="H3717" s="258">
        <v>50768.05</v>
      </c>
      <c r="I3717" s="254"/>
    </row>
    <row r="3718" spans="1:9" ht="48.75" customHeight="1">
      <c r="A3718" s="251" t="s">
        <v>7981</v>
      </c>
      <c r="B3718" s="251"/>
      <c r="C3718" s="252" t="s">
        <v>7982</v>
      </c>
      <c r="D3718" s="252"/>
      <c r="E3718" s="252"/>
      <c r="F3718" s="252"/>
      <c r="G3718" s="251" t="s">
        <v>1059</v>
      </c>
      <c r="H3718" s="258">
        <v>47022.22</v>
      </c>
      <c r="I3718" s="254"/>
    </row>
    <row r="3719" spans="1:9" ht="48.75" customHeight="1">
      <c r="A3719" s="251" t="s">
        <v>7983</v>
      </c>
      <c r="B3719" s="251"/>
      <c r="C3719" s="252" t="s">
        <v>7984</v>
      </c>
      <c r="D3719" s="252"/>
      <c r="E3719" s="252"/>
      <c r="F3719" s="252"/>
      <c r="G3719" s="251" t="s">
        <v>1059</v>
      </c>
      <c r="H3719" s="258">
        <v>56898.14</v>
      </c>
      <c r="I3719" s="254"/>
    </row>
    <row r="3720" spans="1:9" ht="48.75" customHeight="1">
      <c r="A3720" s="251" t="s">
        <v>7985</v>
      </c>
      <c r="B3720" s="251"/>
      <c r="C3720" s="252" t="s">
        <v>7986</v>
      </c>
      <c r="D3720" s="252"/>
      <c r="E3720" s="252"/>
      <c r="F3720" s="252"/>
      <c r="G3720" s="251" t="s">
        <v>1059</v>
      </c>
      <c r="H3720" s="258">
        <v>52935.16</v>
      </c>
      <c r="I3720" s="254"/>
    </row>
    <row r="3721" spans="1:9" ht="48.75" customHeight="1">
      <c r="A3721" s="251" t="s">
        <v>7987</v>
      </c>
      <c r="B3721" s="251"/>
      <c r="C3721" s="252" t="s">
        <v>7988</v>
      </c>
      <c r="D3721" s="252"/>
      <c r="E3721" s="252"/>
      <c r="F3721" s="252"/>
      <c r="G3721" s="251" t="s">
        <v>1059</v>
      </c>
      <c r="H3721" s="258">
        <v>62017.77</v>
      </c>
      <c r="I3721" s="254"/>
    </row>
    <row r="3722" spans="1:9" ht="48.75" customHeight="1">
      <c r="A3722" s="251" t="s">
        <v>7989</v>
      </c>
      <c r="B3722" s="251"/>
      <c r="C3722" s="252" t="s">
        <v>7990</v>
      </c>
      <c r="D3722" s="252"/>
      <c r="E3722" s="252"/>
      <c r="F3722" s="252"/>
      <c r="G3722" s="251" t="s">
        <v>1059</v>
      </c>
      <c r="H3722" s="258">
        <v>57802.01</v>
      </c>
      <c r="I3722" s="254"/>
    </row>
    <row r="3723" spans="1:9" ht="48.75" customHeight="1">
      <c r="A3723" s="251" t="s">
        <v>7991</v>
      </c>
      <c r="B3723" s="251"/>
      <c r="C3723" s="252" t="s">
        <v>7992</v>
      </c>
      <c r="D3723" s="252"/>
      <c r="E3723" s="252"/>
      <c r="F3723" s="252"/>
      <c r="G3723" s="251" t="s">
        <v>1059</v>
      </c>
      <c r="H3723" s="258">
        <v>73341.42</v>
      </c>
      <c r="I3723" s="254"/>
    </row>
    <row r="3724" spans="1:9" ht="48.75" customHeight="1">
      <c r="A3724" s="251" t="s">
        <v>7993</v>
      </c>
      <c r="B3724" s="251"/>
      <c r="C3724" s="252" t="s">
        <v>7994</v>
      </c>
      <c r="D3724" s="252"/>
      <c r="E3724" s="252"/>
      <c r="F3724" s="252"/>
      <c r="G3724" s="251" t="s">
        <v>1059</v>
      </c>
      <c r="H3724" s="258">
        <v>68493.59</v>
      </c>
      <c r="I3724" s="254"/>
    </row>
    <row r="3725" spans="1:9" ht="48.75" customHeight="1">
      <c r="A3725" s="251" t="s">
        <v>7995</v>
      </c>
      <c r="B3725" s="251"/>
      <c r="C3725" s="252" t="s">
        <v>7996</v>
      </c>
      <c r="D3725" s="252"/>
      <c r="E3725" s="252"/>
      <c r="F3725" s="252"/>
      <c r="G3725" s="251" t="s">
        <v>1059</v>
      </c>
      <c r="H3725" s="257">
        <v>1125.7</v>
      </c>
      <c r="I3725" s="254"/>
    </row>
    <row r="3726" spans="1:9" ht="48.75" customHeight="1">
      <c r="A3726" s="251" t="s">
        <v>7997</v>
      </c>
      <c r="B3726" s="251"/>
      <c r="C3726" s="252" t="s">
        <v>7998</v>
      </c>
      <c r="D3726" s="252"/>
      <c r="E3726" s="252"/>
      <c r="F3726" s="252"/>
      <c r="G3726" s="251" t="s">
        <v>1059</v>
      </c>
      <c r="H3726" s="255">
        <v>989.6</v>
      </c>
      <c r="I3726" s="254"/>
    </row>
    <row r="3727" spans="1:9" ht="48.75" customHeight="1">
      <c r="A3727" s="251" t="s">
        <v>7999</v>
      </c>
      <c r="B3727" s="251"/>
      <c r="C3727" s="252" t="s">
        <v>8000</v>
      </c>
      <c r="D3727" s="252"/>
      <c r="E3727" s="252"/>
      <c r="F3727" s="252"/>
      <c r="G3727" s="251" t="s">
        <v>1059</v>
      </c>
      <c r="H3727" s="257">
        <v>1211.87</v>
      </c>
      <c r="I3727" s="254"/>
    </row>
    <row r="3728" spans="1:9" ht="48.75" customHeight="1">
      <c r="A3728" s="251" t="s">
        <v>8001</v>
      </c>
      <c r="B3728" s="251"/>
      <c r="C3728" s="252" t="s">
        <v>8002</v>
      </c>
      <c r="D3728" s="252"/>
      <c r="E3728" s="252"/>
      <c r="F3728" s="252"/>
      <c r="G3728" s="251" t="s">
        <v>1059</v>
      </c>
      <c r="H3728" s="257">
        <v>1064.38</v>
      </c>
      <c r="I3728" s="254"/>
    </row>
    <row r="3729" spans="1:9" ht="48.75" customHeight="1">
      <c r="A3729" s="251" t="s">
        <v>8003</v>
      </c>
      <c r="B3729" s="251"/>
      <c r="C3729" s="252" t="s">
        <v>8004</v>
      </c>
      <c r="D3729" s="252"/>
      <c r="E3729" s="252"/>
      <c r="F3729" s="252"/>
      <c r="G3729" s="251" t="s">
        <v>1059</v>
      </c>
      <c r="H3729" s="257">
        <v>1318.78</v>
      </c>
      <c r="I3729" s="254"/>
    </row>
    <row r="3730" spans="1:9" ht="48.75" customHeight="1">
      <c r="A3730" s="251" t="s">
        <v>8005</v>
      </c>
      <c r="B3730" s="251"/>
      <c r="C3730" s="252" t="s">
        <v>8006</v>
      </c>
      <c r="D3730" s="252"/>
      <c r="E3730" s="252"/>
      <c r="F3730" s="252"/>
      <c r="G3730" s="251" t="s">
        <v>1059</v>
      </c>
      <c r="H3730" s="257">
        <v>1163.12</v>
      </c>
      <c r="I3730" s="254"/>
    </row>
    <row r="3731" spans="1:9" ht="48.75" customHeight="1">
      <c r="A3731" s="251" t="s">
        <v>8007</v>
      </c>
      <c r="B3731" s="251"/>
      <c r="C3731" s="252" t="s">
        <v>8008</v>
      </c>
      <c r="D3731" s="252"/>
      <c r="E3731" s="252"/>
      <c r="F3731" s="252"/>
      <c r="G3731" s="251" t="s">
        <v>1059</v>
      </c>
      <c r="H3731" s="257">
        <v>1698.03</v>
      </c>
      <c r="I3731" s="254"/>
    </row>
    <row r="3732" spans="1:9" ht="48.75" customHeight="1">
      <c r="A3732" s="251" t="s">
        <v>8009</v>
      </c>
      <c r="B3732" s="251"/>
      <c r="C3732" s="252" t="s">
        <v>8010</v>
      </c>
      <c r="D3732" s="252"/>
      <c r="E3732" s="252"/>
      <c r="F3732" s="252"/>
      <c r="G3732" s="251" t="s">
        <v>1059</v>
      </c>
      <c r="H3732" s="257">
        <v>1487.36</v>
      </c>
      <c r="I3732" s="254"/>
    </row>
    <row r="3733" spans="1:9" ht="48.75" customHeight="1">
      <c r="A3733" s="251" t="s">
        <v>8011</v>
      </c>
      <c r="B3733" s="251"/>
      <c r="C3733" s="252" t="s">
        <v>8012</v>
      </c>
      <c r="D3733" s="252"/>
      <c r="E3733" s="252"/>
      <c r="F3733" s="252"/>
      <c r="G3733" s="251" t="s">
        <v>1059</v>
      </c>
      <c r="H3733" s="257">
        <v>1693.63</v>
      </c>
      <c r="I3733" s="254"/>
    </row>
    <row r="3734" spans="1:9" ht="48.75" customHeight="1">
      <c r="A3734" s="251" t="s">
        <v>8013</v>
      </c>
      <c r="B3734" s="251"/>
      <c r="C3734" s="252" t="s">
        <v>8014</v>
      </c>
      <c r="D3734" s="252"/>
      <c r="E3734" s="252"/>
      <c r="F3734" s="252"/>
      <c r="G3734" s="251" t="s">
        <v>1059</v>
      </c>
      <c r="H3734" s="257">
        <v>1492.11</v>
      </c>
      <c r="I3734" s="254"/>
    </row>
    <row r="3735" spans="1:9" ht="48.75" customHeight="1">
      <c r="A3735" s="251" t="s">
        <v>8015</v>
      </c>
      <c r="B3735" s="251"/>
      <c r="C3735" s="252" t="s">
        <v>8016</v>
      </c>
      <c r="D3735" s="252"/>
      <c r="E3735" s="252"/>
      <c r="F3735" s="252"/>
      <c r="G3735" s="251" t="s">
        <v>1059</v>
      </c>
      <c r="H3735" s="257">
        <v>1778.58</v>
      </c>
      <c r="I3735" s="254"/>
    </row>
    <row r="3736" spans="1:9" ht="48.75" customHeight="1">
      <c r="A3736" s="251" t="s">
        <v>8017</v>
      </c>
      <c r="B3736" s="251"/>
      <c r="C3736" s="252" t="s">
        <v>8018</v>
      </c>
      <c r="D3736" s="252"/>
      <c r="E3736" s="252"/>
      <c r="F3736" s="252"/>
      <c r="G3736" s="251" t="s">
        <v>1059</v>
      </c>
      <c r="H3736" s="257">
        <v>1566.26</v>
      </c>
      <c r="I3736" s="254"/>
    </row>
    <row r="3737" spans="1:9" ht="48.75" customHeight="1">
      <c r="A3737" s="251" t="s">
        <v>8019</v>
      </c>
      <c r="B3737" s="251"/>
      <c r="C3737" s="252" t="s">
        <v>8020</v>
      </c>
      <c r="D3737" s="252"/>
      <c r="E3737" s="252"/>
      <c r="F3737" s="252"/>
      <c r="G3737" s="251" t="s">
        <v>1059</v>
      </c>
      <c r="H3737" s="257">
        <v>2026.31</v>
      </c>
      <c r="I3737" s="254"/>
    </row>
    <row r="3738" spans="1:9" ht="48.75" customHeight="1">
      <c r="A3738" s="251" t="s">
        <v>8021</v>
      </c>
      <c r="B3738" s="251"/>
      <c r="C3738" s="252" t="s">
        <v>8022</v>
      </c>
      <c r="D3738" s="252"/>
      <c r="E3738" s="252"/>
      <c r="F3738" s="252"/>
      <c r="G3738" s="251" t="s">
        <v>1059</v>
      </c>
      <c r="H3738" s="257">
        <v>1782.69</v>
      </c>
      <c r="I3738" s="254"/>
    </row>
    <row r="3739" spans="1:9" ht="48.75" customHeight="1">
      <c r="A3739" s="251" t="s">
        <v>8023</v>
      </c>
      <c r="B3739" s="251"/>
      <c r="C3739" s="252" t="s">
        <v>8024</v>
      </c>
      <c r="D3739" s="252"/>
      <c r="E3739" s="252"/>
      <c r="F3739" s="252"/>
      <c r="G3739" s="251" t="s">
        <v>1059</v>
      </c>
      <c r="H3739" s="257">
        <v>2524.73</v>
      </c>
      <c r="I3739" s="254"/>
    </row>
    <row r="3740" spans="1:9" ht="48.75" customHeight="1">
      <c r="A3740" s="251" t="s">
        <v>8025</v>
      </c>
      <c r="B3740" s="251"/>
      <c r="C3740" s="252" t="s">
        <v>8026</v>
      </c>
      <c r="D3740" s="252"/>
      <c r="E3740" s="252"/>
      <c r="F3740" s="252"/>
      <c r="G3740" s="251" t="s">
        <v>1059</v>
      </c>
      <c r="H3740" s="257">
        <v>2216.84</v>
      </c>
      <c r="I3740" s="254"/>
    </row>
    <row r="3741" spans="1:9" ht="48.75" customHeight="1">
      <c r="A3741" s="251" t="s">
        <v>8027</v>
      </c>
      <c r="B3741" s="251"/>
      <c r="C3741" s="252" t="s">
        <v>8028</v>
      </c>
      <c r="D3741" s="252"/>
      <c r="E3741" s="252"/>
      <c r="F3741" s="252"/>
      <c r="G3741" s="251" t="s">
        <v>1059</v>
      </c>
      <c r="H3741" s="257">
        <v>2600.7</v>
      </c>
      <c r="I3741" s="254"/>
    </row>
    <row r="3742" spans="1:9" ht="48.75" customHeight="1">
      <c r="A3742" s="251" t="s">
        <v>8029</v>
      </c>
      <c r="B3742" s="251"/>
      <c r="C3742" s="252" t="s">
        <v>8030</v>
      </c>
      <c r="D3742" s="252"/>
      <c r="E3742" s="252"/>
      <c r="F3742" s="252"/>
      <c r="G3742" s="251" t="s">
        <v>1059</v>
      </c>
      <c r="H3742" s="257">
        <v>2262.51</v>
      </c>
      <c r="I3742" s="254"/>
    </row>
    <row r="3743" spans="1:9" ht="48.75" customHeight="1">
      <c r="A3743" s="251" t="s">
        <v>8031</v>
      </c>
      <c r="B3743" s="251"/>
      <c r="C3743" s="252" t="s">
        <v>8032</v>
      </c>
      <c r="D3743" s="252"/>
      <c r="E3743" s="252"/>
      <c r="F3743" s="252"/>
      <c r="G3743" s="251" t="s">
        <v>1059</v>
      </c>
      <c r="H3743" s="257">
        <v>2760.18</v>
      </c>
      <c r="I3743" s="254"/>
    </row>
    <row r="3744" spans="1:9" ht="48.75" customHeight="1">
      <c r="A3744" s="251" t="s">
        <v>8033</v>
      </c>
      <c r="B3744" s="251"/>
      <c r="C3744" s="252" t="s">
        <v>8034</v>
      </c>
      <c r="D3744" s="252"/>
      <c r="E3744" s="252"/>
      <c r="F3744" s="252"/>
      <c r="G3744" s="251" t="s">
        <v>1059</v>
      </c>
      <c r="H3744" s="257">
        <v>2399.69</v>
      </c>
      <c r="I3744" s="254"/>
    </row>
    <row r="3745" spans="1:9" ht="48.75" customHeight="1">
      <c r="A3745" s="251" t="s">
        <v>8035</v>
      </c>
      <c r="B3745" s="251"/>
      <c r="C3745" s="252" t="s">
        <v>8036</v>
      </c>
      <c r="D3745" s="252"/>
      <c r="E3745" s="252"/>
      <c r="F3745" s="252"/>
      <c r="G3745" s="251" t="s">
        <v>1059</v>
      </c>
      <c r="H3745" s="257">
        <v>3141.49</v>
      </c>
      <c r="I3745" s="254"/>
    </row>
    <row r="3746" spans="1:9" ht="48.75" customHeight="1">
      <c r="A3746" s="251" t="s">
        <v>8037</v>
      </c>
      <c r="B3746" s="251"/>
      <c r="C3746" s="252" t="s">
        <v>8038</v>
      </c>
      <c r="D3746" s="252"/>
      <c r="E3746" s="252"/>
      <c r="F3746" s="252"/>
      <c r="G3746" s="251" t="s">
        <v>1059</v>
      </c>
      <c r="H3746" s="257">
        <v>2728.8</v>
      </c>
      <c r="I3746" s="254"/>
    </row>
    <row r="3747" spans="1:9" ht="48.75" customHeight="1">
      <c r="A3747" s="251" t="s">
        <v>8039</v>
      </c>
      <c r="B3747" s="251"/>
      <c r="C3747" s="252" t="s">
        <v>8040</v>
      </c>
      <c r="D3747" s="252"/>
      <c r="E3747" s="252"/>
      <c r="F3747" s="252"/>
      <c r="G3747" s="251" t="s">
        <v>1059</v>
      </c>
      <c r="H3747" s="257">
        <v>3909.72</v>
      </c>
      <c r="I3747" s="254"/>
    </row>
    <row r="3748" spans="1:9" ht="48.75" customHeight="1">
      <c r="A3748" s="251" t="s">
        <v>8041</v>
      </c>
      <c r="B3748" s="251"/>
      <c r="C3748" s="252" t="s">
        <v>8042</v>
      </c>
      <c r="D3748" s="252"/>
      <c r="E3748" s="252"/>
      <c r="F3748" s="252"/>
      <c r="G3748" s="251" t="s">
        <v>1059</v>
      </c>
      <c r="H3748" s="257">
        <v>3389.59</v>
      </c>
      <c r="I3748" s="254"/>
    </row>
    <row r="3749" spans="1:9" ht="48.75" customHeight="1">
      <c r="A3749" s="251" t="s">
        <v>8043</v>
      </c>
      <c r="B3749" s="251"/>
      <c r="C3749" s="252" t="s">
        <v>8044</v>
      </c>
      <c r="D3749" s="252"/>
      <c r="E3749" s="252"/>
      <c r="F3749" s="252"/>
      <c r="G3749" s="251" t="s">
        <v>1059</v>
      </c>
      <c r="H3749" s="257">
        <v>3378.34</v>
      </c>
      <c r="I3749" s="254"/>
    </row>
    <row r="3750" spans="1:9" ht="48.75" customHeight="1">
      <c r="A3750" s="251" t="s">
        <v>8045</v>
      </c>
      <c r="B3750" s="251"/>
      <c r="C3750" s="252" t="s">
        <v>8046</v>
      </c>
      <c r="D3750" s="252"/>
      <c r="E3750" s="252"/>
      <c r="F3750" s="252"/>
      <c r="G3750" s="251" t="s">
        <v>1059</v>
      </c>
      <c r="H3750" s="257">
        <v>2932.12</v>
      </c>
      <c r="I3750" s="254"/>
    </row>
    <row r="3751" spans="1:9" ht="48.75" customHeight="1">
      <c r="A3751" s="251" t="s">
        <v>8047</v>
      </c>
      <c r="B3751" s="251"/>
      <c r="C3751" s="252" t="s">
        <v>8048</v>
      </c>
      <c r="D3751" s="252"/>
      <c r="E3751" s="252"/>
      <c r="F3751" s="252"/>
      <c r="G3751" s="251" t="s">
        <v>1059</v>
      </c>
      <c r="H3751" s="257">
        <v>3571.94</v>
      </c>
      <c r="I3751" s="254"/>
    </row>
    <row r="3752" spans="1:9" ht="48.75" customHeight="1">
      <c r="A3752" s="251" t="s">
        <v>8049</v>
      </c>
      <c r="B3752" s="251"/>
      <c r="C3752" s="252" t="s">
        <v>8050</v>
      </c>
      <c r="D3752" s="252"/>
      <c r="E3752" s="252"/>
      <c r="F3752" s="252"/>
      <c r="G3752" s="251" t="s">
        <v>1059</v>
      </c>
      <c r="H3752" s="257">
        <v>3098.59</v>
      </c>
      <c r="I3752" s="254"/>
    </row>
    <row r="3753" spans="1:9" ht="48.75" customHeight="1">
      <c r="A3753" s="251" t="s">
        <v>8051</v>
      </c>
      <c r="B3753" s="251"/>
      <c r="C3753" s="252" t="s">
        <v>8052</v>
      </c>
      <c r="D3753" s="252"/>
      <c r="E3753" s="252"/>
      <c r="F3753" s="252"/>
      <c r="G3753" s="251" t="s">
        <v>1059</v>
      </c>
      <c r="H3753" s="257">
        <v>4073.34</v>
      </c>
      <c r="I3753" s="254"/>
    </row>
    <row r="3754" spans="1:9" ht="48.75" customHeight="1">
      <c r="A3754" s="251" t="s">
        <v>8053</v>
      </c>
      <c r="B3754" s="251"/>
      <c r="C3754" s="252" t="s">
        <v>8054</v>
      </c>
      <c r="D3754" s="252"/>
      <c r="E3754" s="252"/>
      <c r="F3754" s="252"/>
      <c r="G3754" s="251" t="s">
        <v>1059</v>
      </c>
      <c r="H3754" s="257">
        <v>3529.4</v>
      </c>
      <c r="I3754" s="254"/>
    </row>
    <row r="3755" spans="1:9" ht="48.75" customHeight="1">
      <c r="A3755" s="251" t="s">
        <v>8055</v>
      </c>
      <c r="B3755" s="251"/>
      <c r="C3755" s="252" t="s">
        <v>8056</v>
      </c>
      <c r="D3755" s="252"/>
      <c r="E3755" s="252"/>
      <c r="F3755" s="252"/>
      <c r="G3755" s="251" t="s">
        <v>1059</v>
      </c>
      <c r="H3755" s="257">
        <v>5136.76</v>
      </c>
      <c r="I3755" s="254"/>
    </row>
    <row r="3756" spans="1:9" ht="48.75" customHeight="1">
      <c r="A3756" s="251" t="s">
        <v>8057</v>
      </c>
      <c r="B3756" s="251"/>
      <c r="C3756" s="252" t="s">
        <v>8058</v>
      </c>
      <c r="D3756" s="252"/>
      <c r="E3756" s="252"/>
      <c r="F3756" s="252"/>
      <c r="G3756" s="251" t="s">
        <v>1059</v>
      </c>
      <c r="H3756" s="257">
        <v>4440.82</v>
      </c>
      <c r="I3756" s="254"/>
    </row>
    <row r="3757" spans="1:9" ht="48.75" customHeight="1">
      <c r="A3757" s="251" t="s">
        <v>8059</v>
      </c>
      <c r="B3757" s="251"/>
      <c r="C3757" s="252" t="s">
        <v>8060</v>
      </c>
      <c r="D3757" s="252"/>
      <c r="E3757" s="252"/>
      <c r="F3757" s="252"/>
      <c r="G3757" s="251" t="s">
        <v>1059</v>
      </c>
      <c r="H3757" s="257">
        <v>5945.98</v>
      </c>
      <c r="I3757" s="254"/>
    </row>
    <row r="3758" spans="1:9" ht="48.75" customHeight="1">
      <c r="A3758" s="251" t="s">
        <v>8061</v>
      </c>
      <c r="B3758" s="251"/>
      <c r="C3758" s="252" t="s">
        <v>8062</v>
      </c>
      <c r="D3758" s="252"/>
      <c r="E3758" s="252"/>
      <c r="F3758" s="252"/>
      <c r="G3758" s="251" t="s">
        <v>1059</v>
      </c>
      <c r="H3758" s="257">
        <v>5112.78</v>
      </c>
      <c r="I3758" s="254"/>
    </row>
    <row r="3759" spans="1:9" ht="48.75" customHeight="1">
      <c r="A3759" s="251" t="s">
        <v>8063</v>
      </c>
      <c r="B3759" s="251"/>
      <c r="C3759" s="252" t="s">
        <v>8064</v>
      </c>
      <c r="D3759" s="252"/>
      <c r="E3759" s="252"/>
      <c r="F3759" s="252"/>
      <c r="G3759" s="251" t="s">
        <v>1059</v>
      </c>
      <c r="H3759" s="257">
        <v>6279.02</v>
      </c>
      <c r="I3759" s="254"/>
    </row>
    <row r="3760" spans="1:9" ht="48.75" customHeight="1">
      <c r="A3760" s="251" t="s">
        <v>8065</v>
      </c>
      <c r="B3760" s="251"/>
      <c r="C3760" s="252" t="s">
        <v>8066</v>
      </c>
      <c r="D3760" s="252"/>
      <c r="E3760" s="252"/>
      <c r="F3760" s="252"/>
      <c r="G3760" s="251" t="s">
        <v>1059</v>
      </c>
      <c r="H3760" s="257">
        <v>5398.94</v>
      </c>
      <c r="I3760" s="254"/>
    </row>
    <row r="3761" spans="1:9" ht="48.75" customHeight="1">
      <c r="A3761" s="251" t="s">
        <v>8067</v>
      </c>
      <c r="B3761" s="251"/>
      <c r="C3761" s="252" t="s">
        <v>8068</v>
      </c>
      <c r="D3761" s="252"/>
      <c r="E3761" s="252"/>
      <c r="F3761" s="252"/>
      <c r="G3761" s="251" t="s">
        <v>1059</v>
      </c>
      <c r="H3761" s="257">
        <v>7139.65</v>
      </c>
      <c r="I3761" s="254"/>
    </row>
    <row r="3762" spans="1:9" ht="48.75" customHeight="1">
      <c r="A3762" s="251" t="s">
        <v>8069</v>
      </c>
      <c r="B3762" s="251"/>
      <c r="C3762" s="252" t="s">
        <v>8070</v>
      </c>
      <c r="D3762" s="252"/>
      <c r="E3762" s="252"/>
      <c r="F3762" s="252"/>
      <c r="G3762" s="251" t="s">
        <v>1059</v>
      </c>
      <c r="H3762" s="257">
        <v>6132.11</v>
      </c>
      <c r="I3762" s="254"/>
    </row>
    <row r="3763" spans="1:9" ht="48.75" customHeight="1">
      <c r="A3763" s="251" t="s">
        <v>8071</v>
      </c>
      <c r="B3763" s="251"/>
      <c r="C3763" s="252" t="s">
        <v>8072</v>
      </c>
      <c r="D3763" s="252"/>
      <c r="E3763" s="252"/>
      <c r="F3763" s="252"/>
      <c r="G3763" s="251" t="s">
        <v>1059</v>
      </c>
      <c r="H3763" s="257">
        <v>9054.22</v>
      </c>
      <c r="I3763" s="254"/>
    </row>
    <row r="3764" spans="1:9" ht="48.75" customHeight="1">
      <c r="A3764" s="251" t="s">
        <v>8073</v>
      </c>
      <c r="B3764" s="251"/>
      <c r="C3764" s="252" t="s">
        <v>8074</v>
      </c>
      <c r="D3764" s="252"/>
      <c r="E3764" s="252"/>
      <c r="F3764" s="252"/>
      <c r="G3764" s="251" t="s">
        <v>1059</v>
      </c>
      <c r="H3764" s="257">
        <v>7758.29</v>
      </c>
      <c r="I3764" s="254"/>
    </row>
    <row r="3765" spans="1:9" ht="48.75" customHeight="1">
      <c r="A3765" s="251" t="s">
        <v>8075</v>
      </c>
      <c r="B3765" s="251"/>
      <c r="C3765" s="252" t="s">
        <v>8076</v>
      </c>
      <c r="D3765" s="252"/>
      <c r="E3765" s="252"/>
      <c r="F3765" s="252"/>
      <c r="G3765" s="251" t="s">
        <v>1059</v>
      </c>
      <c r="H3765" s="258">
        <v>26249.75</v>
      </c>
      <c r="I3765" s="254"/>
    </row>
    <row r="3766" spans="1:9" ht="48.75" customHeight="1">
      <c r="A3766" s="251" t="s">
        <v>8077</v>
      </c>
      <c r="B3766" s="251"/>
      <c r="C3766" s="252" t="s">
        <v>8078</v>
      </c>
      <c r="D3766" s="252"/>
      <c r="E3766" s="252"/>
      <c r="F3766" s="252"/>
      <c r="G3766" s="251" t="s">
        <v>1059</v>
      </c>
      <c r="H3766" s="258">
        <v>24257.26</v>
      </c>
      <c r="I3766" s="254"/>
    </row>
    <row r="3767" spans="1:9" ht="48.75" customHeight="1">
      <c r="A3767" s="251" t="s">
        <v>8079</v>
      </c>
      <c r="B3767" s="251"/>
      <c r="C3767" s="252" t="s">
        <v>8080</v>
      </c>
      <c r="D3767" s="252"/>
      <c r="E3767" s="252"/>
      <c r="F3767" s="252"/>
      <c r="G3767" s="251" t="s">
        <v>1059</v>
      </c>
      <c r="H3767" s="258">
        <v>26243.48</v>
      </c>
      <c r="I3767" s="254"/>
    </row>
    <row r="3768" spans="1:9" ht="48.75" customHeight="1">
      <c r="A3768" s="251" t="s">
        <v>8081</v>
      </c>
      <c r="B3768" s="251"/>
      <c r="C3768" s="252" t="s">
        <v>8082</v>
      </c>
      <c r="D3768" s="252"/>
      <c r="E3768" s="252"/>
      <c r="F3768" s="252"/>
      <c r="G3768" s="251" t="s">
        <v>1059</v>
      </c>
      <c r="H3768" s="258">
        <v>24166.08</v>
      </c>
      <c r="I3768" s="254"/>
    </row>
    <row r="3769" spans="1:9" ht="48.75" customHeight="1">
      <c r="A3769" s="251" t="s">
        <v>8083</v>
      </c>
      <c r="B3769" s="251"/>
      <c r="C3769" s="252" t="s">
        <v>8084</v>
      </c>
      <c r="D3769" s="252"/>
      <c r="E3769" s="252"/>
      <c r="F3769" s="252"/>
      <c r="G3769" s="251" t="s">
        <v>1059</v>
      </c>
      <c r="H3769" s="258">
        <v>28444.48</v>
      </c>
      <c r="I3769" s="254"/>
    </row>
    <row r="3770" spans="1:9" ht="48.75" customHeight="1">
      <c r="A3770" s="251" t="s">
        <v>8085</v>
      </c>
      <c r="B3770" s="251"/>
      <c r="C3770" s="252" t="s">
        <v>8086</v>
      </c>
      <c r="D3770" s="252"/>
      <c r="E3770" s="252"/>
      <c r="F3770" s="252"/>
      <c r="G3770" s="251" t="s">
        <v>1059</v>
      </c>
      <c r="H3770" s="258">
        <v>26202.51</v>
      </c>
      <c r="I3770" s="254"/>
    </row>
    <row r="3771" spans="1:9" ht="48.75" customHeight="1">
      <c r="A3771" s="251" t="s">
        <v>8087</v>
      </c>
      <c r="B3771" s="251"/>
      <c r="C3771" s="252" t="s">
        <v>8088</v>
      </c>
      <c r="D3771" s="252"/>
      <c r="E3771" s="252"/>
      <c r="F3771" s="252"/>
      <c r="G3771" s="251" t="s">
        <v>1059</v>
      </c>
      <c r="H3771" s="258">
        <v>33602.26</v>
      </c>
      <c r="I3771" s="254"/>
    </row>
    <row r="3772" spans="1:9" ht="48.75" customHeight="1">
      <c r="A3772" s="251" t="s">
        <v>8089</v>
      </c>
      <c r="B3772" s="251"/>
      <c r="C3772" s="252" t="s">
        <v>8090</v>
      </c>
      <c r="D3772" s="252"/>
      <c r="E3772" s="252"/>
      <c r="F3772" s="252"/>
      <c r="G3772" s="251" t="s">
        <v>1059</v>
      </c>
      <c r="H3772" s="258">
        <v>30916.24</v>
      </c>
      <c r="I3772" s="254"/>
    </row>
    <row r="3773" spans="1:9" ht="48.75" customHeight="1">
      <c r="A3773" s="251" t="s">
        <v>8091</v>
      </c>
      <c r="B3773" s="251"/>
      <c r="C3773" s="252" t="s">
        <v>8092</v>
      </c>
      <c r="D3773" s="252"/>
      <c r="E3773" s="252"/>
      <c r="F3773" s="252"/>
      <c r="G3773" s="251" t="s">
        <v>1059</v>
      </c>
      <c r="H3773" s="258">
        <v>31237.39</v>
      </c>
      <c r="I3773" s="254"/>
    </row>
    <row r="3774" spans="1:9" ht="48.75" customHeight="1">
      <c r="A3774" s="251" t="s">
        <v>8093</v>
      </c>
      <c r="B3774" s="251"/>
      <c r="C3774" s="252" t="s">
        <v>8094</v>
      </c>
      <c r="D3774" s="252"/>
      <c r="E3774" s="252"/>
      <c r="F3774" s="252"/>
      <c r="G3774" s="251" t="s">
        <v>1059</v>
      </c>
      <c r="H3774" s="258">
        <v>28735.16</v>
      </c>
      <c r="I3774" s="254"/>
    </row>
    <row r="3775" spans="1:9" ht="48.75" customHeight="1">
      <c r="A3775" s="251" t="s">
        <v>8095</v>
      </c>
      <c r="B3775" s="251"/>
      <c r="C3775" s="252" t="s">
        <v>8096</v>
      </c>
      <c r="D3775" s="252"/>
      <c r="E3775" s="252"/>
      <c r="F3775" s="252"/>
      <c r="G3775" s="251" t="s">
        <v>1059</v>
      </c>
      <c r="H3775" s="258">
        <v>30996.62</v>
      </c>
      <c r="I3775" s="254"/>
    </row>
    <row r="3776" spans="1:9" ht="48.75" customHeight="1">
      <c r="A3776" s="251" t="s">
        <v>8097</v>
      </c>
      <c r="B3776" s="251"/>
      <c r="C3776" s="252" t="s">
        <v>8098</v>
      </c>
      <c r="D3776" s="252"/>
      <c r="E3776" s="252"/>
      <c r="F3776" s="252"/>
      <c r="G3776" s="251" t="s">
        <v>1059</v>
      </c>
      <c r="H3776" s="258">
        <v>28416.69</v>
      </c>
      <c r="I3776" s="254"/>
    </row>
    <row r="3777" spans="1:9" ht="48.75" customHeight="1">
      <c r="A3777" s="251" t="s">
        <v>8099</v>
      </c>
      <c r="B3777" s="251"/>
      <c r="C3777" s="252" t="s">
        <v>8100</v>
      </c>
      <c r="D3777" s="252"/>
      <c r="E3777" s="252"/>
      <c r="F3777" s="252"/>
      <c r="G3777" s="251" t="s">
        <v>1059</v>
      </c>
      <c r="H3777" s="258">
        <v>33850.57</v>
      </c>
      <c r="I3777" s="254"/>
    </row>
    <row r="3778" spans="1:9" ht="48.75" customHeight="1">
      <c r="A3778" s="251" t="s">
        <v>8101</v>
      </c>
      <c r="B3778" s="251"/>
      <c r="C3778" s="252" t="s">
        <v>8102</v>
      </c>
      <c r="D3778" s="252"/>
      <c r="E3778" s="252"/>
      <c r="F3778" s="252"/>
      <c r="G3778" s="251" t="s">
        <v>1059</v>
      </c>
      <c r="H3778" s="258">
        <v>31019.44</v>
      </c>
      <c r="I3778" s="254"/>
    </row>
    <row r="3779" spans="1:9" ht="48.75" customHeight="1">
      <c r="A3779" s="251" t="s">
        <v>8103</v>
      </c>
      <c r="B3779" s="251"/>
      <c r="C3779" s="252" t="s">
        <v>8104</v>
      </c>
      <c r="D3779" s="252"/>
      <c r="E3779" s="252"/>
      <c r="F3779" s="252"/>
      <c r="G3779" s="251" t="s">
        <v>1059</v>
      </c>
      <c r="H3779" s="258">
        <v>40185.07</v>
      </c>
      <c r="I3779" s="254"/>
    </row>
    <row r="3780" spans="1:9" ht="48.75" customHeight="1">
      <c r="A3780" s="251" t="s">
        <v>8105</v>
      </c>
      <c r="B3780" s="251"/>
      <c r="C3780" s="252" t="s">
        <v>8106</v>
      </c>
      <c r="D3780" s="252"/>
      <c r="E3780" s="252"/>
      <c r="F3780" s="252"/>
      <c r="G3780" s="251" t="s">
        <v>1059</v>
      </c>
      <c r="H3780" s="258">
        <v>36777.85</v>
      </c>
      <c r="I3780" s="254"/>
    </row>
    <row r="3781" spans="1:9" ht="48.75" customHeight="1">
      <c r="A3781" s="251" t="s">
        <v>8107</v>
      </c>
      <c r="B3781" s="251"/>
      <c r="C3781" s="252" t="s">
        <v>8108</v>
      </c>
      <c r="D3781" s="252"/>
      <c r="E3781" s="252"/>
      <c r="F3781" s="252"/>
      <c r="G3781" s="251" t="s">
        <v>1059</v>
      </c>
      <c r="H3781" s="258">
        <v>45095.62</v>
      </c>
      <c r="I3781" s="254"/>
    </row>
    <row r="3782" spans="1:9" ht="48.75" customHeight="1">
      <c r="A3782" s="251" t="s">
        <v>8109</v>
      </c>
      <c r="B3782" s="251"/>
      <c r="C3782" s="252" t="s">
        <v>8110</v>
      </c>
      <c r="D3782" s="252"/>
      <c r="E3782" s="252"/>
      <c r="F3782" s="252"/>
      <c r="G3782" s="251" t="s">
        <v>1059</v>
      </c>
      <c r="H3782" s="258">
        <v>41368.54</v>
      </c>
      <c r="I3782" s="254"/>
    </row>
    <row r="3783" spans="1:9" ht="48.75" customHeight="1">
      <c r="A3783" s="251" t="s">
        <v>8111</v>
      </c>
      <c r="B3783" s="251"/>
      <c r="C3783" s="252" t="s">
        <v>8112</v>
      </c>
      <c r="D3783" s="252"/>
      <c r="E3783" s="252"/>
      <c r="F3783" s="252"/>
      <c r="G3783" s="251" t="s">
        <v>1059</v>
      </c>
      <c r="H3783" s="258">
        <v>48697.67</v>
      </c>
      <c r="I3783" s="254"/>
    </row>
    <row r="3784" spans="1:9" ht="48.75" customHeight="1">
      <c r="A3784" s="251" t="s">
        <v>8113</v>
      </c>
      <c r="B3784" s="251"/>
      <c r="C3784" s="252" t="s">
        <v>8114</v>
      </c>
      <c r="D3784" s="252"/>
      <c r="E3784" s="252"/>
      <c r="F3784" s="252"/>
      <c r="G3784" s="251" t="s">
        <v>1059</v>
      </c>
      <c r="H3784" s="258">
        <v>44816.21</v>
      </c>
      <c r="I3784" s="254"/>
    </row>
    <row r="3785" spans="1:9" ht="48.75" customHeight="1">
      <c r="A3785" s="251" t="s">
        <v>8115</v>
      </c>
      <c r="B3785" s="251"/>
      <c r="C3785" s="252" t="s">
        <v>8116</v>
      </c>
      <c r="D3785" s="252"/>
      <c r="E3785" s="252"/>
      <c r="F3785" s="252"/>
      <c r="G3785" s="251" t="s">
        <v>1059</v>
      </c>
      <c r="H3785" s="258">
        <v>52806.49</v>
      </c>
      <c r="I3785" s="254"/>
    </row>
    <row r="3786" spans="1:9" ht="48.75" customHeight="1">
      <c r="A3786" s="251" t="s">
        <v>8117</v>
      </c>
      <c r="B3786" s="251"/>
      <c r="C3786" s="252" t="s">
        <v>8118</v>
      </c>
      <c r="D3786" s="252"/>
      <c r="E3786" s="252"/>
      <c r="F3786" s="252"/>
      <c r="G3786" s="251" t="s">
        <v>1059</v>
      </c>
      <c r="H3786" s="258">
        <v>48620.14</v>
      </c>
      <c r="I3786" s="254"/>
    </row>
    <row r="3787" spans="1:9" ht="48.75" customHeight="1">
      <c r="A3787" s="251" t="s">
        <v>8119</v>
      </c>
      <c r="B3787" s="251"/>
      <c r="C3787" s="252" t="s">
        <v>8120</v>
      </c>
      <c r="D3787" s="252"/>
      <c r="E3787" s="252"/>
      <c r="F3787" s="252"/>
      <c r="G3787" s="251" t="s">
        <v>1059</v>
      </c>
      <c r="H3787" s="258">
        <v>62961.56</v>
      </c>
      <c r="I3787" s="254"/>
    </row>
    <row r="3788" spans="1:9" ht="48.75" customHeight="1">
      <c r="A3788" s="251" t="s">
        <v>8121</v>
      </c>
      <c r="B3788" s="251"/>
      <c r="C3788" s="252" t="s">
        <v>8122</v>
      </c>
      <c r="D3788" s="252"/>
      <c r="E3788" s="252"/>
      <c r="F3788" s="252"/>
      <c r="G3788" s="251" t="s">
        <v>1059</v>
      </c>
      <c r="H3788" s="258">
        <v>57987.75</v>
      </c>
      <c r="I3788" s="254"/>
    </row>
    <row r="3789" spans="1:9" ht="48.75" customHeight="1">
      <c r="A3789" s="251" t="s">
        <v>8123</v>
      </c>
      <c r="B3789" s="251"/>
      <c r="C3789" s="252" t="s">
        <v>8124</v>
      </c>
      <c r="D3789" s="252"/>
      <c r="E3789" s="252"/>
      <c r="F3789" s="252"/>
      <c r="G3789" s="251" t="s">
        <v>1059</v>
      </c>
      <c r="H3789" s="258">
        <v>51210.99</v>
      </c>
      <c r="I3789" s="254"/>
    </row>
    <row r="3790" spans="1:9" ht="48.75" customHeight="1">
      <c r="A3790" s="251" t="s">
        <v>8125</v>
      </c>
      <c r="B3790" s="251"/>
      <c r="C3790" s="252" t="s">
        <v>8126</v>
      </c>
      <c r="D3790" s="252"/>
      <c r="E3790" s="252"/>
      <c r="F3790" s="252"/>
      <c r="G3790" s="251" t="s">
        <v>1059</v>
      </c>
      <c r="H3790" s="258">
        <v>47166.58</v>
      </c>
      <c r="I3790" s="254"/>
    </row>
    <row r="3791" spans="1:9" ht="48.75" customHeight="1">
      <c r="A3791" s="251" t="s">
        <v>8127</v>
      </c>
      <c r="B3791" s="251"/>
      <c r="C3791" s="252" t="s">
        <v>8128</v>
      </c>
      <c r="D3791" s="252"/>
      <c r="E3791" s="252"/>
      <c r="F3791" s="252"/>
      <c r="G3791" s="251" t="s">
        <v>1059</v>
      </c>
      <c r="H3791" s="258">
        <v>51927.08</v>
      </c>
      <c r="I3791" s="254"/>
    </row>
    <row r="3792" spans="1:9" ht="48.75" customHeight="1">
      <c r="A3792" s="251" t="s">
        <v>8129</v>
      </c>
      <c r="B3792" s="251"/>
      <c r="C3792" s="252" t="s">
        <v>8130</v>
      </c>
      <c r="D3792" s="252"/>
      <c r="E3792" s="252"/>
      <c r="F3792" s="252"/>
      <c r="G3792" s="251" t="s">
        <v>1059</v>
      </c>
      <c r="H3792" s="258">
        <v>47716.19</v>
      </c>
      <c r="I3792" s="254"/>
    </row>
    <row r="3793" spans="1:9" ht="48.75" customHeight="1">
      <c r="A3793" s="251" t="s">
        <v>8131</v>
      </c>
      <c r="B3793" s="251"/>
      <c r="C3793" s="252" t="s">
        <v>8132</v>
      </c>
      <c r="D3793" s="252"/>
      <c r="E3793" s="252"/>
      <c r="F3793" s="252"/>
      <c r="G3793" s="251" t="s">
        <v>1059</v>
      </c>
      <c r="H3793" s="258">
        <v>56437.75</v>
      </c>
      <c r="I3793" s="254"/>
    </row>
    <row r="3794" spans="1:9" ht="48.75" customHeight="1">
      <c r="A3794" s="251" t="s">
        <v>8133</v>
      </c>
      <c r="B3794" s="251"/>
      <c r="C3794" s="252" t="s">
        <v>8134</v>
      </c>
      <c r="D3794" s="252"/>
      <c r="E3794" s="252"/>
      <c r="F3794" s="252"/>
      <c r="G3794" s="251" t="s">
        <v>1059</v>
      </c>
      <c r="H3794" s="258">
        <v>51884.31</v>
      </c>
      <c r="I3794" s="254"/>
    </row>
    <row r="3795" spans="1:9" ht="48.75" customHeight="1">
      <c r="A3795" s="251" t="s">
        <v>8135</v>
      </c>
      <c r="B3795" s="251"/>
      <c r="C3795" s="252" t="s">
        <v>8136</v>
      </c>
      <c r="D3795" s="252"/>
      <c r="E3795" s="252"/>
      <c r="F3795" s="252"/>
      <c r="G3795" s="251" t="s">
        <v>1059</v>
      </c>
      <c r="H3795" s="258">
        <v>67448.61</v>
      </c>
      <c r="I3795" s="254"/>
    </row>
    <row r="3796" spans="1:9" ht="48.75" customHeight="1">
      <c r="A3796" s="251" t="s">
        <v>8137</v>
      </c>
      <c r="B3796" s="251"/>
      <c r="C3796" s="252" t="s">
        <v>8138</v>
      </c>
      <c r="D3796" s="252"/>
      <c r="E3796" s="252"/>
      <c r="F3796" s="252"/>
      <c r="G3796" s="251" t="s">
        <v>1059</v>
      </c>
      <c r="H3796" s="258">
        <v>62024.87</v>
      </c>
      <c r="I3796" s="254"/>
    </row>
    <row r="3797" spans="1:9" ht="48.75" customHeight="1">
      <c r="A3797" s="251" t="s">
        <v>8139</v>
      </c>
      <c r="B3797" s="251"/>
      <c r="C3797" s="252" t="s">
        <v>8140</v>
      </c>
      <c r="D3797" s="252"/>
      <c r="E3797" s="252"/>
      <c r="F3797" s="252"/>
      <c r="G3797" s="251" t="s">
        <v>1059</v>
      </c>
      <c r="H3797" s="257">
        <v>4655.17</v>
      </c>
      <c r="I3797" s="254"/>
    </row>
    <row r="3798" spans="1:9" ht="48.75" customHeight="1">
      <c r="A3798" s="251" t="s">
        <v>8141</v>
      </c>
      <c r="B3798" s="251"/>
      <c r="C3798" s="252" t="s">
        <v>8142</v>
      </c>
      <c r="D3798" s="252"/>
      <c r="E3798" s="252"/>
      <c r="F3798" s="252"/>
      <c r="G3798" s="251" t="s">
        <v>1059</v>
      </c>
      <c r="H3798" s="257">
        <v>4000.81</v>
      </c>
      <c r="I3798" s="254"/>
    </row>
    <row r="3799" spans="1:9" ht="48.75" customHeight="1">
      <c r="A3799" s="251" t="s">
        <v>8143</v>
      </c>
      <c r="B3799" s="251"/>
      <c r="C3799" s="252" t="s">
        <v>8144</v>
      </c>
      <c r="D3799" s="252"/>
      <c r="E3799" s="252"/>
      <c r="F3799" s="252"/>
      <c r="G3799" s="251" t="s">
        <v>1059</v>
      </c>
      <c r="H3799" s="257">
        <v>4924.81</v>
      </c>
      <c r="I3799" s="254"/>
    </row>
    <row r="3800" spans="1:9" ht="48.75" customHeight="1">
      <c r="A3800" s="251" t="s">
        <v>8145</v>
      </c>
      <c r="B3800" s="251"/>
      <c r="C3800" s="252" t="s">
        <v>8146</v>
      </c>
      <c r="D3800" s="252"/>
      <c r="E3800" s="252"/>
      <c r="F3800" s="252"/>
      <c r="G3800" s="251" t="s">
        <v>1059</v>
      </c>
      <c r="H3800" s="257">
        <v>4231.59</v>
      </c>
      <c r="I3800" s="254"/>
    </row>
    <row r="3801" spans="1:9" ht="48.75" customHeight="1">
      <c r="A3801" s="251" t="s">
        <v>8147</v>
      </c>
      <c r="B3801" s="251"/>
      <c r="C3801" s="252" t="s">
        <v>8148</v>
      </c>
      <c r="D3801" s="252"/>
      <c r="E3801" s="252"/>
      <c r="F3801" s="252"/>
      <c r="G3801" s="251" t="s">
        <v>1059</v>
      </c>
      <c r="H3801" s="257">
        <v>5586.47</v>
      </c>
      <c r="I3801" s="254"/>
    </row>
    <row r="3802" spans="1:9" ht="48.75" customHeight="1">
      <c r="A3802" s="251" t="s">
        <v>8149</v>
      </c>
      <c r="B3802" s="251"/>
      <c r="C3802" s="252" t="s">
        <v>8150</v>
      </c>
      <c r="D3802" s="252"/>
      <c r="E3802" s="252"/>
      <c r="F3802" s="252"/>
      <c r="G3802" s="251" t="s">
        <v>1059</v>
      </c>
      <c r="H3802" s="257">
        <v>4798.23</v>
      </c>
      <c r="I3802" s="254"/>
    </row>
    <row r="3803" spans="1:9" ht="48.75" customHeight="1">
      <c r="A3803" s="251" t="s">
        <v>8151</v>
      </c>
      <c r="B3803" s="251"/>
      <c r="C3803" s="252" t="s">
        <v>8152</v>
      </c>
      <c r="D3803" s="252"/>
      <c r="E3803" s="252"/>
      <c r="F3803" s="252"/>
      <c r="G3803" s="251" t="s">
        <v>1059</v>
      </c>
      <c r="H3803" s="257">
        <v>6904.75</v>
      </c>
      <c r="I3803" s="254"/>
    </row>
    <row r="3804" spans="1:9" ht="48.75" customHeight="1">
      <c r="A3804" s="251" t="s">
        <v>8153</v>
      </c>
      <c r="B3804" s="251"/>
      <c r="C3804" s="252" t="s">
        <v>8154</v>
      </c>
      <c r="D3804" s="252"/>
      <c r="E3804" s="252"/>
      <c r="F3804" s="252"/>
      <c r="G3804" s="251" t="s">
        <v>1059</v>
      </c>
      <c r="H3804" s="257">
        <v>5924.67</v>
      </c>
      <c r="I3804" s="254"/>
    </row>
    <row r="3805" spans="1:9" ht="48.75" customHeight="1">
      <c r="A3805" s="251" t="s">
        <v>8155</v>
      </c>
      <c r="B3805" s="251"/>
      <c r="C3805" s="252" t="s">
        <v>8156</v>
      </c>
      <c r="D3805" s="252"/>
      <c r="E3805" s="252"/>
      <c r="F3805" s="252"/>
      <c r="G3805" s="251" t="s">
        <v>1059</v>
      </c>
      <c r="H3805" s="257">
        <v>6051.96</v>
      </c>
      <c r="I3805" s="254"/>
    </row>
    <row r="3806" spans="1:9" ht="48.75" customHeight="1">
      <c r="A3806" s="251" t="s">
        <v>8157</v>
      </c>
      <c r="B3806" s="251"/>
      <c r="C3806" s="252" t="s">
        <v>8158</v>
      </c>
      <c r="D3806" s="252"/>
      <c r="E3806" s="252"/>
      <c r="F3806" s="252"/>
      <c r="G3806" s="251" t="s">
        <v>1059</v>
      </c>
      <c r="H3806" s="257">
        <v>5178.52</v>
      </c>
      <c r="I3806" s="254"/>
    </row>
    <row r="3807" spans="1:9" ht="48.75" customHeight="1">
      <c r="A3807" s="251" t="s">
        <v>8159</v>
      </c>
      <c r="B3807" s="251"/>
      <c r="C3807" s="252" t="s">
        <v>8160</v>
      </c>
      <c r="D3807" s="252"/>
      <c r="E3807" s="252"/>
      <c r="F3807" s="252"/>
      <c r="G3807" s="251" t="s">
        <v>1059</v>
      </c>
      <c r="H3807" s="257">
        <v>6472.98</v>
      </c>
      <c r="I3807" s="254"/>
    </row>
    <row r="3808" spans="1:9" ht="48.75" customHeight="1">
      <c r="A3808" s="251" t="s">
        <v>8161</v>
      </c>
      <c r="B3808" s="251"/>
      <c r="C3808" s="252" t="s">
        <v>8162</v>
      </c>
      <c r="D3808" s="252"/>
      <c r="E3808" s="252"/>
      <c r="F3808" s="252"/>
      <c r="G3808" s="251" t="s">
        <v>1059</v>
      </c>
      <c r="H3808" s="257">
        <v>5537.4</v>
      </c>
      <c r="I3808" s="254"/>
    </row>
    <row r="3809" spans="1:9" ht="48.75" customHeight="1">
      <c r="A3809" s="251" t="s">
        <v>8163</v>
      </c>
      <c r="B3809" s="251"/>
      <c r="C3809" s="252" t="s">
        <v>8164</v>
      </c>
      <c r="D3809" s="252"/>
      <c r="E3809" s="252"/>
      <c r="F3809" s="252"/>
      <c r="G3809" s="251" t="s">
        <v>1059</v>
      </c>
      <c r="H3809" s="257">
        <v>7338.26</v>
      </c>
      <c r="I3809" s="254"/>
    </row>
    <row r="3810" spans="1:9" ht="48.75" customHeight="1">
      <c r="A3810" s="251" t="s">
        <v>8165</v>
      </c>
      <c r="B3810" s="251"/>
      <c r="C3810" s="252" t="s">
        <v>8166</v>
      </c>
      <c r="D3810" s="252"/>
      <c r="E3810" s="252"/>
      <c r="F3810" s="252"/>
      <c r="G3810" s="251" t="s">
        <v>1059</v>
      </c>
      <c r="H3810" s="257">
        <v>6274.33</v>
      </c>
      <c r="I3810" s="254"/>
    </row>
    <row r="3811" spans="1:9" ht="48.75" customHeight="1">
      <c r="A3811" s="251" t="s">
        <v>8167</v>
      </c>
      <c r="B3811" s="251"/>
      <c r="C3811" s="252" t="s">
        <v>8168</v>
      </c>
      <c r="D3811" s="252"/>
      <c r="E3811" s="252"/>
      <c r="F3811" s="252"/>
      <c r="G3811" s="251" t="s">
        <v>1059</v>
      </c>
      <c r="H3811" s="257">
        <v>9113.05</v>
      </c>
      <c r="I3811" s="254"/>
    </row>
    <row r="3812" spans="1:9" ht="48.75" customHeight="1">
      <c r="A3812" s="251" t="s">
        <v>8169</v>
      </c>
      <c r="B3812" s="251"/>
      <c r="C3812" s="252" t="s">
        <v>8170</v>
      </c>
      <c r="D3812" s="252"/>
      <c r="E3812" s="252"/>
      <c r="F3812" s="252"/>
      <c r="G3812" s="251" t="s">
        <v>1059</v>
      </c>
      <c r="H3812" s="257">
        <v>7783.5</v>
      </c>
      <c r="I3812" s="254"/>
    </row>
    <row r="3813" spans="1:9" ht="48.75" customHeight="1">
      <c r="A3813" s="251" t="s">
        <v>8171</v>
      </c>
      <c r="B3813" s="251"/>
      <c r="C3813" s="252" t="s">
        <v>8172</v>
      </c>
      <c r="D3813" s="252"/>
      <c r="E3813" s="252"/>
      <c r="F3813" s="252"/>
      <c r="G3813" s="251" t="s">
        <v>1059</v>
      </c>
      <c r="H3813" s="258">
        <v>10324.54</v>
      </c>
      <c r="I3813" s="254"/>
    </row>
    <row r="3814" spans="1:9" ht="48.75" customHeight="1">
      <c r="A3814" s="251" t="s">
        <v>8173</v>
      </c>
      <c r="B3814" s="251"/>
      <c r="C3814" s="252" t="s">
        <v>8174</v>
      </c>
      <c r="D3814" s="252"/>
      <c r="E3814" s="252"/>
      <c r="F3814" s="252"/>
      <c r="G3814" s="251" t="s">
        <v>1059</v>
      </c>
      <c r="H3814" s="257">
        <v>8736.95</v>
      </c>
      <c r="I3814" s="254"/>
    </row>
    <row r="3815" spans="1:9" ht="48.75" customHeight="1">
      <c r="A3815" s="251" t="s">
        <v>8175</v>
      </c>
      <c r="B3815" s="251"/>
      <c r="C3815" s="252" t="s">
        <v>8176</v>
      </c>
      <c r="D3815" s="252"/>
      <c r="E3815" s="252"/>
      <c r="F3815" s="252"/>
      <c r="G3815" s="251" t="s">
        <v>1059</v>
      </c>
      <c r="H3815" s="258">
        <v>10878.39</v>
      </c>
      <c r="I3815" s="254"/>
    </row>
    <row r="3816" spans="1:9" ht="48.75" customHeight="1">
      <c r="A3816" s="251" t="s">
        <v>8177</v>
      </c>
      <c r="B3816" s="251"/>
      <c r="C3816" s="252" t="s">
        <v>8178</v>
      </c>
      <c r="D3816" s="252"/>
      <c r="E3816" s="252"/>
      <c r="F3816" s="252"/>
      <c r="G3816" s="251" t="s">
        <v>1059</v>
      </c>
      <c r="H3816" s="257">
        <v>9209.21</v>
      </c>
      <c r="I3816" s="254"/>
    </row>
    <row r="3817" spans="1:9" ht="48.75" customHeight="1">
      <c r="A3817" s="251" t="s">
        <v>8179</v>
      </c>
      <c r="B3817" s="251"/>
      <c r="C3817" s="252" t="s">
        <v>8180</v>
      </c>
      <c r="D3817" s="252"/>
      <c r="E3817" s="252"/>
      <c r="F3817" s="252"/>
      <c r="G3817" s="251" t="s">
        <v>1059</v>
      </c>
      <c r="H3817" s="258">
        <v>12427.65</v>
      </c>
      <c r="I3817" s="254"/>
    </row>
    <row r="3818" spans="1:9" ht="48.75" customHeight="1">
      <c r="A3818" s="251" t="s">
        <v>8181</v>
      </c>
      <c r="B3818" s="251"/>
      <c r="C3818" s="252" t="s">
        <v>8182</v>
      </c>
      <c r="D3818" s="252"/>
      <c r="E3818" s="252"/>
      <c r="F3818" s="252"/>
      <c r="G3818" s="251" t="s">
        <v>1059</v>
      </c>
      <c r="H3818" s="258">
        <v>10508.71</v>
      </c>
      <c r="I3818" s="254"/>
    </row>
    <row r="3819" spans="1:9" ht="48.75" customHeight="1">
      <c r="A3819" s="251" t="s">
        <v>8183</v>
      </c>
      <c r="B3819" s="251"/>
      <c r="C3819" s="252" t="s">
        <v>8184</v>
      </c>
      <c r="D3819" s="252"/>
      <c r="E3819" s="252"/>
      <c r="F3819" s="252"/>
      <c r="G3819" s="251" t="s">
        <v>1059</v>
      </c>
      <c r="H3819" s="258">
        <v>15473.33</v>
      </c>
      <c r="I3819" s="254"/>
    </row>
    <row r="3820" spans="1:9" ht="48.75" customHeight="1">
      <c r="A3820" s="251" t="s">
        <v>8185</v>
      </c>
      <c r="B3820" s="251"/>
      <c r="C3820" s="252" t="s">
        <v>8186</v>
      </c>
      <c r="D3820" s="252"/>
      <c r="E3820" s="252"/>
      <c r="F3820" s="252"/>
      <c r="G3820" s="251" t="s">
        <v>1059</v>
      </c>
      <c r="H3820" s="258">
        <v>13070.42</v>
      </c>
      <c r="I3820" s="254"/>
    </row>
    <row r="3821" spans="1:9" ht="48.75" customHeight="1">
      <c r="A3821" s="251" t="s">
        <v>8187</v>
      </c>
      <c r="B3821" s="251"/>
      <c r="C3821" s="252" t="s">
        <v>8188</v>
      </c>
      <c r="D3821" s="252"/>
      <c r="E3821" s="252"/>
      <c r="F3821" s="252"/>
      <c r="G3821" s="251" t="s">
        <v>1059</v>
      </c>
      <c r="H3821" s="257">
        <v>3316.29</v>
      </c>
      <c r="I3821" s="254"/>
    </row>
    <row r="3822" spans="1:9" ht="48.75" customHeight="1">
      <c r="A3822" s="251" t="s">
        <v>8189</v>
      </c>
      <c r="B3822" s="251"/>
      <c r="C3822" s="252" t="s">
        <v>8190</v>
      </c>
      <c r="D3822" s="252"/>
      <c r="E3822" s="252"/>
      <c r="F3822" s="252"/>
      <c r="G3822" s="251" t="s">
        <v>1059</v>
      </c>
      <c r="H3822" s="257">
        <v>3073.55</v>
      </c>
      <c r="I3822" s="254"/>
    </row>
    <row r="3823" spans="1:9" ht="48.75" customHeight="1">
      <c r="A3823" s="251" t="s">
        <v>8191</v>
      </c>
      <c r="B3823" s="251"/>
      <c r="C3823" s="252" t="s">
        <v>8192</v>
      </c>
      <c r="D3823" s="252"/>
      <c r="E3823" s="252"/>
      <c r="F3823" s="252"/>
      <c r="G3823" s="251" t="s">
        <v>1059</v>
      </c>
      <c r="H3823" s="257">
        <v>1329.66</v>
      </c>
      <c r="I3823" s="254"/>
    </row>
    <row r="3824" spans="1:9" ht="48.75" customHeight="1">
      <c r="A3824" s="251" t="s">
        <v>8193</v>
      </c>
      <c r="B3824" s="251"/>
      <c r="C3824" s="252" t="s">
        <v>8194</v>
      </c>
      <c r="D3824" s="252"/>
      <c r="E3824" s="252"/>
      <c r="F3824" s="252"/>
      <c r="G3824" s="251" t="s">
        <v>1059</v>
      </c>
      <c r="H3824" s="257">
        <v>1224.12</v>
      </c>
      <c r="I3824" s="254"/>
    </row>
    <row r="3825" spans="1:9" ht="36.55" customHeight="1">
      <c r="A3825" s="251" t="s">
        <v>8195</v>
      </c>
      <c r="B3825" s="251"/>
      <c r="C3825" s="252" t="s">
        <v>8196</v>
      </c>
      <c r="D3825" s="252"/>
      <c r="E3825" s="252"/>
      <c r="F3825" s="252"/>
      <c r="G3825" s="251" t="s">
        <v>1059</v>
      </c>
      <c r="H3825" s="256">
        <v>56.58</v>
      </c>
      <c r="I3825" s="254"/>
    </row>
    <row r="3826" spans="1:9" ht="36.55" customHeight="1">
      <c r="A3826" s="251" t="s">
        <v>8197</v>
      </c>
      <c r="B3826" s="251"/>
      <c r="C3826" s="252" t="s">
        <v>8198</v>
      </c>
      <c r="D3826" s="252"/>
      <c r="E3826" s="252"/>
      <c r="F3826" s="252"/>
      <c r="G3826" s="251" t="s">
        <v>1059</v>
      </c>
      <c r="H3826" s="256">
        <v>51.53</v>
      </c>
      <c r="I3826" s="254"/>
    </row>
    <row r="3827" spans="1:9" ht="36.55" customHeight="1">
      <c r="A3827" s="251" t="s">
        <v>8199</v>
      </c>
      <c r="B3827" s="251"/>
      <c r="C3827" s="252" t="s">
        <v>8200</v>
      </c>
      <c r="D3827" s="252"/>
      <c r="E3827" s="252"/>
      <c r="F3827" s="252"/>
      <c r="G3827" s="251" t="s">
        <v>1077</v>
      </c>
      <c r="H3827" s="257">
        <v>2174.92</v>
      </c>
      <c r="I3827" s="254"/>
    </row>
    <row r="3828" spans="1:9" ht="36.55" customHeight="1">
      <c r="A3828" s="251" t="s">
        <v>8201</v>
      </c>
      <c r="B3828" s="251"/>
      <c r="C3828" s="252" t="s">
        <v>8202</v>
      </c>
      <c r="D3828" s="252"/>
      <c r="E3828" s="252"/>
      <c r="F3828" s="252"/>
      <c r="G3828" s="251" t="s">
        <v>1077</v>
      </c>
      <c r="H3828" s="257">
        <v>3264.13</v>
      </c>
      <c r="I3828" s="254"/>
    </row>
    <row r="3829" spans="1:9" ht="36.55" customHeight="1">
      <c r="A3829" s="251" t="s">
        <v>8203</v>
      </c>
      <c r="B3829" s="251"/>
      <c r="C3829" s="252" t="s">
        <v>8204</v>
      </c>
      <c r="D3829" s="252"/>
      <c r="E3829" s="252"/>
      <c r="F3829" s="252"/>
      <c r="G3829" s="251" t="s">
        <v>1077</v>
      </c>
      <c r="H3829" s="257">
        <v>5039.35</v>
      </c>
      <c r="I3829" s="254"/>
    </row>
    <row r="3830" spans="1:9" ht="36.55" customHeight="1">
      <c r="A3830" s="251" t="s">
        <v>8205</v>
      </c>
      <c r="B3830" s="251"/>
      <c r="C3830" s="252" t="s">
        <v>8206</v>
      </c>
      <c r="D3830" s="252"/>
      <c r="E3830" s="252"/>
      <c r="F3830" s="252"/>
      <c r="G3830" s="251" t="s">
        <v>1077</v>
      </c>
      <c r="H3830" s="257">
        <v>9763.57</v>
      </c>
      <c r="I3830" s="254"/>
    </row>
    <row r="3831" spans="1:9" ht="36.55" customHeight="1">
      <c r="A3831" s="251" t="s">
        <v>8207</v>
      </c>
      <c r="B3831" s="251"/>
      <c r="C3831" s="252" t="s">
        <v>8208</v>
      </c>
      <c r="D3831" s="252"/>
      <c r="E3831" s="252"/>
      <c r="F3831" s="252"/>
      <c r="G3831" s="251" t="s">
        <v>1077</v>
      </c>
      <c r="H3831" s="258">
        <v>11711.11</v>
      </c>
      <c r="I3831" s="254"/>
    </row>
    <row r="3832" spans="1:9" ht="36.55" customHeight="1">
      <c r="A3832" s="251" t="s">
        <v>8209</v>
      </c>
      <c r="B3832" s="251"/>
      <c r="C3832" s="252" t="s">
        <v>8210</v>
      </c>
      <c r="D3832" s="252"/>
      <c r="E3832" s="252"/>
      <c r="F3832" s="252"/>
      <c r="G3832" s="251" t="s">
        <v>1077</v>
      </c>
      <c r="H3832" s="258">
        <v>13669.59</v>
      </c>
      <c r="I3832" s="254"/>
    </row>
    <row r="3833" spans="1:9" ht="36.55" customHeight="1">
      <c r="A3833" s="251" t="s">
        <v>8211</v>
      </c>
      <c r="B3833" s="251"/>
      <c r="C3833" s="252" t="s">
        <v>8212</v>
      </c>
      <c r="D3833" s="252"/>
      <c r="E3833" s="252"/>
      <c r="F3833" s="252"/>
      <c r="G3833" s="251" t="s">
        <v>1077</v>
      </c>
      <c r="H3833" s="258">
        <v>15358.43</v>
      </c>
      <c r="I3833" s="254"/>
    </row>
    <row r="3834" spans="1:9" ht="48.75" customHeight="1">
      <c r="A3834" s="251" t="s">
        <v>8213</v>
      </c>
      <c r="B3834" s="251"/>
      <c r="C3834" s="252" t="s">
        <v>8214</v>
      </c>
      <c r="D3834" s="252"/>
      <c r="E3834" s="252"/>
      <c r="F3834" s="252"/>
      <c r="G3834" s="251" t="s">
        <v>1077</v>
      </c>
      <c r="H3834" s="257">
        <v>7539.83</v>
      </c>
      <c r="I3834" s="254"/>
    </row>
    <row r="3835" spans="1:9" ht="48.75" customHeight="1">
      <c r="A3835" s="251" t="s">
        <v>8215</v>
      </c>
      <c r="B3835" s="251"/>
      <c r="C3835" s="252" t="s">
        <v>8216</v>
      </c>
      <c r="D3835" s="252"/>
      <c r="E3835" s="252"/>
      <c r="F3835" s="252"/>
      <c r="G3835" s="251" t="s">
        <v>1077</v>
      </c>
      <c r="H3835" s="257">
        <v>6850.07</v>
      </c>
      <c r="I3835" s="254"/>
    </row>
    <row r="3836" spans="1:9" ht="48.75" customHeight="1">
      <c r="A3836" s="251" t="s">
        <v>8217</v>
      </c>
      <c r="B3836" s="251"/>
      <c r="C3836" s="252" t="s">
        <v>8218</v>
      </c>
      <c r="D3836" s="252"/>
      <c r="E3836" s="252"/>
      <c r="F3836" s="252"/>
      <c r="G3836" s="251" t="s">
        <v>1077</v>
      </c>
      <c r="H3836" s="258">
        <v>10358.17</v>
      </c>
      <c r="I3836" s="254"/>
    </row>
    <row r="3837" spans="1:9" ht="48.75" customHeight="1">
      <c r="A3837" s="251" t="s">
        <v>8219</v>
      </c>
      <c r="B3837" s="251"/>
      <c r="C3837" s="252" t="s">
        <v>8220</v>
      </c>
      <c r="D3837" s="252"/>
      <c r="E3837" s="252"/>
      <c r="F3837" s="252"/>
      <c r="G3837" s="251" t="s">
        <v>1077</v>
      </c>
      <c r="H3837" s="257">
        <v>8195.93</v>
      </c>
      <c r="I3837" s="254"/>
    </row>
    <row r="3838" spans="1:9" ht="48.75" customHeight="1">
      <c r="A3838" s="251" t="s">
        <v>8221</v>
      </c>
      <c r="B3838" s="251"/>
      <c r="C3838" s="252" t="s">
        <v>8222</v>
      </c>
      <c r="D3838" s="252"/>
      <c r="E3838" s="252"/>
      <c r="F3838" s="252"/>
      <c r="G3838" s="251" t="s">
        <v>1077</v>
      </c>
      <c r="H3838" s="258">
        <v>12030.64</v>
      </c>
      <c r="I3838" s="254"/>
    </row>
    <row r="3839" spans="1:9" ht="48.75" customHeight="1">
      <c r="A3839" s="251" t="s">
        <v>8223</v>
      </c>
      <c r="B3839" s="251"/>
      <c r="C3839" s="252" t="s">
        <v>8224</v>
      </c>
      <c r="D3839" s="252"/>
      <c r="E3839" s="252"/>
      <c r="F3839" s="252"/>
      <c r="G3839" s="251" t="s">
        <v>1077</v>
      </c>
      <c r="H3839" s="257">
        <v>9507.28</v>
      </c>
      <c r="I3839" s="254"/>
    </row>
    <row r="3840" spans="1:9" ht="48.75" customHeight="1">
      <c r="A3840" s="251" t="s">
        <v>8225</v>
      </c>
      <c r="B3840" s="251"/>
      <c r="C3840" s="252" t="s">
        <v>8226</v>
      </c>
      <c r="D3840" s="252"/>
      <c r="E3840" s="252"/>
      <c r="F3840" s="252"/>
      <c r="G3840" s="251" t="s">
        <v>1059</v>
      </c>
      <c r="H3840" s="257">
        <v>1691.73</v>
      </c>
      <c r="I3840" s="254"/>
    </row>
    <row r="3841" spans="1:9" ht="48.75" customHeight="1">
      <c r="A3841" s="251" t="s">
        <v>8227</v>
      </c>
      <c r="B3841" s="251"/>
      <c r="C3841" s="252" t="s">
        <v>8228</v>
      </c>
      <c r="D3841" s="252"/>
      <c r="E3841" s="252"/>
      <c r="F3841" s="252"/>
      <c r="G3841" s="251" t="s">
        <v>1059</v>
      </c>
      <c r="H3841" s="257">
        <v>1535.94</v>
      </c>
      <c r="I3841" s="254"/>
    </row>
    <row r="3842" spans="1:9" ht="48.75" customHeight="1">
      <c r="A3842" s="251" t="s">
        <v>8229</v>
      </c>
      <c r="B3842" s="251"/>
      <c r="C3842" s="252" t="s">
        <v>8230</v>
      </c>
      <c r="D3842" s="252"/>
      <c r="E3842" s="252"/>
      <c r="F3842" s="252"/>
      <c r="G3842" s="251" t="s">
        <v>1059</v>
      </c>
      <c r="H3842" s="257">
        <v>2028.04</v>
      </c>
      <c r="I3842" s="254"/>
    </row>
    <row r="3843" spans="1:9" ht="48.75" customHeight="1">
      <c r="A3843" s="251" t="s">
        <v>8231</v>
      </c>
      <c r="B3843" s="251"/>
      <c r="C3843" s="252" t="s">
        <v>8232</v>
      </c>
      <c r="D3843" s="252"/>
      <c r="E3843" s="252"/>
      <c r="F3843" s="252"/>
      <c r="G3843" s="251" t="s">
        <v>1059</v>
      </c>
      <c r="H3843" s="257">
        <v>1844.17</v>
      </c>
      <c r="I3843" s="254"/>
    </row>
    <row r="3844" spans="1:9" ht="48.75" customHeight="1">
      <c r="A3844" s="251" t="s">
        <v>8233</v>
      </c>
      <c r="B3844" s="251"/>
      <c r="C3844" s="252" t="s">
        <v>8234</v>
      </c>
      <c r="D3844" s="252"/>
      <c r="E3844" s="252"/>
      <c r="F3844" s="252"/>
      <c r="G3844" s="251" t="s">
        <v>1059</v>
      </c>
      <c r="H3844" s="257">
        <v>2704.22</v>
      </c>
      <c r="I3844" s="254"/>
    </row>
    <row r="3845" spans="1:9" ht="48.75" customHeight="1">
      <c r="A3845" s="251" t="s">
        <v>8235</v>
      </c>
      <c r="B3845" s="251"/>
      <c r="C3845" s="252" t="s">
        <v>8236</v>
      </c>
      <c r="D3845" s="252"/>
      <c r="E3845" s="252"/>
      <c r="F3845" s="252"/>
      <c r="G3845" s="251" t="s">
        <v>1059</v>
      </c>
      <c r="H3845" s="257">
        <v>2464.17</v>
      </c>
      <c r="I3845" s="254"/>
    </row>
    <row r="3846" spans="1:9" ht="48.75" customHeight="1">
      <c r="A3846" s="251" t="s">
        <v>8237</v>
      </c>
      <c r="B3846" s="251"/>
      <c r="C3846" s="252" t="s">
        <v>8238</v>
      </c>
      <c r="D3846" s="252"/>
      <c r="E3846" s="252"/>
      <c r="F3846" s="252"/>
      <c r="G3846" s="251" t="s">
        <v>1059</v>
      </c>
      <c r="H3846" s="257">
        <v>3385.4</v>
      </c>
      <c r="I3846" s="254"/>
    </row>
    <row r="3847" spans="1:9" ht="48.75" customHeight="1">
      <c r="A3847" s="251" t="s">
        <v>8239</v>
      </c>
      <c r="B3847" s="251"/>
      <c r="C3847" s="252" t="s">
        <v>8240</v>
      </c>
      <c r="D3847" s="252"/>
      <c r="E3847" s="252"/>
      <c r="F3847" s="252"/>
      <c r="G3847" s="251" t="s">
        <v>1059</v>
      </c>
      <c r="H3847" s="257">
        <v>3089.18</v>
      </c>
      <c r="I3847" s="254"/>
    </row>
    <row r="3848" spans="1:9" ht="48.75" customHeight="1">
      <c r="A3848" s="251" t="s">
        <v>8241</v>
      </c>
      <c r="B3848" s="251"/>
      <c r="C3848" s="252" t="s">
        <v>8242</v>
      </c>
      <c r="D3848" s="252"/>
      <c r="E3848" s="252"/>
      <c r="F3848" s="252"/>
      <c r="G3848" s="251" t="s">
        <v>1059</v>
      </c>
      <c r="H3848" s="257">
        <v>4071.93</v>
      </c>
      <c r="I3848" s="254"/>
    </row>
    <row r="3849" spans="1:9" ht="48.75" customHeight="1">
      <c r="A3849" s="251" t="s">
        <v>8243</v>
      </c>
      <c r="B3849" s="251"/>
      <c r="C3849" s="252" t="s">
        <v>8244</v>
      </c>
      <c r="D3849" s="252"/>
      <c r="E3849" s="252"/>
      <c r="F3849" s="252"/>
      <c r="G3849" s="251" t="s">
        <v>1059</v>
      </c>
      <c r="H3849" s="257">
        <v>3719.54</v>
      </c>
      <c r="I3849" s="254"/>
    </row>
    <row r="3850" spans="1:9" ht="48.75" customHeight="1">
      <c r="A3850" s="251" t="s">
        <v>8245</v>
      </c>
      <c r="B3850" s="251"/>
      <c r="C3850" s="252" t="s">
        <v>8246</v>
      </c>
      <c r="D3850" s="252"/>
      <c r="E3850" s="252"/>
      <c r="F3850" s="252"/>
      <c r="G3850" s="251" t="s">
        <v>1059</v>
      </c>
      <c r="H3850" s="257">
        <v>4764.19</v>
      </c>
      <c r="I3850" s="254"/>
    </row>
    <row r="3851" spans="1:9" ht="48.75" customHeight="1">
      <c r="A3851" s="251" t="s">
        <v>8247</v>
      </c>
      <c r="B3851" s="251"/>
      <c r="C3851" s="252" t="s">
        <v>8248</v>
      </c>
      <c r="D3851" s="252"/>
      <c r="E3851" s="252"/>
      <c r="F3851" s="252"/>
      <c r="G3851" s="251" t="s">
        <v>1059</v>
      </c>
      <c r="H3851" s="257">
        <v>4355.62</v>
      </c>
      <c r="I3851" s="254"/>
    </row>
    <row r="3852" spans="1:9" ht="48.75" customHeight="1">
      <c r="A3852" s="251" t="s">
        <v>8249</v>
      </c>
      <c r="B3852" s="251"/>
      <c r="C3852" s="252" t="s">
        <v>8250</v>
      </c>
      <c r="D3852" s="252"/>
      <c r="E3852" s="252"/>
      <c r="F3852" s="252"/>
      <c r="G3852" s="251" t="s">
        <v>1059</v>
      </c>
      <c r="H3852" s="257">
        <v>5462.51</v>
      </c>
      <c r="I3852" s="254"/>
    </row>
    <row r="3853" spans="1:9" ht="48.75" customHeight="1">
      <c r="A3853" s="251" t="s">
        <v>8251</v>
      </c>
      <c r="B3853" s="251"/>
      <c r="C3853" s="252" t="s">
        <v>8252</v>
      </c>
      <c r="D3853" s="252"/>
      <c r="E3853" s="252"/>
      <c r="F3853" s="252"/>
      <c r="G3853" s="251" t="s">
        <v>1059</v>
      </c>
      <c r="H3853" s="257">
        <v>4997.77</v>
      </c>
      <c r="I3853" s="254"/>
    </row>
    <row r="3854" spans="1:9" ht="48.75" customHeight="1">
      <c r="A3854" s="251" t="s">
        <v>8253</v>
      </c>
      <c r="B3854" s="251"/>
      <c r="C3854" s="252" t="s">
        <v>8254</v>
      </c>
      <c r="D3854" s="252"/>
      <c r="E3854" s="252"/>
      <c r="F3854" s="252"/>
      <c r="G3854" s="251" t="s">
        <v>1059</v>
      </c>
      <c r="H3854" s="257">
        <v>1672.59</v>
      </c>
      <c r="I3854" s="254"/>
    </row>
    <row r="3855" spans="1:9" ht="48.75" customHeight="1">
      <c r="A3855" s="251" t="s">
        <v>8255</v>
      </c>
      <c r="B3855" s="251"/>
      <c r="C3855" s="252" t="s">
        <v>8256</v>
      </c>
      <c r="D3855" s="252"/>
      <c r="E3855" s="252"/>
      <c r="F3855" s="252"/>
      <c r="G3855" s="251" t="s">
        <v>1059</v>
      </c>
      <c r="H3855" s="257">
        <v>1521.11</v>
      </c>
      <c r="I3855" s="254"/>
    </row>
    <row r="3856" spans="1:9" ht="48.75" customHeight="1">
      <c r="A3856" s="251" t="s">
        <v>8257</v>
      </c>
      <c r="B3856" s="251"/>
      <c r="C3856" s="252" t="s">
        <v>8258</v>
      </c>
      <c r="D3856" s="252"/>
      <c r="E3856" s="252"/>
      <c r="F3856" s="252"/>
      <c r="G3856" s="251" t="s">
        <v>1059</v>
      </c>
      <c r="H3856" s="257">
        <v>2008.91</v>
      </c>
      <c r="I3856" s="254"/>
    </row>
    <row r="3857" spans="1:9" ht="48.75" customHeight="1">
      <c r="A3857" s="251" t="s">
        <v>8259</v>
      </c>
      <c r="B3857" s="251"/>
      <c r="C3857" s="252" t="s">
        <v>8260</v>
      </c>
      <c r="D3857" s="252"/>
      <c r="E3857" s="252"/>
      <c r="F3857" s="252"/>
      <c r="G3857" s="251" t="s">
        <v>1059</v>
      </c>
      <c r="H3857" s="257">
        <v>1829.35</v>
      </c>
      <c r="I3857" s="254"/>
    </row>
    <row r="3858" spans="1:9" ht="48.75" customHeight="1">
      <c r="A3858" s="251" t="s">
        <v>8261</v>
      </c>
      <c r="B3858" s="251"/>
      <c r="C3858" s="252" t="s">
        <v>8262</v>
      </c>
      <c r="D3858" s="252"/>
      <c r="E3858" s="252"/>
      <c r="F3858" s="252"/>
      <c r="G3858" s="251" t="s">
        <v>1059</v>
      </c>
      <c r="H3858" s="257">
        <v>2685.09</v>
      </c>
      <c r="I3858" s="254"/>
    </row>
    <row r="3859" spans="1:9" ht="48.75" customHeight="1">
      <c r="A3859" s="251" t="s">
        <v>8263</v>
      </c>
      <c r="B3859" s="251"/>
      <c r="C3859" s="252" t="s">
        <v>8264</v>
      </c>
      <c r="D3859" s="252"/>
      <c r="E3859" s="252"/>
      <c r="F3859" s="252"/>
      <c r="G3859" s="251" t="s">
        <v>1059</v>
      </c>
      <c r="H3859" s="257">
        <v>2449.36</v>
      </c>
      <c r="I3859" s="254"/>
    </row>
    <row r="3860" spans="1:9" ht="48.75" customHeight="1">
      <c r="A3860" s="251" t="s">
        <v>8265</v>
      </c>
      <c r="B3860" s="251"/>
      <c r="C3860" s="252" t="s">
        <v>8266</v>
      </c>
      <c r="D3860" s="252"/>
      <c r="E3860" s="252"/>
      <c r="F3860" s="252"/>
      <c r="G3860" s="251" t="s">
        <v>1059</v>
      </c>
      <c r="H3860" s="257">
        <v>3366.27</v>
      </c>
      <c r="I3860" s="254"/>
    </row>
    <row r="3861" spans="1:9" ht="48.75" customHeight="1">
      <c r="A3861" s="251" t="s">
        <v>8267</v>
      </c>
      <c r="B3861" s="251"/>
      <c r="C3861" s="252" t="s">
        <v>8268</v>
      </c>
      <c r="D3861" s="252"/>
      <c r="E3861" s="252"/>
      <c r="F3861" s="252"/>
      <c r="G3861" s="251" t="s">
        <v>1059</v>
      </c>
      <c r="H3861" s="257">
        <v>3074.36</v>
      </c>
      <c r="I3861" s="254"/>
    </row>
    <row r="3862" spans="1:9" ht="48.75" customHeight="1">
      <c r="A3862" s="251" t="s">
        <v>8269</v>
      </c>
      <c r="B3862" s="251"/>
      <c r="C3862" s="252" t="s">
        <v>8270</v>
      </c>
      <c r="D3862" s="252"/>
      <c r="E3862" s="252"/>
      <c r="F3862" s="252"/>
      <c r="G3862" s="251" t="s">
        <v>1059</v>
      </c>
      <c r="H3862" s="257">
        <v>4052.81</v>
      </c>
      <c r="I3862" s="254"/>
    </row>
    <row r="3863" spans="1:9" ht="48.75" customHeight="1">
      <c r="A3863" s="251" t="s">
        <v>8271</v>
      </c>
      <c r="B3863" s="251"/>
      <c r="C3863" s="252" t="s">
        <v>8272</v>
      </c>
      <c r="D3863" s="252"/>
      <c r="E3863" s="252"/>
      <c r="F3863" s="252"/>
      <c r="G3863" s="251" t="s">
        <v>1059</v>
      </c>
      <c r="H3863" s="257">
        <v>3704.73</v>
      </c>
      <c r="I3863" s="254"/>
    </row>
    <row r="3864" spans="1:9" ht="48.75" customHeight="1">
      <c r="A3864" s="251" t="s">
        <v>8273</v>
      </c>
      <c r="B3864" s="251"/>
      <c r="C3864" s="252" t="s">
        <v>8274</v>
      </c>
      <c r="D3864" s="252"/>
      <c r="E3864" s="252"/>
      <c r="F3864" s="252"/>
      <c r="G3864" s="251" t="s">
        <v>1059</v>
      </c>
      <c r="H3864" s="257">
        <v>4745.07</v>
      </c>
      <c r="I3864" s="254"/>
    </row>
    <row r="3865" spans="1:9" ht="48.75" customHeight="1">
      <c r="A3865" s="251" t="s">
        <v>8275</v>
      </c>
      <c r="B3865" s="251"/>
      <c r="C3865" s="252" t="s">
        <v>8276</v>
      </c>
      <c r="D3865" s="252"/>
      <c r="E3865" s="252"/>
      <c r="F3865" s="252"/>
      <c r="G3865" s="251" t="s">
        <v>1059</v>
      </c>
      <c r="H3865" s="257">
        <v>4340.8</v>
      </c>
      <c r="I3865" s="254"/>
    </row>
    <row r="3866" spans="1:9" ht="48.75" customHeight="1">
      <c r="A3866" s="251" t="s">
        <v>8277</v>
      </c>
      <c r="B3866" s="251"/>
      <c r="C3866" s="252" t="s">
        <v>8278</v>
      </c>
      <c r="D3866" s="252"/>
      <c r="E3866" s="252"/>
      <c r="F3866" s="252"/>
      <c r="G3866" s="251" t="s">
        <v>1059</v>
      </c>
      <c r="H3866" s="257">
        <v>5443.39</v>
      </c>
      <c r="I3866" s="254"/>
    </row>
    <row r="3867" spans="1:9" ht="48.75" customHeight="1">
      <c r="A3867" s="251" t="s">
        <v>8279</v>
      </c>
      <c r="B3867" s="251"/>
      <c r="C3867" s="252" t="s">
        <v>8280</v>
      </c>
      <c r="D3867" s="252"/>
      <c r="E3867" s="252"/>
      <c r="F3867" s="252"/>
      <c r="G3867" s="251" t="s">
        <v>1059</v>
      </c>
      <c r="H3867" s="257">
        <v>4982.96</v>
      </c>
      <c r="I3867" s="254"/>
    </row>
    <row r="3868" spans="1:9" ht="48.75" customHeight="1">
      <c r="A3868" s="251" t="s">
        <v>8281</v>
      </c>
      <c r="B3868" s="251"/>
      <c r="C3868" s="252" t="s">
        <v>8282</v>
      </c>
      <c r="D3868" s="252"/>
      <c r="E3868" s="252"/>
      <c r="F3868" s="252"/>
      <c r="G3868" s="251" t="s">
        <v>1059</v>
      </c>
      <c r="H3868" s="257">
        <v>1948.59</v>
      </c>
      <c r="I3868" s="254"/>
    </row>
    <row r="3869" spans="1:9" ht="48.75" customHeight="1">
      <c r="A3869" s="251" t="s">
        <v>8283</v>
      </c>
      <c r="B3869" s="251"/>
      <c r="C3869" s="252" t="s">
        <v>8284</v>
      </c>
      <c r="D3869" s="252"/>
      <c r="E3869" s="252"/>
      <c r="F3869" s="252"/>
      <c r="G3869" s="251" t="s">
        <v>1059</v>
      </c>
      <c r="H3869" s="257">
        <v>1782.6</v>
      </c>
      <c r="I3869" s="254"/>
    </row>
    <row r="3870" spans="1:9" ht="48.75" customHeight="1">
      <c r="A3870" s="251" t="s">
        <v>8285</v>
      </c>
      <c r="B3870" s="251"/>
      <c r="C3870" s="252" t="s">
        <v>8286</v>
      </c>
      <c r="D3870" s="252"/>
      <c r="E3870" s="252"/>
      <c r="F3870" s="252"/>
      <c r="G3870" s="251" t="s">
        <v>1059</v>
      </c>
      <c r="H3870" s="257">
        <v>2624.77</v>
      </c>
      <c r="I3870" s="254"/>
    </row>
    <row r="3871" spans="1:9" ht="48.75" customHeight="1">
      <c r="A3871" s="251" t="s">
        <v>8287</v>
      </c>
      <c r="B3871" s="251"/>
      <c r="C3871" s="252" t="s">
        <v>8288</v>
      </c>
      <c r="D3871" s="252"/>
      <c r="E3871" s="252"/>
      <c r="F3871" s="252"/>
      <c r="G3871" s="251" t="s">
        <v>1059</v>
      </c>
      <c r="H3871" s="257">
        <v>2402.61</v>
      </c>
      <c r="I3871" s="254"/>
    </row>
    <row r="3872" spans="1:9" ht="48.75" customHeight="1">
      <c r="A3872" s="251" t="s">
        <v>8289</v>
      </c>
      <c r="B3872" s="251"/>
      <c r="C3872" s="252" t="s">
        <v>8290</v>
      </c>
      <c r="D3872" s="252"/>
      <c r="E3872" s="252"/>
      <c r="F3872" s="252"/>
      <c r="G3872" s="251" t="s">
        <v>1059</v>
      </c>
      <c r="H3872" s="257">
        <v>3305.95</v>
      </c>
      <c r="I3872" s="254"/>
    </row>
    <row r="3873" spans="1:9" ht="48.75" customHeight="1">
      <c r="A3873" s="251" t="s">
        <v>8291</v>
      </c>
      <c r="B3873" s="251"/>
      <c r="C3873" s="252" t="s">
        <v>8292</v>
      </c>
      <c r="D3873" s="252"/>
      <c r="E3873" s="252"/>
      <c r="F3873" s="252"/>
      <c r="G3873" s="251" t="s">
        <v>1059</v>
      </c>
      <c r="H3873" s="257">
        <v>3027.62</v>
      </c>
      <c r="I3873" s="254"/>
    </row>
    <row r="3874" spans="1:9" ht="48.75" customHeight="1">
      <c r="A3874" s="251" t="s">
        <v>8293</v>
      </c>
      <c r="B3874" s="251"/>
      <c r="C3874" s="252" t="s">
        <v>8294</v>
      </c>
      <c r="D3874" s="252"/>
      <c r="E3874" s="252"/>
      <c r="F3874" s="252"/>
      <c r="G3874" s="251" t="s">
        <v>1059</v>
      </c>
      <c r="H3874" s="257">
        <v>3992.49</v>
      </c>
      <c r="I3874" s="254"/>
    </row>
    <row r="3875" spans="1:9" ht="48.75" customHeight="1">
      <c r="A3875" s="251" t="s">
        <v>8295</v>
      </c>
      <c r="B3875" s="251"/>
      <c r="C3875" s="252" t="s">
        <v>8296</v>
      </c>
      <c r="D3875" s="252"/>
      <c r="E3875" s="252"/>
      <c r="F3875" s="252"/>
      <c r="G3875" s="251" t="s">
        <v>1059</v>
      </c>
      <c r="H3875" s="257">
        <v>3657.98</v>
      </c>
      <c r="I3875" s="254"/>
    </row>
    <row r="3876" spans="1:9" ht="48.75" customHeight="1">
      <c r="A3876" s="251" t="s">
        <v>8297</v>
      </c>
      <c r="B3876" s="251"/>
      <c r="C3876" s="252" t="s">
        <v>8298</v>
      </c>
      <c r="D3876" s="252"/>
      <c r="E3876" s="252"/>
      <c r="F3876" s="252"/>
      <c r="G3876" s="251" t="s">
        <v>1059</v>
      </c>
      <c r="H3876" s="257">
        <v>4684.74</v>
      </c>
      <c r="I3876" s="254"/>
    </row>
    <row r="3877" spans="1:9" ht="48.75" customHeight="1">
      <c r="A3877" s="251" t="s">
        <v>8299</v>
      </c>
      <c r="B3877" s="251"/>
      <c r="C3877" s="252" t="s">
        <v>8300</v>
      </c>
      <c r="D3877" s="252"/>
      <c r="E3877" s="252"/>
      <c r="F3877" s="252"/>
      <c r="G3877" s="251" t="s">
        <v>1059</v>
      </c>
      <c r="H3877" s="257">
        <v>4294.06</v>
      </c>
      <c r="I3877" s="254"/>
    </row>
    <row r="3878" spans="1:9" ht="48.75" customHeight="1">
      <c r="A3878" s="251" t="s">
        <v>8301</v>
      </c>
      <c r="B3878" s="251"/>
      <c r="C3878" s="252" t="s">
        <v>8302</v>
      </c>
      <c r="D3878" s="252"/>
      <c r="E3878" s="252"/>
      <c r="F3878" s="252"/>
      <c r="G3878" s="251" t="s">
        <v>1059</v>
      </c>
      <c r="H3878" s="257">
        <v>5383.07</v>
      </c>
      <c r="I3878" s="254"/>
    </row>
    <row r="3879" spans="1:9" ht="48.75" customHeight="1">
      <c r="A3879" s="251" t="s">
        <v>8303</v>
      </c>
      <c r="B3879" s="251"/>
      <c r="C3879" s="252" t="s">
        <v>8304</v>
      </c>
      <c r="D3879" s="252"/>
      <c r="E3879" s="252"/>
      <c r="F3879" s="252"/>
      <c r="G3879" s="251" t="s">
        <v>1059</v>
      </c>
      <c r="H3879" s="257">
        <v>4936.21</v>
      </c>
      <c r="I3879" s="254"/>
    </row>
    <row r="3880" spans="1:9" ht="48.75" customHeight="1">
      <c r="A3880" s="251" t="s">
        <v>8305</v>
      </c>
      <c r="B3880" s="251"/>
      <c r="C3880" s="252" t="s">
        <v>8306</v>
      </c>
      <c r="D3880" s="252"/>
      <c r="E3880" s="252"/>
      <c r="F3880" s="252"/>
      <c r="G3880" s="251" t="s">
        <v>1059</v>
      </c>
      <c r="H3880" s="255">
        <v>816.57</v>
      </c>
      <c r="I3880" s="254"/>
    </row>
    <row r="3881" spans="1:9" ht="48.75" customHeight="1">
      <c r="A3881" s="251" t="s">
        <v>8307</v>
      </c>
      <c r="B3881" s="251"/>
      <c r="C3881" s="252" t="s">
        <v>8308</v>
      </c>
      <c r="D3881" s="252"/>
      <c r="E3881" s="252"/>
      <c r="F3881" s="252"/>
      <c r="G3881" s="251" t="s">
        <v>1059</v>
      </c>
      <c r="H3881" s="255">
        <v>638.56</v>
      </c>
      <c r="I3881" s="254"/>
    </row>
    <row r="3882" spans="1:9" ht="48.75" customHeight="1">
      <c r="A3882" s="251" t="s">
        <v>8309</v>
      </c>
      <c r="B3882" s="251"/>
      <c r="C3882" s="252" t="s">
        <v>8310</v>
      </c>
      <c r="D3882" s="252"/>
      <c r="E3882" s="252"/>
      <c r="F3882" s="252"/>
      <c r="G3882" s="251" t="s">
        <v>1059</v>
      </c>
      <c r="H3882" s="257">
        <v>1122.8</v>
      </c>
      <c r="I3882" s="254"/>
    </row>
    <row r="3883" spans="1:9" ht="48.75" customHeight="1">
      <c r="A3883" s="251" t="s">
        <v>8311</v>
      </c>
      <c r="B3883" s="251"/>
      <c r="C3883" s="252" t="s">
        <v>8312</v>
      </c>
      <c r="D3883" s="252"/>
      <c r="E3883" s="252"/>
      <c r="F3883" s="252"/>
      <c r="G3883" s="251" t="s">
        <v>1059</v>
      </c>
      <c r="H3883" s="255">
        <v>882.25</v>
      </c>
      <c r="I3883" s="254"/>
    </row>
    <row r="3884" spans="1:9" ht="48.75" customHeight="1">
      <c r="A3884" s="251" t="s">
        <v>8313</v>
      </c>
      <c r="B3884" s="251"/>
      <c r="C3884" s="252" t="s">
        <v>8314</v>
      </c>
      <c r="D3884" s="252"/>
      <c r="E3884" s="252"/>
      <c r="F3884" s="252"/>
      <c r="G3884" s="251" t="s">
        <v>1059</v>
      </c>
      <c r="H3884" s="257">
        <v>1431.97</v>
      </c>
      <c r="I3884" s="254"/>
    </row>
    <row r="3885" spans="1:9" ht="48.75" customHeight="1">
      <c r="A3885" s="251" t="s">
        <v>8315</v>
      </c>
      <c r="B3885" s="251"/>
      <c r="C3885" s="252" t="s">
        <v>8316</v>
      </c>
      <c r="D3885" s="252"/>
      <c r="E3885" s="252"/>
      <c r="F3885" s="252"/>
      <c r="G3885" s="251" t="s">
        <v>1059</v>
      </c>
      <c r="H3885" s="257">
        <v>1128.89</v>
      </c>
      <c r="I3885" s="254"/>
    </row>
    <row r="3886" spans="1:9" ht="48.75" customHeight="1">
      <c r="A3886" s="251" t="s">
        <v>8317</v>
      </c>
      <c r="B3886" s="251"/>
      <c r="C3886" s="252" t="s">
        <v>8318</v>
      </c>
      <c r="D3886" s="252"/>
      <c r="E3886" s="252"/>
      <c r="F3886" s="252"/>
      <c r="G3886" s="251" t="s">
        <v>1059</v>
      </c>
      <c r="H3886" s="257">
        <v>1744.28</v>
      </c>
      <c r="I3886" s="254"/>
    </row>
    <row r="3887" spans="1:9" ht="48.75" customHeight="1">
      <c r="A3887" s="251" t="s">
        <v>8319</v>
      </c>
      <c r="B3887" s="251"/>
      <c r="C3887" s="252" t="s">
        <v>8320</v>
      </c>
      <c r="D3887" s="252"/>
      <c r="E3887" s="252"/>
      <c r="F3887" s="252"/>
      <c r="G3887" s="251" t="s">
        <v>1059</v>
      </c>
      <c r="H3887" s="257">
        <v>1378.67</v>
      </c>
      <c r="I3887" s="254"/>
    </row>
    <row r="3888" spans="1:9" ht="48.75" customHeight="1">
      <c r="A3888" s="251" t="s">
        <v>8321</v>
      </c>
      <c r="B3888" s="251"/>
      <c r="C3888" s="252" t="s">
        <v>8322</v>
      </c>
      <c r="D3888" s="252"/>
      <c r="E3888" s="252"/>
      <c r="F3888" s="252"/>
      <c r="G3888" s="251" t="s">
        <v>1059</v>
      </c>
      <c r="H3888" s="257">
        <v>2059.93</v>
      </c>
      <c r="I3888" s="254"/>
    </row>
    <row r="3889" spans="1:9" ht="48.75" customHeight="1">
      <c r="A3889" s="251" t="s">
        <v>8323</v>
      </c>
      <c r="B3889" s="251"/>
      <c r="C3889" s="252" t="s">
        <v>8324</v>
      </c>
      <c r="D3889" s="252"/>
      <c r="E3889" s="252"/>
      <c r="F3889" s="252"/>
      <c r="G3889" s="251" t="s">
        <v>1059</v>
      </c>
      <c r="H3889" s="257">
        <v>1631.78</v>
      </c>
      <c r="I3889" s="254"/>
    </row>
    <row r="3890" spans="1:9" ht="48.75" customHeight="1">
      <c r="A3890" s="251" t="s">
        <v>8325</v>
      </c>
      <c r="B3890" s="251"/>
      <c r="C3890" s="252" t="s">
        <v>8326</v>
      </c>
      <c r="D3890" s="252"/>
      <c r="E3890" s="252"/>
      <c r="F3890" s="252"/>
      <c r="G3890" s="251" t="s">
        <v>1059</v>
      </c>
      <c r="H3890" s="257">
        <v>2379.12</v>
      </c>
      <c r="I3890" s="254"/>
    </row>
    <row r="3891" spans="1:9" ht="48.75" customHeight="1">
      <c r="A3891" s="251" t="s">
        <v>8327</v>
      </c>
      <c r="B3891" s="251"/>
      <c r="C3891" s="252" t="s">
        <v>8328</v>
      </c>
      <c r="D3891" s="252"/>
      <c r="E3891" s="252"/>
      <c r="F3891" s="252"/>
      <c r="G3891" s="251" t="s">
        <v>1059</v>
      </c>
      <c r="H3891" s="257">
        <v>1888.44</v>
      </c>
      <c r="I3891" s="254"/>
    </row>
    <row r="3892" spans="1:9" ht="36.55" customHeight="1">
      <c r="A3892" s="251" t="s">
        <v>8329</v>
      </c>
      <c r="B3892" s="251"/>
      <c r="C3892" s="252" t="s">
        <v>8330</v>
      </c>
      <c r="D3892" s="252"/>
      <c r="E3892" s="252"/>
      <c r="F3892" s="252"/>
      <c r="G3892" s="251" t="s">
        <v>1059</v>
      </c>
      <c r="H3892" s="257">
        <v>1953.68</v>
      </c>
      <c r="I3892" s="254"/>
    </row>
    <row r="3893" spans="1:9" ht="36.55" customHeight="1">
      <c r="A3893" s="251" t="s">
        <v>8331</v>
      </c>
      <c r="B3893" s="251"/>
      <c r="C3893" s="252" t="s">
        <v>8332</v>
      </c>
      <c r="D3893" s="252"/>
      <c r="E3893" s="252"/>
      <c r="F3893" s="252"/>
      <c r="G3893" s="251" t="s">
        <v>1059</v>
      </c>
      <c r="H3893" s="257">
        <v>1724.35</v>
      </c>
      <c r="I3893" s="254"/>
    </row>
    <row r="3894" spans="1:9" ht="36.55" customHeight="1">
      <c r="A3894" s="251" t="s">
        <v>8333</v>
      </c>
      <c r="B3894" s="251"/>
      <c r="C3894" s="252" t="s">
        <v>8334</v>
      </c>
      <c r="D3894" s="252"/>
      <c r="E3894" s="252"/>
      <c r="F3894" s="252"/>
      <c r="G3894" s="251" t="s">
        <v>1059</v>
      </c>
      <c r="H3894" s="257">
        <v>2504.31</v>
      </c>
      <c r="I3894" s="254"/>
    </row>
    <row r="3895" spans="1:9" ht="36.55" customHeight="1">
      <c r="A3895" s="251" t="s">
        <v>8335</v>
      </c>
      <c r="B3895" s="251"/>
      <c r="C3895" s="252" t="s">
        <v>8336</v>
      </c>
      <c r="D3895" s="252"/>
      <c r="E3895" s="252"/>
      <c r="F3895" s="252"/>
      <c r="G3895" s="251" t="s">
        <v>1059</v>
      </c>
      <c r="H3895" s="257">
        <v>2198.32</v>
      </c>
      <c r="I3895" s="254"/>
    </row>
    <row r="3896" spans="1:9" ht="36.55" customHeight="1">
      <c r="A3896" s="251" t="s">
        <v>8337</v>
      </c>
      <c r="B3896" s="251"/>
      <c r="C3896" s="252" t="s">
        <v>8338</v>
      </c>
      <c r="D3896" s="252"/>
      <c r="E3896" s="252"/>
      <c r="F3896" s="252"/>
      <c r="G3896" s="251" t="s">
        <v>1059</v>
      </c>
      <c r="H3896" s="257">
        <v>3144.8</v>
      </c>
      <c r="I3896" s="254"/>
    </row>
    <row r="3897" spans="1:9" ht="36.55" customHeight="1">
      <c r="A3897" s="251" t="s">
        <v>8339</v>
      </c>
      <c r="B3897" s="251"/>
      <c r="C3897" s="252" t="s">
        <v>8340</v>
      </c>
      <c r="D3897" s="252"/>
      <c r="E3897" s="252"/>
      <c r="F3897" s="252"/>
      <c r="G3897" s="251" t="s">
        <v>1059</v>
      </c>
      <c r="H3897" s="257">
        <v>2768.71</v>
      </c>
      <c r="I3897" s="254"/>
    </row>
    <row r="3898" spans="1:9" ht="36.55" customHeight="1">
      <c r="A3898" s="251" t="s">
        <v>8341</v>
      </c>
      <c r="B3898" s="251"/>
      <c r="C3898" s="252" t="s">
        <v>8342</v>
      </c>
      <c r="D3898" s="252"/>
      <c r="E3898" s="252"/>
      <c r="F3898" s="252"/>
      <c r="G3898" s="251" t="s">
        <v>1059</v>
      </c>
      <c r="H3898" s="257">
        <v>1067.05</v>
      </c>
      <c r="I3898" s="254"/>
    </row>
    <row r="3899" spans="1:9" ht="36.55" customHeight="1">
      <c r="A3899" s="251" t="s">
        <v>8343</v>
      </c>
      <c r="B3899" s="251"/>
      <c r="C3899" s="252" t="s">
        <v>8344</v>
      </c>
      <c r="D3899" s="252"/>
      <c r="E3899" s="252"/>
      <c r="F3899" s="252"/>
      <c r="G3899" s="251" t="s">
        <v>1059</v>
      </c>
      <c r="H3899" s="255">
        <v>945.2</v>
      </c>
      <c r="I3899" s="254"/>
    </row>
    <row r="3900" spans="1:9" ht="36.55" customHeight="1">
      <c r="A3900" s="251" t="s">
        <v>8345</v>
      </c>
      <c r="B3900" s="251"/>
      <c r="C3900" s="252" t="s">
        <v>8346</v>
      </c>
      <c r="D3900" s="252"/>
      <c r="E3900" s="252"/>
      <c r="F3900" s="252"/>
      <c r="G3900" s="251" t="s">
        <v>1059</v>
      </c>
      <c r="H3900" s="257">
        <v>1511.39</v>
      </c>
      <c r="I3900" s="254"/>
    </row>
    <row r="3901" spans="1:9" ht="36.55" customHeight="1">
      <c r="A3901" s="251" t="s">
        <v>8347</v>
      </c>
      <c r="B3901" s="251"/>
      <c r="C3901" s="252" t="s">
        <v>8348</v>
      </c>
      <c r="D3901" s="252"/>
      <c r="E3901" s="252"/>
      <c r="F3901" s="252"/>
      <c r="G3901" s="251" t="s">
        <v>1059</v>
      </c>
      <c r="H3901" s="257">
        <v>1330.91</v>
      </c>
      <c r="I3901" s="254"/>
    </row>
    <row r="3902" spans="1:9" ht="36.55" customHeight="1">
      <c r="A3902" s="251" t="s">
        <v>8349</v>
      </c>
      <c r="B3902" s="251"/>
      <c r="C3902" s="252" t="s">
        <v>8350</v>
      </c>
      <c r="D3902" s="252"/>
      <c r="E3902" s="252"/>
      <c r="F3902" s="252"/>
      <c r="G3902" s="251" t="s">
        <v>1059</v>
      </c>
      <c r="H3902" s="257">
        <v>2332.72</v>
      </c>
      <c r="I3902" s="254"/>
    </row>
    <row r="3903" spans="1:9" ht="36.55" customHeight="1">
      <c r="A3903" s="251" t="s">
        <v>8351</v>
      </c>
      <c r="B3903" s="251"/>
      <c r="C3903" s="252" t="s">
        <v>8352</v>
      </c>
      <c r="D3903" s="252"/>
      <c r="E3903" s="252"/>
      <c r="F3903" s="252"/>
      <c r="G3903" s="251" t="s">
        <v>1059</v>
      </c>
      <c r="H3903" s="257">
        <v>2055.44</v>
      </c>
      <c r="I3903" s="254"/>
    </row>
    <row r="3904" spans="1:9" ht="36.55" customHeight="1">
      <c r="A3904" s="251" t="s">
        <v>8353</v>
      </c>
      <c r="B3904" s="251"/>
      <c r="C3904" s="252" t="s">
        <v>8354</v>
      </c>
      <c r="D3904" s="252"/>
      <c r="E3904" s="252"/>
      <c r="F3904" s="252"/>
      <c r="G3904" s="251" t="s">
        <v>1059</v>
      </c>
      <c r="H3904" s="257">
        <v>2711.39</v>
      </c>
      <c r="I3904" s="254"/>
    </row>
    <row r="3905" spans="1:9" ht="36.55" customHeight="1">
      <c r="A3905" s="251" t="s">
        <v>8355</v>
      </c>
      <c r="B3905" s="251"/>
      <c r="C3905" s="252" t="s">
        <v>8356</v>
      </c>
      <c r="D3905" s="252"/>
      <c r="E3905" s="252"/>
      <c r="F3905" s="252"/>
      <c r="G3905" s="251" t="s">
        <v>1059</v>
      </c>
      <c r="H3905" s="257">
        <v>2392.68</v>
      </c>
      <c r="I3905" s="254"/>
    </row>
    <row r="3906" spans="1:9" ht="36.55" customHeight="1">
      <c r="A3906" s="251" t="s">
        <v>8357</v>
      </c>
      <c r="B3906" s="251"/>
      <c r="C3906" s="252" t="s">
        <v>8358</v>
      </c>
      <c r="D3906" s="252"/>
      <c r="E3906" s="252"/>
      <c r="F3906" s="252"/>
      <c r="G3906" s="251" t="s">
        <v>1059</v>
      </c>
      <c r="H3906" s="257">
        <v>3343.13</v>
      </c>
      <c r="I3906" s="254"/>
    </row>
    <row r="3907" spans="1:9" ht="36.55" customHeight="1">
      <c r="A3907" s="251" t="s">
        <v>8359</v>
      </c>
      <c r="B3907" s="251"/>
      <c r="C3907" s="252" t="s">
        <v>8360</v>
      </c>
      <c r="D3907" s="252"/>
      <c r="E3907" s="252"/>
      <c r="F3907" s="252"/>
      <c r="G3907" s="251" t="s">
        <v>1059</v>
      </c>
      <c r="H3907" s="257">
        <v>2953.26</v>
      </c>
      <c r="I3907" s="254"/>
    </row>
    <row r="3908" spans="1:9" ht="36.55" customHeight="1">
      <c r="A3908" s="251" t="s">
        <v>8361</v>
      </c>
      <c r="B3908" s="251"/>
      <c r="C3908" s="252" t="s">
        <v>8362</v>
      </c>
      <c r="D3908" s="252"/>
      <c r="E3908" s="252"/>
      <c r="F3908" s="252"/>
      <c r="G3908" s="251" t="s">
        <v>1059</v>
      </c>
      <c r="H3908" s="257">
        <v>1438.03</v>
      </c>
      <c r="I3908" s="254"/>
    </row>
    <row r="3909" spans="1:9" ht="36.55" customHeight="1">
      <c r="A3909" s="251" t="s">
        <v>8363</v>
      </c>
      <c r="B3909" s="251"/>
      <c r="C3909" s="252" t="s">
        <v>8364</v>
      </c>
      <c r="D3909" s="252"/>
      <c r="E3909" s="252"/>
      <c r="F3909" s="252"/>
      <c r="G3909" s="251" t="s">
        <v>1059</v>
      </c>
      <c r="H3909" s="257">
        <v>1264.01</v>
      </c>
      <c r="I3909" s="254"/>
    </row>
    <row r="3910" spans="1:9" ht="36.55" customHeight="1">
      <c r="A3910" s="251" t="s">
        <v>8365</v>
      </c>
      <c r="B3910" s="251"/>
      <c r="C3910" s="252" t="s">
        <v>8366</v>
      </c>
      <c r="D3910" s="252"/>
      <c r="E3910" s="252"/>
      <c r="F3910" s="252"/>
      <c r="G3910" s="251" t="s">
        <v>1059</v>
      </c>
      <c r="H3910" s="257">
        <v>1776.55</v>
      </c>
      <c r="I3910" s="254"/>
    </row>
    <row r="3911" spans="1:9" ht="36.55" customHeight="1">
      <c r="A3911" s="251" t="s">
        <v>8367</v>
      </c>
      <c r="B3911" s="251"/>
      <c r="C3911" s="252" t="s">
        <v>8368</v>
      </c>
      <c r="D3911" s="252"/>
      <c r="E3911" s="252"/>
      <c r="F3911" s="252"/>
      <c r="G3911" s="251" t="s">
        <v>1059</v>
      </c>
      <c r="H3911" s="257">
        <v>1565.33</v>
      </c>
      <c r="I3911" s="254"/>
    </row>
    <row r="3912" spans="1:9" ht="36.55" customHeight="1">
      <c r="A3912" s="251" t="s">
        <v>8369</v>
      </c>
      <c r="B3912" s="251"/>
      <c r="C3912" s="252" t="s">
        <v>8370</v>
      </c>
      <c r="D3912" s="252"/>
      <c r="E3912" s="252"/>
      <c r="F3912" s="252"/>
      <c r="G3912" s="251" t="s">
        <v>1059</v>
      </c>
      <c r="H3912" s="257">
        <v>2602.05</v>
      </c>
      <c r="I3912" s="254"/>
    </row>
    <row r="3913" spans="1:9" ht="36.55" customHeight="1">
      <c r="A3913" s="251" t="s">
        <v>8371</v>
      </c>
      <c r="B3913" s="251"/>
      <c r="C3913" s="252" t="s">
        <v>8372</v>
      </c>
      <c r="D3913" s="252"/>
      <c r="E3913" s="252"/>
      <c r="F3913" s="252"/>
      <c r="G3913" s="251" t="s">
        <v>1059</v>
      </c>
      <c r="H3913" s="257">
        <v>2285.57</v>
      </c>
      <c r="I3913" s="254"/>
    </row>
    <row r="3914" spans="1:9" ht="36.55" customHeight="1">
      <c r="A3914" s="251" t="s">
        <v>8373</v>
      </c>
      <c r="B3914" s="251"/>
      <c r="C3914" s="252" t="s">
        <v>8374</v>
      </c>
      <c r="D3914" s="252"/>
      <c r="E3914" s="252"/>
      <c r="F3914" s="252"/>
      <c r="G3914" s="251" t="s">
        <v>1059</v>
      </c>
      <c r="H3914" s="257">
        <v>3013.08</v>
      </c>
      <c r="I3914" s="254"/>
    </row>
    <row r="3915" spans="1:9" ht="36.55" customHeight="1">
      <c r="A3915" s="251" t="s">
        <v>8375</v>
      </c>
      <c r="B3915" s="251"/>
      <c r="C3915" s="252" t="s">
        <v>8376</v>
      </c>
      <c r="D3915" s="252"/>
      <c r="E3915" s="252"/>
      <c r="F3915" s="252"/>
      <c r="G3915" s="251" t="s">
        <v>1059</v>
      </c>
      <c r="H3915" s="257">
        <v>2649.85</v>
      </c>
      <c r="I3915" s="254"/>
    </row>
    <row r="3916" spans="1:9" ht="36.55" customHeight="1">
      <c r="A3916" s="251" t="s">
        <v>8377</v>
      </c>
      <c r="B3916" s="251"/>
      <c r="C3916" s="252" t="s">
        <v>8378</v>
      </c>
      <c r="D3916" s="252"/>
      <c r="E3916" s="252"/>
      <c r="F3916" s="252"/>
      <c r="G3916" s="251" t="s">
        <v>1059</v>
      </c>
      <c r="H3916" s="257">
        <v>3707.99</v>
      </c>
      <c r="I3916" s="254"/>
    </row>
    <row r="3917" spans="1:9" ht="36.55" customHeight="1">
      <c r="A3917" s="251" t="s">
        <v>8379</v>
      </c>
      <c r="B3917" s="251"/>
      <c r="C3917" s="252" t="s">
        <v>8380</v>
      </c>
      <c r="D3917" s="252"/>
      <c r="E3917" s="252"/>
      <c r="F3917" s="252"/>
      <c r="G3917" s="251" t="s">
        <v>1059</v>
      </c>
      <c r="H3917" s="257">
        <v>3268.31</v>
      </c>
      <c r="I3917" s="254"/>
    </row>
    <row r="3918" spans="1:9" ht="36.55" customHeight="1">
      <c r="A3918" s="251" t="s">
        <v>8381</v>
      </c>
      <c r="B3918" s="251"/>
      <c r="C3918" s="252" t="s">
        <v>8382</v>
      </c>
      <c r="D3918" s="252"/>
      <c r="E3918" s="252"/>
      <c r="F3918" s="252"/>
      <c r="G3918" s="251" t="s">
        <v>1059</v>
      </c>
      <c r="H3918" s="257">
        <v>1649.58</v>
      </c>
      <c r="I3918" s="254"/>
    </row>
    <row r="3919" spans="1:9" ht="36.55" customHeight="1">
      <c r="A3919" s="251" t="s">
        <v>8383</v>
      </c>
      <c r="B3919" s="251"/>
      <c r="C3919" s="252" t="s">
        <v>8384</v>
      </c>
      <c r="D3919" s="252"/>
      <c r="E3919" s="252"/>
      <c r="F3919" s="252"/>
      <c r="G3919" s="251" t="s">
        <v>1059</v>
      </c>
      <c r="H3919" s="257">
        <v>1444.82</v>
      </c>
      <c r="I3919" s="254"/>
    </row>
    <row r="3920" spans="1:9" ht="36.55" customHeight="1">
      <c r="A3920" s="251" t="s">
        <v>8385</v>
      </c>
      <c r="B3920" s="251"/>
      <c r="C3920" s="252" t="s">
        <v>8386</v>
      </c>
      <c r="D3920" s="252"/>
      <c r="E3920" s="252"/>
      <c r="F3920" s="252"/>
      <c r="G3920" s="251" t="s">
        <v>1059</v>
      </c>
      <c r="H3920" s="257">
        <v>2107.41</v>
      </c>
      <c r="I3920" s="254"/>
    </row>
    <row r="3921" spans="1:9" ht="36.55" customHeight="1">
      <c r="A3921" s="251" t="s">
        <v>8387</v>
      </c>
      <c r="B3921" s="251"/>
      <c r="C3921" s="252" t="s">
        <v>8388</v>
      </c>
      <c r="D3921" s="252"/>
      <c r="E3921" s="252"/>
      <c r="F3921" s="252"/>
      <c r="G3921" s="251" t="s">
        <v>1059</v>
      </c>
      <c r="H3921" s="257">
        <v>1847.19</v>
      </c>
      <c r="I3921" s="254"/>
    </row>
    <row r="3922" spans="1:9" ht="48.75" customHeight="1">
      <c r="A3922" s="251" t="s">
        <v>8389</v>
      </c>
      <c r="B3922" s="251"/>
      <c r="C3922" s="252" t="s">
        <v>8390</v>
      </c>
      <c r="D3922" s="252"/>
      <c r="E3922" s="252"/>
      <c r="F3922" s="252"/>
      <c r="G3922" s="251" t="s">
        <v>1159</v>
      </c>
      <c r="H3922" s="255">
        <v>135.08</v>
      </c>
      <c r="I3922" s="254"/>
    </row>
    <row r="3923" spans="1:9" ht="48.75" customHeight="1">
      <c r="A3923" s="251" t="s">
        <v>8391</v>
      </c>
      <c r="B3923" s="251"/>
      <c r="C3923" s="252" t="s">
        <v>8392</v>
      </c>
      <c r="D3923" s="252"/>
      <c r="E3923" s="252"/>
      <c r="F3923" s="252"/>
      <c r="G3923" s="251" t="s">
        <v>1159</v>
      </c>
      <c r="H3923" s="256">
        <v>67.27</v>
      </c>
      <c r="I3923" s="254"/>
    </row>
    <row r="3924" spans="1:9" ht="36.55" customHeight="1">
      <c r="A3924" s="251" t="s">
        <v>8393</v>
      </c>
      <c r="B3924" s="251"/>
      <c r="C3924" s="252" t="s">
        <v>8394</v>
      </c>
      <c r="D3924" s="252"/>
      <c r="E3924" s="252"/>
      <c r="F3924" s="252"/>
      <c r="G3924" s="251" t="s">
        <v>1077</v>
      </c>
      <c r="H3924" s="256">
        <v>94.54</v>
      </c>
      <c r="I3924" s="254"/>
    </row>
    <row r="3925" spans="1:9" ht="36.55" customHeight="1">
      <c r="A3925" s="251" t="s">
        <v>8395</v>
      </c>
      <c r="B3925" s="251"/>
      <c r="C3925" s="252" t="s">
        <v>8396</v>
      </c>
      <c r="D3925" s="252"/>
      <c r="E3925" s="252"/>
      <c r="F3925" s="252"/>
      <c r="G3925" s="251" t="s">
        <v>1077</v>
      </c>
      <c r="H3925" s="256">
        <v>81.82</v>
      </c>
      <c r="I3925" s="254"/>
    </row>
    <row r="3926" spans="1:9" ht="36.55" customHeight="1">
      <c r="A3926" s="251" t="s">
        <v>8397</v>
      </c>
      <c r="B3926" s="251"/>
      <c r="C3926" s="252" t="s">
        <v>8398</v>
      </c>
      <c r="D3926" s="252"/>
      <c r="E3926" s="252"/>
      <c r="F3926" s="252"/>
      <c r="G3926" s="251" t="s">
        <v>1077</v>
      </c>
      <c r="H3926" s="255">
        <v>114.4</v>
      </c>
      <c r="I3926" s="254"/>
    </row>
    <row r="3927" spans="1:9" ht="36.55" customHeight="1">
      <c r="A3927" s="251" t="s">
        <v>8399</v>
      </c>
      <c r="B3927" s="251"/>
      <c r="C3927" s="252" t="s">
        <v>8400</v>
      </c>
      <c r="D3927" s="252"/>
      <c r="E3927" s="252"/>
      <c r="F3927" s="252"/>
      <c r="G3927" s="251" t="s">
        <v>1077</v>
      </c>
      <c r="H3927" s="256">
        <v>97.44</v>
      </c>
      <c r="I3927" s="254"/>
    </row>
    <row r="3928" spans="1:9" ht="36.55" customHeight="1">
      <c r="A3928" s="251" t="s">
        <v>8401</v>
      </c>
      <c r="B3928" s="251"/>
      <c r="C3928" s="252" t="s">
        <v>8402</v>
      </c>
      <c r="D3928" s="252"/>
      <c r="E3928" s="252"/>
      <c r="F3928" s="252"/>
      <c r="G3928" s="251" t="s">
        <v>1077</v>
      </c>
      <c r="H3928" s="255">
        <v>211.33</v>
      </c>
      <c r="I3928" s="254"/>
    </row>
    <row r="3929" spans="1:9" ht="36.55" customHeight="1">
      <c r="A3929" s="251" t="s">
        <v>8403</v>
      </c>
      <c r="B3929" s="251"/>
      <c r="C3929" s="252" t="s">
        <v>8404</v>
      </c>
      <c r="D3929" s="252"/>
      <c r="E3929" s="252"/>
      <c r="F3929" s="252"/>
      <c r="G3929" s="251" t="s">
        <v>1077</v>
      </c>
      <c r="H3929" s="255">
        <v>181.13</v>
      </c>
      <c r="I3929" s="254"/>
    </row>
    <row r="3930" spans="1:9" ht="36.55" customHeight="1">
      <c r="A3930" s="251" t="s">
        <v>8405</v>
      </c>
      <c r="B3930" s="251"/>
      <c r="C3930" s="252" t="s">
        <v>8406</v>
      </c>
      <c r="D3930" s="252"/>
      <c r="E3930" s="252"/>
      <c r="F3930" s="252"/>
      <c r="G3930" s="251" t="s">
        <v>1077</v>
      </c>
      <c r="H3930" s="255">
        <v>226.39</v>
      </c>
      <c r="I3930" s="254"/>
    </row>
    <row r="3931" spans="1:9" ht="36.55" customHeight="1">
      <c r="A3931" s="251" t="s">
        <v>8407</v>
      </c>
      <c r="B3931" s="251"/>
      <c r="C3931" s="252" t="s">
        <v>8408</v>
      </c>
      <c r="D3931" s="252"/>
      <c r="E3931" s="252"/>
      <c r="F3931" s="252"/>
      <c r="G3931" s="251" t="s">
        <v>1077</v>
      </c>
      <c r="H3931" s="255">
        <v>193.01</v>
      </c>
      <c r="I3931" s="254"/>
    </row>
    <row r="3932" spans="1:9" ht="36.55" customHeight="1">
      <c r="A3932" s="251" t="s">
        <v>8409</v>
      </c>
      <c r="B3932" s="251"/>
      <c r="C3932" s="252" t="s">
        <v>8410</v>
      </c>
      <c r="D3932" s="252"/>
      <c r="E3932" s="252"/>
      <c r="F3932" s="252"/>
      <c r="G3932" s="251" t="s">
        <v>1077</v>
      </c>
      <c r="H3932" s="255">
        <v>241.45</v>
      </c>
      <c r="I3932" s="254"/>
    </row>
    <row r="3933" spans="1:9" ht="36.55" customHeight="1">
      <c r="A3933" s="251" t="s">
        <v>8411</v>
      </c>
      <c r="B3933" s="251"/>
      <c r="C3933" s="252" t="s">
        <v>8412</v>
      </c>
      <c r="D3933" s="252"/>
      <c r="E3933" s="252"/>
      <c r="F3933" s="252"/>
      <c r="G3933" s="251" t="s">
        <v>1077</v>
      </c>
      <c r="H3933" s="255">
        <v>204.89</v>
      </c>
      <c r="I3933" s="254"/>
    </row>
    <row r="3934" spans="1:9" ht="36.55" customHeight="1">
      <c r="A3934" s="251" t="s">
        <v>8413</v>
      </c>
      <c r="B3934" s="251"/>
      <c r="C3934" s="252" t="s">
        <v>8414</v>
      </c>
      <c r="D3934" s="252"/>
      <c r="E3934" s="252"/>
      <c r="F3934" s="252"/>
      <c r="G3934" s="251" t="s">
        <v>1077</v>
      </c>
      <c r="H3934" s="255">
        <v>485.38</v>
      </c>
      <c r="I3934" s="254"/>
    </row>
    <row r="3935" spans="1:9" ht="36.55" customHeight="1">
      <c r="A3935" s="251" t="s">
        <v>8415</v>
      </c>
      <c r="B3935" s="251"/>
      <c r="C3935" s="252" t="s">
        <v>8416</v>
      </c>
      <c r="D3935" s="252"/>
      <c r="E3935" s="252"/>
      <c r="F3935" s="252"/>
      <c r="G3935" s="251" t="s">
        <v>1077</v>
      </c>
      <c r="H3935" s="255">
        <v>446.42</v>
      </c>
      <c r="I3935" s="254"/>
    </row>
    <row r="3936" spans="1:9" ht="36.55" customHeight="1">
      <c r="A3936" s="251" t="s">
        <v>8417</v>
      </c>
      <c r="B3936" s="251"/>
      <c r="C3936" s="252" t="s">
        <v>8418</v>
      </c>
      <c r="D3936" s="252"/>
      <c r="E3936" s="252"/>
      <c r="F3936" s="252"/>
      <c r="G3936" s="251" t="s">
        <v>1077</v>
      </c>
      <c r="H3936" s="255">
        <v>578.32</v>
      </c>
      <c r="I3936" s="254"/>
    </row>
    <row r="3937" spans="1:9" ht="36.55" customHeight="1">
      <c r="A3937" s="251" t="s">
        <v>8419</v>
      </c>
      <c r="B3937" s="251"/>
      <c r="C3937" s="252" t="s">
        <v>8420</v>
      </c>
      <c r="D3937" s="252"/>
      <c r="E3937" s="252"/>
      <c r="F3937" s="252"/>
      <c r="G3937" s="251" t="s">
        <v>1077</v>
      </c>
      <c r="H3937" s="255">
        <v>533.43</v>
      </c>
      <c r="I3937" s="254"/>
    </row>
    <row r="3938" spans="1:9" ht="36.55" customHeight="1">
      <c r="A3938" s="251" t="s">
        <v>8421</v>
      </c>
      <c r="B3938" s="251"/>
      <c r="C3938" s="252" t="s">
        <v>8422</v>
      </c>
      <c r="D3938" s="252"/>
      <c r="E3938" s="252"/>
      <c r="F3938" s="252"/>
      <c r="G3938" s="251" t="s">
        <v>1077</v>
      </c>
      <c r="H3938" s="255">
        <v>563.38</v>
      </c>
      <c r="I3938" s="254"/>
    </row>
    <row r="3939" spans="1:9" ht="36.55" customHeight="1">
      <c r="A3939" s="251" t="s">
        <v>8423</v>
      </c>
      <c r="B3939" s="251"/>
      <c r="C3939" s="252" t="s">
        <v>8424</v>
      </c>
      <c r="D3939" s="252"/>
      <c r="E3939" s="252"/>
      <c r="F3939" s="252"/>
      <c r="G3939" s="251" t="s">
        <v>1077</v>
      </c>
      <c r="H3939" s="255">
        <v>561.18</v>
      </c>
      <c r="I3939" s="254"/>
    </row>
    <row r="3940" spans="1:9" ht="36.55" customHeight="1">
      <c r="A3940" s="251" t="s">
        <v>8425</v>
      </c>
      <c r="B3940" s="251"/>
      <c r="C3940" s="252" t="s">
        <v>8426</v>
      </c>
      <c r="D3940" s="252"/>
      <c r="E3940" s="252"/>
      <c r="F3940" s="252"/>
      <c r="G3940" s="251" t="s">
        <v>1077</v>
      </c>
      <c r="H3940" s="255">
        <v>517.7</v>
      </c>
      <c r="I3940" s="254"/>
    </row>
    <row r="3941" spans="1:9" ht="36.55" customHeight="1">
      <c r="A3941" s="251" t="s">
        <v>8427</v>
      </c>
      <c r="B3941" s="251"/>
      <c r="C3941" s="252" t="s">
        <v>8428</v>
      </c>
      <c r="D3941" s="252"/>
      <c r="E3941" s="252"/>
      <c r="F3941" s="252"/>
      <c r="G3941" s="251" t="s">
        <v>1077</v>
      </c>
      <c r="H3941" s="255">
        <v>511.64</v>
      </c>
      <c r="I3941" s="254"/>
    </row>
    <row r="3942" spans="1:9" ht="36.55" customHeight="1">
      <c r="A3942" s="251" t="s">
        <v>8429</v>
      </c>
      <c r="B3942" s="251"/>
      <c r="C3942" s="252" t="s">
        <v>8430</v>
      </c>
      <c r="D3942" s="252"/>
      <c r="E3942" s="252"/>
      <c r="F3942" s="252"/>
      <c r="G3942" s="251" t="s">
        <v>1059</v>
      </c>
      <c r="H3942" s="255">
        <v>894.74</v>
      </c>
      <c r="I3942" s="254"/>
    </row>
    <row r="3943" spans="1:9" ht="36.55" customHeight="1">
      <c r="A3943" s="251" t="s">
        <v>8431</v>
      </c>
      <c r="B3943" s="251"/>
      <c r="C3943" s="252" t="s">
        <v>8432</v>
      </c>
      <c r="D3943" s="252"/>
      <c r="E3943" s="252"/>
      <c r="F3943" s="252"/>
      <c r="G3943" s="251" t="s">
        <v>1059</v>
      </c>
      <c r="H3943" s="255">
        <v>791.87</v>
      </c>
      <c r="I3943" s="254"/>
    </row>
    <row r="3944" spans="1:9" ht="36.55" customHeight="1">
      <c r="A3944" s="251" t="s">
        <v>8433</v>
      </c>
      <c r="B3944" s="251"/>
      <c r="C3944" s="252" t="s">
        <v>8434</v>
      </c>
      <c r="D3944" s="252"/>
      <c r="E3944" s="252"/>
      <c r="F3944" s="252"/>
      <c r="G3944" s="251" t="s">
        <v>1059</v>
      </c>
      <c r="H3944" s="257">
        <v>1305.6</v>
      </c>
      <c r="I3944" s="254"/>
    </row>
    <row r="3945" spans="1:9" ht="36.55" customHeight="1">
      <c r="A3945" s="251" t="s">
        <v>8435</v>
      </c>
      <c r="B3945" s="251"/>
      <c r="C3945" s="252" t="s">
        <v>8436</v>
      </c>
      <c r="D3945" s="252"/>
      <c r="E3945" s="252"/>
      <c r="F3945" s="252"/>
      <c r="G3945" s="251" t="s">
        <v>1059</v>
      </c>
      <c r="H3945" s="257">
        <v>1164.26</v>
      </c>
      <c r="I3945" s="254"/>
    </row>
    <row r="3946" spans="1:9" ht="36.55" customHeight="1">
      <c r="A3946" s="251" t="s">
        <v>8437</v>
      </c>
      <c r="B3946" s="251"/>
      <c r="C3946" s="252" t="s">
        <v>8438</v>
      </c>
      <c r="D3946" s="252"/>
      <c r="E3946" s="252"/>
      <c r="F3946" s="252"/>
      <c r="G3946" s="251" t="s">
        <v>1059</v>
      </c>
      <c r="H3946" s="257">
        <v>1862.37</v>
      </c>
      <c r="I3946" s="254"/>
    </row>
    <row r="3947" spans="1:9" ht="36.55" customHeight="1">
      <c r="A3947" s="251" t="s">
        <v>8439</v>
      </c>
      <c r="B3947" s="251"/>
      <c r="C3947" s="252" t="s">
        <v>8440</v>
      </c>
      <c r="D3947" s="252"/>
      <c r="E3947" s="252"/>
      <c r="F3947" s="252"/>
      <c r="G3947" s="251" t="s">
        <v>1059</v>
      </c>
      <c r="H3947" s="257">
        <v>1669.85</v>
      </c>
      <c r="I3947" s="254"/>
    </row>
    <row r="3948" spans="1:9" ht="36.55" customHeight="1">
      <c r="A3948" s="251" t="s">
        <v>8441</v>
      </c>
      <c r="B3948" s="251"/>
      <c r="C3948" s="252" t="s">
        <v>8442</v>
      </c>
      <c r="D3948" s="252"/>
      <c r="E3948" s="252"/>
      <c r="F3948" s="252"/>
      <c r="G3948" s="251" t="s">
        <v>1059</v>
      </c>
      <c r="H3948" s="257">
        <v>2586</v>
      </c>
      <c r="I3948" s="254"/>
    </row>
    <row r="3949" spans="1:9" ht="36.55" customHeight="1">
      <c r="A3949" s="251" t="s">
        <v>8443</v>
      </c>
      <c r="B3949" s="251"/>
      <c r="C3949" s="252" t="s">
        <v>8444</v>
      </c>
      <c r="D3949" s="252"/>
      <c r="E3949" s="252"/>
      <c r="F3949" s="252"/>
      <c r="G3949" s="251" t="s">
        <v>1059</v>
      </c>
      <c r="H3949" s="257">
        <v>2314.35</v>
      </c>
      <c r="I3949" s="254"/>
    </row>
    <row r="3950" spans="1:9" ht="36.55" customHeight="1">
      <c r="A3950" s="251" t="s">
        <v>8445</v>
      </c>
      <c r="B3950" s="251"/>
      <c r="C3950" s="252" t="s">
        <v>8446</v>
      </c>
      <c r="D3950" s="252"/>
      <c r="E3950" s="252"/>
      <c r="F3950" s="252"/>
      <c r="G3950" s="251" t="s">
        <v>1059</v>
      </c>
      <c r="H3950" s="257">
        <v>3563.85</v>
      </c>
      <c r="I3950" s="254"/>
    </row>
    <row r="3951" spans="1:9" ht="36.55" customHeight="1">
      <c r="A3951" s="251" t="s">
        <v>8447</v>
      </c>
      <c r="B3951" s="251"/>
      <c r="C3951" s="252" t="s">
        <v>8448</v>
      </c>
      <c r="D3951" s="252"/>
      <c r="E3951" s="252"/>
      <c r="F3951" s="252"/>
      <c r="G3951" s="251" t="s">
        <v>1059</v>
      </c>
      <c r="H3951" s="257">
        <v>3229.74</v>
      </c>
      <c r="I3951" s="254"/>
    </row>
    <row r="3952" spans="1:9" ht="36.55" customHeight="1">
      <c r="A3952" s="251" t="s">
        <v>8449</v>
      </c>
      <c r="B3952" s="251"/>
      <c r="C3952" s="252" t="s">
        <v>8450</v>
      </c>
      <c r="D3952" s="252"/>
      <c r="E3952" s="252"/>
      <c r="F3952" s="252"/>
      <c r="G3952" s="251" t="s">
        <v>1059</v>
      </c>
      <c r="H3952" s="257">
        <v>3020.82</v>
      </c>
      <c r="I3952" s="254"/>
    </row>
    <row r="3953" spans="1:9" ht="36.55" customHeight="1">
      <c r="A3953" s="251" t="s">
        <v>8451</v>
      </c>
      <c r="B3953" s="251"/>
      <c r="C3953" s="252" t="s">
        <v>8452</v>
      </c>
      <c r="D3953" s="252"/>
      <c r="E3953" s="252"/>
      <c r="F3953" s="252"/>
      <c r="G3953" s="251" t="s">
        <v>1059</v>
      </c>
      <c r="H3953" s="257">
        <v>2700.94</v>
      </c>
      <c r="I3953" s="254"/>
    </row>
    <row r="3954" spans="1:9" ht="36.55" customHeight="1">
      <c r="A3954" s="251" t="s">
        <v>8453</v>
      </c>
      <c r="B3954" s="251"/>
      <c r="C3954" s="252" t="s">
        <v>8454</v>
      </c>
      <c r="D3954" s="252"/>
      <c r="E3954" s="252"/>
      <c r="F3954" s="252"/>
      <c r="G3954" s="251" t="s">
        <v>1059</v>
      </c>
      <c r="H3954" s="257">
        <v>4101.64</v>
      </c>
      <c r="I3954" s="254"/>
    </row>
    <row r="3955" spans="1:9" ht="36.55" customHeight="1">
      <c r="A3955" s="251" t="s">
        <v>8455</v>
      </c>
      <c r="B3955" s="251"/>
      <c r="C3955" s="252" t="s">
        <v>8456</v>
      </c>
      <c r="D3955" s="252"/>
      <c r="E3955" s="252"/>
      <c r="F3955" s="252"/>
      <c r="G3955" s="251" t="s">
        <v>1059</v>
      </c>
      <c r="H3955" s="257">
        <v>3685.74</v>
      </c>
      <c r="I3955" s="254"/>
    </row>
    <row r="3956" spans="1:9" ht="36.55" customHeight="1">
      <c r="A3956" s="251" t="s">
        <v>8457</v>
      </c>
      <c r="B3956" s="251"/>
      <c r="C3956" s="252" t="s">
        <v>8458</v>
      </c>
      <c r="D3956" s="252"/>
      <c r="E3956" s="252"/>
      <c r="F3956" s="252"/>
      <c r="G3956" s="251" t="s">
        <v>1059</v>
      </c>
      <c r="H3956" s="257">
        <v>5912.43</v>
      </c>
      <c r="I3956" s="254"/>
    </row>
    <row r="3957" spans="1:9" ht="36.55" customHeight="1">
      <c r="A3957" s="251" t="s">
        <v>8459</v>
      </c>
      <c r="B3957" s="251"/>
      <c r="C3957" s="252" t="s">
        <v>8460</v>
      </c>
      <c r="D3957" s="252"/>
      <c r="E3957" s="252"/>
      <c r="F3957" s="252"/>
      <c r="G3957" s="251" t="s">
        <v>1059</v>
      </c>
      <c r="H3957" s="257">
        <v>5344.21</v>
      </c>
      <c r="I3957" s="254"/>
    </row>
    <row r="3958" spans="1:9" ht="36.55" customHeight="1">
      <c r="A3958" s="251" t="s">
        <v>8461</v>
      </c>
      <c r="B3958" s="251"/>
      <c r="C3958" s="252" t="s">
        <v>8462</v>
      </c>
      <c r="D3958" s="252"/>
      <c r="E3958" s="252"/>
      <c r="F3958" s="252"/>
      <c r="G3958" s="251" t="s">
        <v>1059</v>
      </c>
      <c r="H3958" s="257">
        <v>1093.46</v>
      </c>
      <c r="I3958" s="254"/>
    </row>
    <row r="3959" spans="1:9" ht="36.55" customHeight="1">
      <c r="A3959" s="251" t="s">
        <v>8463</v>
      </c>
      <c r="B3959" s="251"/>
      <c r="C3959" s="252" t="s">
        <v>8464</v>
      </c>
      <c r="D3959" s="252"/>
      <c r="E3959" s="252"/>
      <c r="F3959" s="252"/>
      <c r="G3959" s="251" t="s">
        <v>1059</v>
      </c>
      <c r="H3959" s="255">
        <v>990.6</v>
      </c>
      <c r="I3959" s="254"/>
    </row>
    <row r="3960" spans="1:9" ht="36.55" customHeight="1">
      <c r="A3960" s="251" t="s">
        <v>8465</v>
      </c>
      <c r="B3960" s="251"/>
      <c r="C3960" s="252" t="s">
        <v>8466</v>
      </c>
      <c r="D3960" s="252"/>
      <c r="E3960" s="252"/>
      <c r="F3960" s="252"/>
      <c r="G3960" s="251" t="s">
        <v>1059</v>
      </c>
      <c r="H3960" s="257">
        <v>1571.81</v>
      </c>
      <c r="I3960" s="254"/>
    </row>
    <row r="3961" spans="1:9" ht="36.55" customHeight="1">
      <c r="A3961" s="251" t="s">
        <v>8467</v>
      </c>
      <c r="B3961" s="251"/>
      <c r="C3961" s="252" t="s">
        <v>8468</v>
      </c>
      <c r="D3961" s="252"/>
      <c r="E3961" s="252"/>
      <c r="F3961" s="252"/>
      <c r="G3961" s="251" t="s">
        <v>1059</v>
      </c>
      <c r="H3961" s="257">
        <v>1430.47</v>
      </c>
      <c r="I3961" s="254"/>
    </row>
    <row r="3962" spans="1:9" ht="36.55" customHeight="1">
      <c r="A3962" s="251" t="s">
        <v>8469</v>
      </c>
      <c r="B3962" s="251"/>
      <c r="C3962" s="252" t="s">
        <v>8470</v>
      </c>
      <c r="D3962" s="252"/>
      <c r="E3962" s="252"/>
      <c r="F3962" s="252"/>
      <c r="G3962" s="251" t="s">
        <v>1059</v>
      </c>
      <c r="H3962" s="257">
        <v>2209.67</v>
      </c>
      <c r="I3962" s="254"/>
    </row>
    <row r="3963" spans="1:9" ht="36.55" customHeight="1">
      <c r="A3963" s="251" t="s">
        <v>8471</v>
      </c>
      <c r="B3963" s="251"/>
      <c r="C3963" s="252" t="s">
        <v>8472</v>
      </c>
      <c r="D3963" s="252"/>
      <c r="E3963" s="252"/>
      <c r="F3963" s="252"/>
      <c r="G3963" s="251" t="s">
        <v>1059</v>
      </c>
      <c r="H3963" s="257">
        <v>2017.15</v>
      </c>
      <c r="I3963" s="254"/>
    </row>
    <row r="3964" spans="1:9" ht="36.55" customHeight="1">
      <c r="A3964" s="251" t="s">
        <v>8473</v>
      </c>
      <c r="B3964" s="251"/>
      <c r="C3964" s="252" t="s">
        <v>8474</v>
      </c>
      <c r="D3964" s="252"/>
      <c r="E3964" s="252"/>
      <c r="F3964" s="252"/>
      <c r="G3964" s="251" t="s">
        <v>1059</v>
      </c>
      <c r="H3964" s="257">
        <v>3017.68</v>
      </c>
      <c r="I3964" s="254"/>
    </row>
    <row r="3965" spans="1:9" ht="36.55" customHeight="1">
      <c r="A3965" s="251" t="s">
        <v>8475</v>
      </c>
      <c r="B3965" s="251"/>
      <c r="C3965" s="252" t="s">
        <v>8476</v>
      </c>
      <c r="D3965" s="252"/>
      <c r="E3965" s="252"/>
      <c r="F3965" s="252"/>
      <c r="G3965" s="251" t="s">
        <v>1059</v>
      </c>
      <c r="H3965" s="257">
        <v>2746.03</v>
      </c>
      <c r="I3965" s="254"/>
    </row>
    <row r="3966" spans="1:9" ht="36.55" customHeight="1">
      <c r="A3966" s="251" t="s">
        <v>8477</v>
      </c>
      <c r="B3966" s="251"/>
      <c r="C3966" s="252" t="s">
        <v>8478</v>
      </c>
      <c r="D3966" s="252"/>
      <c r="E3966" s="252"/>
      <c r="F3966" s="252"/>
      <c r="G3966" s="251" t="s">
        <v>1059</v>
      </c>
      <c r="H3966" s="257">
        <v>4135.63</v>
      </c>
      <c r="I3966" s="254"/>
    </row>
    <row r="3967" spans="1:9" ht="36.55" customHeight="1">
      <c r="A3967" s="251" t="s">
        <v>8479</v>
      </c>
      <c r="B3967" s="251"/>
      <c r="C3967" s="252" t="s">
        <v>8480</v>
      </c>
      <c r="D3967" s="252"/>
      <c r="E3967" s="252"/>
      <c r="F3967" s="252"/>
      <c r="G3967" s="251" t="s">
        <v>1059</v>
      </c>
      <c r="H3967" s="257">
        <v>3801.52</v>
      </c>
      <c r="I3967" s="254"/>
    </row>
    <row r="3968" spans="1:9" ht="36.55" customHeight="1">
      <c r="A3968" s="251" t="s">
        <v>8481</v>
      </c>
      <c r="B3968" s="251"/>
      <c r="C3968" s="252" t="s">
        <v>8482</v>
      </c>
      <c r="D3968" s="252"/>
      <c r="E3968" s="252"/>
      <c r="F3968" s="252"/>
      <c r="G3968" s="251" t="s">
        <v>1059</v>
      </c>
      <c r="H3968" s="257">
        <v>3486.73</v>
      </c>
      <c r="I3968" s="254"/>
    </row>
    <row r="3969" spans="1:9" ht="36.55" customHeight="1">
      <c r="A3969" s="251" t="s">
        <v>8483</v>
      </c>
      <c r="B3969" s="251"/>
      <c r="C3969" s="252" t="s">
        <v>8484</v>
      </c>
      <c r="D3969" s="252"/>
      <c r="E3969" s="252"/>
      <c r="F3969" s="252"/>
      <c r="G3969" s="251" t="s">
        <v>1059</v>
      </c>
      <c r="H3969" s="257">
        <v>3166.85</v>
      </c>
      <c r="I3969" s="254"/>
    </row>
    <row r="3970" spans="1:9" ht="36.55" customHeight="1">
      <c r="A3970" s="251" t="s">
        <v>8485</v>
      </c>
      <c r="B3970" s="251"/>
      <c r="C3970" s="252" t="s">
        <v>8486</v>
      </c>
      <c r="D3970" s="252"/>
      <c r="E3970" s="252"/>
      <c r="F3970" s="252"/>
      <c r="G3970" s="251" t="s">
        <v>1059</v>
      </c>
      <c r="H3970" s="257">
        <v>4687.38</v>
      </c>
      <c r="I3970" s="254"/>
    </row>
    <row r="3971" spans="1:9" ht="36.55" customHeight="1">
      <c r="A3971" s="251" t="s">
        <v>8487</v>
      </c>
      <c r="B3971" s="251"/>
      <c r="C3971" s="252" t="s">
        <v>8488</v>
      </c>
      <c r="D3971" s="252"/>
      <c r="E3971" s="252"/>
      <c r="F3971" s="252"/>
      <c r="G3971" s="251" t="s">
        <v>1059</v>
      </c>
      <c r="H3971" s="257">
        <v>4271.48</v>
      </c>
      <c r="I3971" s="254"/>
    </row>
    <row r="3972" spans="1:9" ht="36.55" customHeight="1">
      <c r="A3972" s="251" t="s">
        <v>8489</v>
      </c>
      <c r="B3972" s="251"/>
      <c r="C3972" s="252" t="s">
        <v>8490</v>
      </c>
      <c r="D3972" s="252"/>
      <c r="E3972" s="252"/>
      <c r="F3972" s="252"/>
      <c r="G3972" s="251" t="s">
        <v>1059</v>
      </c>
      <c r="H3972" s="257">
        <v>6682.57</v>
      </c>
      <c r="I3972" s="254"/>
    </row>
    <row r="3973" spans="1:9" ht="36.55" customHeight="1">
      <c r="A3973" s="251" t="s">
        <v>8491</v>
      </c>
      <c r="B3973" s="251"/>
      <c r="C3973" s="252" t="s">
        <v>8492</v>
      </c>
      <c r="D3973" s="252"/>
      <c r="E3973" s="252"/>
      <c r="F3973" s="252"/>
      <c r="G3973" s="251" t="s">
        <v>1059</v>
      </c>
      <c r="H3973" s="257">
        <v>6114.34</v>
      </c>
      <c r="I3973" s="254"/>
    </row>
    <row r="3974" spans="1:9" ht="48.75" customHeight="1">
      <c r="A3974" s="251" t="s">
        <v>8493</v>
      </c>
      <c r="B3974" s="251"/>
      <c r="C3974" s="252" t="s">
        <v>8494</v>
      </c>
      <c r="D3974" s="252"/>
      <c r="E3974" s="252"/>
      <c r="F3974" s="252"/>
      <c r="G3974" s="251" t="s">
        <v>1077</v>
      </c>
      <c r="H3974" s="257">
        <v>4800.28</v>
      </c>
      <c r="I3974" s="254"/>
    </row>
    <row r="3975" spans="1:9" ht="60.95" customHeight="1">
      <c r="A3975" s="251" t="s">
        <v>8495</v>
      </c>
      <c r="B3975" s="251"/>
      <c r="C3975" s="252" t="s">
        <v>8496</v>
      </c>
      <c r="D3975" s="252"/>
      <c r="E3975" s="252"/>
      <c r="F3975" s="252"/>
      <c r="G3975" s="251" t="s">
        <v>1077</v>
      </c>
      <c r="H3975" s="257">
        <v>4390.56</v>
      </c>
      <c r="I3975" s="254"/>
    </row>
    <row r="3976" spans="1:9" ht="48.75" customHeight="1">
      <c r="A3976" s="251" t="s">
        <v>8497</v>
      </c>
      <c r="B3976" s="251"/>
      <c r="C3976" s="252" t="s">
        <v>8498</v>
      </c>
      <c r="D3976" s="252"/>
      <c r="E3976" s="252"/>
      <c r="F3976" s="252"/>
      <c r="G3976" s="251" t="s">
        <v>1077</v>
      </c>
      <c r="H3976" s="257">
        <v>4829.65</v>
      </c>
      <c r="I3976" s="254"/>
    </row>
    <row r="3977" spans="1:9" ht="60.95" customHeight="1">
      <c r="A3977" s="251" t="s">
        <v>8499</v>
      </c>
      <c r="B3977" s="251"/>
      <c r="C3977" s="252" t="s">
        <v>8500</v>
      </c>
      <c r="D3977" s="252"/>
      <c r="E3977" s="252"/>
      <c r="F3977" s="252"/>
      <c r="G3977" s="251" t="s">
        <v>1077</v>
      </c>
      <c r="H3977" s="257">
        <v>4448.19</v>
      </c>
      <c r="I3977" s="254"/>
    </row>
    <row r="3978" spans="1:9" ht="48.75" customHeight="1">
      <c r="A3978" s="251" t="s">
        <v>8501</v>
      </c>
      <c r="B3978" s="251"/>
      <c r="C3978" s="252" t="s">
        <v>8502</v>
      </c>
      <c r="D3978" s="252"/>
      <c r="E3978" s="252"/>
      <c r="F3978" s="252"/>
      <c r="G3978" s="251" t="s">
        <v>1077</v>
      </c>
      <c r="H3978" s="257">
        <v>5135.68</v>
      </c>
      <c r="I3978" s="254"/>
    </row>
    <row r="3979" spans="1:9" ht="60.95" customHeight="1">
      <c r="A3979" s="251" t="s">
        <v>8503</v>
      </c>
      <c r="B3979" s="251"/>
      <c r="C3979" s="252" t="s">
        <v>8504</v>
      </c>
      <c r="D3979" s="252"/>
      <c r="E3979" s="252"/>
      <c r="F3979" s="252"/>
      <c r="G3979" s="251" t="s">
        <v>1077</v>
      </c>
      <c r="H3979" s="257">
        <v>4725.96</v>
      </c>
      <c r="I3979" s="254"/>
    </row>
    <row r="3980" spans="1:9" ht="48.75" customHeight="1">
      <c r="A3980" s="251" t="s">
        <v>8505</v>
      </c>
      <c r="B3980" s="251"/>
      <c r="C3980" s="252" t="s">
        <v>8506</v>
      </c>
      <c r="D3980" s="252"/>
      <c r="E3980" s="252"/>
      <c r="F3980" s="252"/>
      <c r="G3980" s="251" t="s">
        <v>1077</v>
      </c>
      <c r="H3980" s="257">
        <v>5584.18</v>
      </c>
      <c r="I3980" s="254"/>
    </row>
    <row r="3981" spans="1:9" ht="60.95" customHeight="1">
      <c r="A3981" s="251" t="s">
        <v>8507</v>
      </c>
      <c r="B3981" s="251"/>
      <c r="C3981" s="252" t="s">
        <v>8508</v>
      </c>
      <c r="D3981" s="252"/>
      <c r="E3981" s="252"/>
      <c r="F3981" s="252"/>
      <c r="G3981" s="251" t="s">
        <v>1077</v>
      </c>
      <c r="H3981" s="257">
        <v>5174.46</v>
      </c>
      <c r="I3981" s="254"/>
    </row>
    <row r="3982" spans="1:9" ht="48.75" customHeight="1">
      <c r="A3982" s="251" t="s">
        <v>8509</v>
      </c>
      <c r="B3982" s="251"/>
      <c r="C3982" s="252" t="s">
        <v>8510</v>
      </c>
      <c r="D3982" s="252"/>
      <c r="E3982" s="252"/>
      <c r="F3982" s="252"/>
      <c r="G3982" s="251" t="s">
        <v>1077</v>
      </c>
      <c r="H3982" s="257">
        <v>5340.61</v>
      </c>
      <c r="I3982" s="254"/>
    </row>
    <row r="3983" spans="1:9" ht="60.95" customHeight="1">
      <c r="A3983" s="251" t="s">
        <v>8511</v>
      </c>
      <c r="B3983" s="251"/>
      <c r="C3983" s="252" t="s">
        <v>8512</v>
      </c>
      <c r="D3983" s="252"/>
      <c r="E3983" s="252"/>
      <c r="F3983" s="252"/>
      <c r="G3983" s="251" t="s">
        <v>1077</v>
      </c>
      <c r="H3983" s="257">
        <v>4899.49</v>
      </c>
      <c r="I3983" s="254"/>
    </row>
    <row r="3984" spans="1:9" ht="48.75" customHeight="1">
      <c r="A3984" s="251" t="s">
        <v>8513</v>
      </c>
      <c r="B3984" s="251"/>
      <c r="C3984" s="252" t="s">
        <v>8514</v>
      </c>
      <c r="D3984" s="252"/>
      <c r="E3984" s="252"/>
      <c r="F3984" s="252"/>
      <c r="G3984" s="251" t="s">
        <v>1077</v>
      </c>
      <c r="H3984" s="257">
        <v>5448.95</v>
      </c>
      <c r="I3984" s="254"/>
    </row>
    <row r="3985" spans="1:9" ht="60.95" customHeight="1">
      <c r="A3985" s="251" t="s">
        <v>8515</v>
      </c>
      <c r="B3985" s="251"/>
      <c r="C3985" s="252" t="s">
        <v>8516</v>
      </c>
      <c r="D3985" s="252"/>
      <c r="E3985" s="252"/>
      <c r="F3985" s="252"/>
      <c r="G3985" s="251" t="s">
        <v>1077</v>
      </c>
      <c r="H3985" s="257">
        <v>5036.1</v>
      </c>
      <c r="I3985" s="254"/>
    </row>
    <row r="3986" spans="1:9" ht="48.75" customHeight="1">
      <c r="A3986" s="251" t="s">
        <v>8517</v>
      </c>
      <c r="B3986" s="251"/>
      <c r="C3986" s="252" t="s">
        <v>8518</v>
      </c>
      <c r="D3986" s="252"/>
      <c r="E3986" s="252"/>
      <c r="F3986" s="252"/>
      <c r="G3986" s="251" t="s">
        <v>1077</v>
      </c>
      <c r="H3986" s="257">
        <v>5677.96</v>
      </c>
      <c r="I3986" s="254"/>
    </row>
    <row r="3987" spans="1:9" ht="60.95" customHeight="1">
      <c r="A3987" s="251" t="s">
        <v>8519</v>
      </c>
      <c r="B3987" s="251"/>
      <c r="C3987" s="252" t="s">
        <v>8520</v>
      </c>
      <c r="D3987" s="252"/>
      <c r="E3987" s="252"/>
      <c r="F3987" s="252"/>
      <c r="G3987" s="251" t="s">
        <v>1077</v>
      </c>
      <c r="H3987" s="257">
        <v>5236.84</v>
      </c>
      <c r="I3987" s="254"/>
    </row>
    <row r="3988" spans="1:9" ht="48.75" customHeight="1">
      <c r="A3988" s="251" t="s">
        <v>8521</v>
      </c>
      <c r="B3988" s="251"/>
      <c r="C3988" s="252" t="s">
        <v>8522</v>
      </c>
      <c r="D3988" s="252"/>
      <c r="E3988" s="252"/>
      <c r="F3988" s="252"/>
      <c r="G3988" s="251" t="s">
        <v>1077</v>
      </c>
      <c r="H3988" s="257">
        <v>6056.26</v>
      </c>
      <c r="I3988" s="254"/>
    </row>
    <row r="3989" spans="1:9" ht="60.95" customHeight="1">
      <c r="A3989" s="251" t="s">
        <v>8523</v>
      </c>
      <c r="B3989" s="251"/>
      <c r="C3989" s="252" t="s">
        <v>8524</v>
      </c>
      <c r="D3989" s="252"/>
      <c r="E3989" s="252"/>
      <c r="F3989" s="252"/>
      <c r="G3989" s="251" t="s">
        <v>1077</v>
      </c>
      <c r="H3989" s="257">
        <v>5615.14</v>
      </c>
      <c r="I3989" s="254"/>
    </row>
    <row r="3990" spans="1:9" ht="48.75" customHeight="1">
      <c r="A3990" s="251" t="s">
        <v>8525</v>
      </c>
      <c r="B3990" s="251"/>
      <c r="C3990" s="252" t="s">
        <v>8526</v>
      </c>
      <c r="D3990" s="252"/>
      <c r="E3990" s="252"/>
      <c r="F3990" s="252"/>
      <c r="G3990" s="251" t="s">
        <v>1077</v>
      </c>
      <c r="H3990" s="257">
        <v>5964.78</v>
      </c>
      <c r="I3990" s="254"/>
    </row>
    <row r="3991" spans="1:9" ht="60.95" customHeight="1">
      <c r="A3991" s="251" t="s">
        <v>8527</v>
      </c>
      <c r="B3991" s="251"/>
      <c r="C3991" s="252" t="s">
        <v>8528</v>
      </c>
      <c r="D3991" s="252"/>
      <c r="E3991" s="252"/>
      <c r="F3991" s="252"/>
      <c r="G3991" s="251" t="s">
        <v>1077</v>
      </c>
      <c r="H3991" s="257">
        <v>5492.28</v>
      </c>
      <c r="I3991" s="254"/>
    </row>
    <row r="3992" spans="1:9" ht="48.75" customHeight="1">
      <c r="A3992" s="251" t="s">
        <v>8529</v>
      </c>
      <c r="B3992" s="251"/>
      <c r="C3992" s="252" t="s">
        <v>8530</v>
      </c>
      <c r="D3992" s="252"/>
      <c r="E3992" s="252"/>
      <c r="F3992" s="252"/>
      <c r="G3992" s="251" t="s">
        <v>1077</v>
      </c>
      <c r="H3992" s="257">
        <v>6151.13</v>
      </c>
      <c r="I3992" s="254"/>
    </row>
    <row r="3993" spans="1:9" ht="60.95" customHeight="1">
      <c r="A3993" s="251" t="s">
        <v>8531</v>
      </c>
      <c r="B3993" s="251"/>
      <c r="C3993" s="252" t="s">
        <v>8532</v>
      </c>
      <c r="D3993" s="252"/>
      <c r="E3993" s="252"/>
      <c r="F3993" s="252"/>
      <c r="G3993" s="251" t="s">
        <v>1077</v>
      </c>
      <c r="H3993" s="257">
        <v>5706.88</v>
      </c>
      <c r="I3993" s="254"/>
    </row>
    <row r="3994" spans="1:9" ht="48.75" customHeight="1">
      <c r="A3994" s="251" t="s">
        <v>8533</v>
      </c>
      <c r="B3994" s="251"/>
      <c r="C3994" s="252" t="s">
        <v>8534</v>
      </c>
      <c r="D3994" s="252"/>
      <c r="E3994" s="252"/>
      <c r="F3994" s="252"/>
      <c r="G3994" s="251" t="s">
        <v>1077</v>
      </c>
      <c r="H3994" s="257">
        <v>6295.31</v>
      </c>
      <c r="I3994" s="254"/>
    </row>
    <row r="3995" spans="1:9" ht="60.95" customHeight="1">
      <c r="A3995" s="251" t="s">
        <v>8535</v>
      </c>
      <c r="B3995" s="251"/>
      <c r="C3995" s="252" t="s">
        <v>8536</v>
      </c>
      <c r="D3995" s="252"/>
      <c r="E3995" s="252"/>
      <c r="F3995" s="252"/>
      <c r="G3995" s="251" t="s">
        <v>1077</v>
      </c>
      <c r="H3995" s="257">
        <v>5822.8</v>
      </c>
      <c r="I3995" s="254"/>
    </row>
    <row r="3996" spans="1:9" ht="48.75" customHeight="1">
      <c r="A3996" s="251" t="s">
        <v>8537</v>
      </c>
      <c r="B3996" s="251"/>
      <c r="C3996" s="252" t="s">
        <v>8538</v>
      </c>
      <c r="D3996" s="252"/>
      <c r="E3996" s="252"/>
      <c r="F3996" s="252"/>
      <c r="G3996" s="251" t="s">
        <v>1077</v>
      </c>
      <c r="H3996" s="257">
        <v>6843.26</v>
      </c>
      <c r="I3996" s="254"/>
    </row>
    <row r="3997" spans="1:9" ht="60.95" customHeight="1">
      <c r="A3997" s="251" t="s">
        <v>8539</v>
      </c>
      <c r="B3997" s="251"/>
      <c r="C3997" s="252" t="s">
        <v>8540</v>
      </c>
      <c r="D3997" s="252"/>
      <c r="E3997" s="252"/>
      <c r="F3997" s="252"/>
      <c r="G3997" s="251" t="s">
        <v>1077</v>
      </c>
      <c r="H3997" s="257">
        <v>6370.75</v>
      </c>
      <c r="I3997" s="254"/>
    </row>
    <row r="3998" spans="1:9" ht="48.75" customHeight="1">
      <c r="A3998" s="251" t="s">
        <v>8541</v>
      </c>
      <c r="B3998" s="251"/>
      <c r="C3998" s="252" t="s">
        <v>8542</v>
      </c>
      <c r="D3998" s="252"/>
      <c r="E3998" s="252"/>
      <c r="F3998" s="252"/>
      <c r="G3998" s="251" t="s">
        <v>1077</v>
      </c>
      <c r="H3998" s="257">
        <v>6089.21</v>
      </c>
      <c r="I3998" s="254"/>
    </row>
    <row r="3999" spans="1:9" ht="60.95" customHeight="1">
      <c r="A3999" s="251" t="s">
        <v>8543</v>
      </c>
      <c r="B3999" s="251"/>
      <c r="C3999" s="252" t="s">
        <v>8544</v>
      </c>
      <c r="D3999" s="252"/>
      <c r="E3999" s="252"/>
      <c r="F3999" s="252"/>
      <c r="G3999" s="251" t="s">
        <v>1077</v>
      </c>
      <c r="H3999" s="257">
        <v>5592.73</v>
      </c>
      <c r="I3999" s="254"/>
    </row>
    <row r="4000" spans="1:9" ht="48.75" customHeight="1">
      <c r="A4000" s="251" t="s">
        <v>8545</v>
      </c>
      <c r="B4000" s="251"/>
      <c r="C4000" s="252" t="s">
        <v>8546</v>
      </c>
      <c r="D4000" s="252"/>
      <c r="E4000" s="252"/>
      <c r="F4000" s="252"/>
      <c r="G4000" s="251" t="s">
        <v>1077</v>
      </c>
      <c r="H4000" s="257">
        <v>6744.53</v>
      </c>
      <c r="I4000" s="254"/>
    </row>
    <row r="4001" spans="1:9" ht="60.95" customHeight="1">
      <c r="A4001" s="251" t="s">
        <v>8547</v>
      </c>
      <c r="B4001" s="251"/>
      <c r="C4001" s="252" t="s">
        <v>8548</v>
      </c>
      <c r="D4001" s="252"/>
      <c r="E4001" s="252"/>
      <c r="F4001" s="252"/>
      <c r="G4001" s="251" t="s">
        <v>1077</v>
      </c>
      <c r="H4001" s="257">
        <v>6276.31</v>
      </c>
      <c r="I4001" s="254"/>
    </row>
    <row r="4002" spans="1:9" ht="48.75" customHeight="1">
      <c r="A4002" s="251" t="s">
        <v>8549</v>
      </c>
      <c r="B4002" s="251"/>
      <c r="C4002" s="252" t="s">
        <v>8550</v>
      </c>
      <c r="D4002" s="252"/>
      <c r="E4002" s="252"/>
      <c r="F4002" s="252"/>
      <c r="G4002" s="251" t="s">
        <v>1077</v>
      </c>
      <c r="H4002" s="257">
        <v>7318.89</v>
      </c>
      <c r="I4002" s="254"/>
    </row>
    <row r="4003" spans="1:9" ht="60.95" customHeight="1">
      <c r="A4003" s="251" t="s">
        <v>8551</v>
      </c>
      <c r="B4003" s="251"/>
      <c r="C4003" s="252" t="s">
        <v>8552</v>
      </c>
      <c r="D4003" s="252"/>
      <c r="E4003" s="252"/>
      <c r="F4003" s="252"/>
      <c r="G4003" s="251" t="s">
        <v>1077</v>
      </c>
      <c r="H4003" s="257">
        <v>6714.65</v>
      </c>
      <c r="I4003" s="254"/>
    </row>
    <row r="4004" spans="1:9" ht="48.75" customHeight="1">
      <c r="A4004" s="251" t="s">
        <v>8553</v>
      </c>
      <c r="B4004" s="251"/>
      <c r="C4004" s="252" t="s">
        <v>8554</v>
      </c>
      <c r="D4004" s="252"/>
      <c r="E4004" s="252"/>
      <c r="F4004" s="252"/>
      <c r="G4004" s="251" t="s">
        <v>1077</v>
      </c>
      <c r="H4004" s="257">
        <v>8020.89</v>
      </c>
      <c r="I4004" s="254"/>
    </row>
    <row r="4005" spans="1:9" ht="60.95" customHeight="1">
      <c r="A4005" s="251" t="s">
        <v>8555</v>
      </c>
      <c r="B4005" s="251"/>
      <c r="C4005" s="252" t="s">
        <v>8556</v>
      </c>
      <c r="D4005" s="252"/>
      <c r="E4005" s="252"/>
      <c r="F4005" s="252"/>
      <c r="G4005" s="251" t="s">
        <v>1077</v>
      </c>
      <c r="H4005" s="257">
        <v>7416.65</v>
      </c>
      <c r="I4005" s="254"/>
    </row>
    <row r="4006" spans="1:9" ht="48.75" customHeight="1">
      <c r="A4006" s="251" t="s">
        <v>8557</v>
      </c>
      <c r="B4006" s="251"/>
      <c r="C4006" s="252" t="s">
        <v>8558</v>
      </c>
      <c r="D4006" s="252"/>
      <c r="E4006" s="252"/>
      <c r="F4006" s="252"/>
      <c r="G4006" s="251" t="s">
        <v>1077</v>
      </c>
      <c r="H4006" s="257">
        <v>6758.14</v>
      </c>
      <c r="I4006" s="254"/>
    </row>
    <row r="4007" spans="1:9" ht="60.95" customHeight="1">
      <c r="A4007" s="251" t="s">
        <v>8559</v>
      </c>
      <c r="B4007" s="251"/>
      <c r="C4007" s="252" t="s">
        <v>8560</v>
      </c>
      <c r="D4007" s="252"/>
      <c r="E4007" s="252"/>
      <c r="F4007" s="252"/>
      <c r="G4007" s="251" t="s">
        <v>1077</v>
      </c>
      <c r="H4007" s="257">
        <v>6230.28</v>
      </c>
      <c r="I4007" s="254"/>
    </row>
    <row r="4008" spans="1:9" ht="48.75" customHeight="1">
      <c r="A4008" s="251" t="s">
        <v>8561</v>
      </c>
      <c r="B4008" s="251"/>
      <c r="C4008" s="252" t="s">
        <v>8562</v>
      </c>
      <c r="D4008" s="252"/>
      <c r="E4008" s="252"/>
      <c r="F4008" s="252"/>
      <c r="G4008" s="251" t="s">
        <v>1077</v>
      </c>
      <c r="H4008" s="257">
        <v>7582.14</v>
      </c>
      <c r="I4008" s="254"/>
    </row>
    <row r="4009" spans="1:9" ht="60.95" customHeight="1">
      <c r="A4009" s="251" t="s">
        <v>8563</v>
      </c>
      <c r="B4009" s="251"/>
      <c r="C4009" s="252" t="s">
        <v>8564</v>
      </c>
      <c r="D4009" s="252"/>
      <c r="E4009" s="252"/>
      <c r="F4009" s="252"/>
      <c r="G4009" s="251" t="s">
        <v>1077</v>
      </c>
      <c r="H4009" s="257">
        <v>7082.53</v>
      </c>
      <c r="I4009" s="254"/>
    </row>
    <row r="4010" spans="1:9" ht="48.75" customHeight="1">
      <c r="A4010" s="251" t="s">
        <v>8565</v>
      </c>
      <c r="B4010" s="251"/>
      <c r="C4010" s="252" t="s">
        <v>8566</v>
      </c>
      <c r="D4010" s="252"/>
      <c r="E4010" s="252"/>
      <c r="F4010" s="252"/>
      <c r="G4010" s="251" t="s">
        <v>1077</v>
      </c>
      <c r="H4010" s="257">
        <v>8022.73</v>
      </c>
      <c r="I4010" s="254"/>
    </row>
    <row r="4011" spans="1:9" ht="60.95" customHeight="1">
      <c r="A4011" s="251" t="s">
        <v>8567</v>
      </c>
      <c r="B4011" s="251"/>
      <c r="C4011" s="252" t="s">
        <v>8568</v>
      </c>
      <c r="D4011" s="252"/>
      <c r="E4011" s="252"/>
      <c r="F4011" s="252"/>
      <c r="G4011" s="251" t="s">
        <v>1077</v>
      </c>
      <c r="H4011" s="257">
        <v>7378.72</v>
      </c>
      <c r="I4011" s="254"/>
    </row>
    <row r="4012" spans="1:9" ht="48.75" customHeight="1">
      <c r="A4012" s="251" t="s">
        <v>8569</v>
      </c>
      <c r="B4012" s="251"/>
      <c r="C4012" s="252" t="s">
        <v>8570</v>
      </c>
      <c r="D4012" s="252"/>
      <c r="E4012" s="252"/>
      <c r="F4012" s="252"/>
      <c r="G4012" s="251" t="s">
        <v>1077</v>
      </c>
      <c r="H4012" s="257">
        <v>8705.23</v>
      </c>
      <c r="I4012" s="254"/>
    </row>
    <row r="4013" spans="1:9" ht="60.95" customHeight="1">
      <c r="A4013" s="251" t="s">
        <v>8571</v>
      </c>
      <c r="B4013" s="251"/>
      <c r="C4013" s="252" t="s">
        <v>8572</v>
      </c>
      <c r="D4013" s="252"/>
      <c r="E4013" s="252"/>
      <c r="F4013" s="252"/>
      <c r="G4013" s="251" t="s">
        <v>1077</v>
      </c>
      <c r="H4013" s="257">
        <v>8061.22</v>
      </c>
      <c r="I4013" s="254"/>
    </row>
    <row r="4014" spans="1:9" ht="48.75" customHeight="1">
      <c r="A4014" s="251" t="s">
        <v>8573</v>
      </c>
      <c r="B4014" s="251"/>
      <c r="C4014" s="252" t="s">
        <v>8574</v>
      </c>
      <c r="D4014" s="252"/>
      <c r="E4014" s="252"/>
      <c r="F4014" s="252"/>
      <c r="G4014" s="251" t="s">
        <v>1077</v>
      </c>
      <c r="H4014" s="257">
        <v>6700.83</v>
      </c>
      <c r="I4014" s="254"/>
    </row>
    <row r="4015" spans="1:9" ht="60.95" customHeight="1">
      <c r="A4015" s="251" t="s">
        <v>8575</v>
      </c>
      <c r="B4015" s="251"/>
      <c r="C4015" s="252" t="s">
        <v>8576</v>
      </c>
      <c r="D4015" s="252"/>
      <c r="E4015" s="252"/>
      <c r="F4015" s="252"/>
      <c r="G4015" s="251" t="s">
        <v>1077</v>
      </c>
      <c r="H4015" s="257">
        <v>6069.49</v>
      </c>
      <c r="I4015" s="254"/>
    </row>
    <row r="4016" spans="1:9" ht="48.75" customHeight="1">
      <c r="A4016" s="251" t="s">
        <v>8577</v>
      </c>
      <c r="B4016" s="251"/>
      <c r="C4016" s="252" t="s">
        <v>8578</v>
      </c>
      <c r="D4016" s="252"/>
      <c r="E4016" s="252"/>
      <c r="F4016" s="252"/>
      <c r="G4016" s="251" t="s">
        <v>1077</v>
      </c>
      <c r="H4016" s="257">
        <v>7436.11</v>
      </c>
      <c r="I4016" s="254"/>
    </row>
    <row r="4017" spans="1:9" ht="60.95" customHeight="1">
      <c r="A4017" s="251" t="s">
        <v>8579</v>
      </c>
      <c r="B4017" s="251"/>
      <c r="C4017" s="252" t="s">
        <v>8580</v>
      </c>
      <c r="D4017" s="252"/>
      <c r="E4017" s="252"/>
      <c r="F4017" s="252"/>
      <c r="G4017" s="251" t="s">
        <v>1077</v>
      </c>
      <c r="H4017" s="257">
        <v>6833.02</v>
      </c>
      <c r="I4017" s="254"/>
    </row>
    <row r="4018" spans="1:9" ht="48.75" customHeight="1">
      <c r="A4018" s="251" t="s">
        <v>8581</v>
      </c>
      <c r="B4018" s="251"/>
      <c r="C4018" s="252" t="s">
        <v>8582</v>
      </c>
      <c r="D4018" s="252"/>
      <c r="E4018" s="252"/>
      <c r="F4018" s="252"/>
      <c r="G4018" s="251" t="s">
        <v>1077</v>
      </c>
      <c r="H4018" s="257">
        <v>8248.16</v>
      </c>
      <c r="I4018" s="254"/>
    </row>
    <row r="4019" spans="1:9" ht="60.95" customHeight="1">
      <c r="A4019" s="251" t="s">
        <v>8583</v>
      </c>
      <c r="B4019" s="251"/>
      <c r="C4019" s="252" t="s">
        <v>8584</v>
      </c>
      <c r="D4019" s="252"/>
      <c r="E4019" s="252"/>
      <c r="F4019" s="252"/>
      <c r="G4019" s="251" t="s">
        <v>1077</v>
      </c>
      <c r="H4019" s="257">
        <v>7616.81</v>
      </c>
      <c r="I4019" s="254"/>
    </row>
    <row r="4020" spans="1:9" ht="48.75" customHeight="1">
      <c r="A4020" s="251" t="s">
        <v>8585</v>
      </c>
      <c r="B4020" s="251"/>
      <c r="C4020" s="252" t="s">
        <v>8586</v>
      </c>
      <c r="D4020" s="252"/>
      <c r="E4020" s="252"/>
      <c r="F4020" s="252"/>
      <c r="G4020" s="251" t="s">
        <v>1077</v>
      </c>
      <c r="H4020" s="257">
        <v>9486.6</v>
      </c>
      <c r="I4020" s="254"/>
    </row>
    <row r="4021" spans="1:9" ht="60.95" customHeight="1">
      <c r="A4021" s="251" t="s">
        <v>8587</v>
      </c>
      <c r="B4021" s="251"/>
      <c r="C4021" s="252" t="s">
        <v>8588</v>
      </c>
      <c r="D4021" s="252"/>
      <c r="E4021" s="252"/>
      <c r="F4021" s="252"/>
      <c r="G4021" s="251" t="s">
        <v>1077</v>
      </c>
      <c r="H4021" s="257">
        <v>8743.29</v>
      </c>
      <c r="I4021" s="254"/>
    </row>
    <row r="4022" spans="1:9" ht="48.75" customHeight="1">
      <c r="A4022" s="251" t="s">
        <v>8589</v>
      </c>
      <c r="B4022" s="251"/>
      <c r="C4022" s="252" t="s">
        <v>8590</v>
      </c>
      <c r="D4022" s="252"/>
      <c r="E4022" s="252"/>
      <c r="F4022" s="252"/>
      <c r="G4022" s="251" t="s">
        <v>1077</v>
      </c>
      <c r="H4022" s="257">
        <v>7367.43</v>
      </c>
      <c r="I4022" s="254"/>
    </row>
    <row r="4023" spans="1:9" ht="60.95" customHeight="1">
      <c r="A4023" s="251" t="s">
        <v>8591</v>
      </c>
      <c r="B4023" s="251"/>
      <c r="C4023" s="252" t="s">
        <v>8592</v>
      </c>
      <c r="D4023" s="252"/>
      <c r="E4023" s="252"/>
      <c r="F4023" s="252"/>
      <c r="G4023" s="251" t="s">
        <v>1077</v>
      </c>
      <c r="H4023" s="257">
        <v>6697.37</v>
      </c>
      <c r="I4023" s="254"/>
    </row>
    <row r="4024" spans="1:9" ht="48.75" customHeight="1">
      <c r="A4024" s="251" t="s">
        <v>8593</v>
      </c>
      <c r="B4024" s="251"/>
      <c r="C4024" s="252" t="s">
        <v>8594</v>
      </c>
      <c r="D4024" s="252"/>
      <c r="E4024" s="252"/>
      <c r="F4024" s="252"/>
      <c r="G4024" s="251" t="s">
        <v>1077</v>
      </c>
      <c r="H4024" s="257">
        <v>8133.9</v>
      </c>
      <c r="I4024" s="254"/>
    </row>
    <row r="4025" spans="1:9" ht="60.95" customHeight="1">
      <c r="A4025" s="251" t="s">
        <v>8595</v>
      </c>
      <c r="B4025" s="251"/>
      <c r="C4025" s="252" t="s">
        <v>8596</v>
      </c>
      <c r="D4025" s="252"/>
      <c r="E4025" s="252"/>
      <c r="F4025" s="252"/>
      <c r="G4025" s="251" t="s">
        <v>1077</v>
      </c>
      <c r="H4025" s="257">
        <v>7492.09</v>
      </c>
      <c r="I4025" s="254"/>
    </row>
    <row r="4026" spans="1:9" ht="48.75" customHeight="1">
      <c r="A4026" s="251" t="s">
        <v>8597</v>
      </c>
      <c r="B4026" s="251"/>
      <c r="C4026" s="252" t="s">
        <v>8598</v>
      </c>
      <c r="D4026" s="252"/>
      <c r="E4026" s="252"/>
      <c r="F4026" s="252"/>
      <c r="G4026" s="251" t="s">
        <v>1077</v>
      </c>
      <c r="H4026" s="257">
        <v>8907.93</v>
      </c>
      <c r="I4026" s="254"/>
    </row>
    <row r="4027" spans="1:9" ht="60.95" customHeight="1">
      <c r="A4027" s="251" t="s">
        <v>8599</v>
      </c>
      <c r="B4027" s="251"/>
      <c r="C4027" s="252" t="s">
        <v>8600</v>
      </c>
      <c r="D4027" s="252"/>
      <c r="E4027" s="252"/>
      <c r="F4027" s="252"/>
      <c r="G4027" s="251" t="s">
        <v>1077</v>
      </c>
      <c r="H4027" s="257">
        <v>8237.87</v>
      </c>
      <c r="I4027" s="254"/>
    </row>
    <row r="4028" spans="1:9" ht="48.75" customHeight="1">
      <c r="A4028" s="251" t="s">
        <v>8601</v>
      </c>
      <c r="B4028" s="251"/>
      <c r="C4028" s="252" t="s">
        <v>8602</v>
      </c>
      <c r="D4028" s="252"/>
      <c r="E4028" s="252"/>
      <c r="F4028" s="252"/>
      <c r="G4028" s="251" t="s">
        <v>1077</v>
      </c>
      <c r="H4028" s="258">
        <v>10190.05</v>
      </c>
      <c r="I4028" s="254"/>
    </row>
    <row r="4029" spans="1:9" ht="60.95" customHeight="1">
      <c r="A4029" s="251" t="s">
        <v>8603</v>
      </c>
      <c r="B4029" s="251"/>
      <c r="C4029" s="252" t="s">
        <v>8604</v>
      </c>
      <c r="D4029" s="252"/>
      <c r="E4029" s="252"/>
      <c r="F4029" s="252"/>
      <c r="G4029" s="251" t="s">
        <v>1077</v>
      </c>
      <c r="H4029" s="257">
        <v>9399.65</v>
      </c>
      <c r="I4029" s="254"/>
    </row>
    <row r="4030" spans="1:9" ht="48.75" customHeight="1">
      <c r="A4030" s="251" t="s">
        <v>8605</v>
      </c>
      <c r="B4030" s="251"/>
      <c r="C4030" s="252" t="s">
        <v>8606</v>
      </c>
      <c r="D4030" s="252"/>
      <c r="E4030" s="252"/>
      <c r="F4030" s="252"/>
      <c r="G4030" s="251" t="s">
        <v>1077</v>
      </c>
      <c r="H4030" s="257">
        <v>8070.2</v>
      </c>
      <c r="I4030" s="254"/>
    </row>
    <row r="4031" spans="1:9" ht="60.95" customHeight="1">
      <c r="A4031" s="251" t="s">
        <v>8607</v>
      </c>
      <c r="B4031" s="251"/>
      <c r="C4031" s="252" t="s">
        <v>8608</v>
      </c>
      <c r="D4031" s="252"/>
      <c r="E4031" s="252"/>
      <c r="F4031" s="252"/>
      <c r="G4031" s="251" t="s">
        <v>1077</v>
      </c>
      <c r="H4031" s="257">
        <v>7360.37</v>
      </c>
      <c r="I4031" s="254"/>
    </row>
    <row r="4032" spans="1:9" ht="48.75" customHeight="1">
      <c r="A4032" s="251" t="s">
        <v>8609</v>
      </c>
      <c r="B4032" s="251"/>
      <c r="C4032" s="252" t="s">
        <v>8610</v>
      </c>
      <c r="D4032" s="252"/>
      <c r="E4032" s="252"/>
      <c r="F4032" s="252"/>
      <c r="G4032" s="251" t="s">
        <v>1077</v>
      </c>
      <c r="H4032" s="257">
        <v>9100.8</v>
      </c>
      <c r="I4032" s="254"/>
    </row>
    <row r="4033" spans="1:9" ht="60.95" customHeight="1">
      <c r="A4033" s="251" t="s">
        <v>8611</v>
      </c>
      <c r="B4033" s="251"/>
      <c r="C4033" s="252" t="s">
        <v>8612</v>
      </c>
      <c r="D4033" s="252"/>
      <c r="E4033" s="252"/>
      <c r="F4033" s="252"/>
      <c r="G4033" s="251" t="s">
        <v>1077</v>
      </c>
      <c r="H4033" s="257">
        <v>8420.27</v>
      </c>
      <c r="I4033" s="254"/>
    </row>
    <row r="4034" spans="1:9" ht="48.75" customHeight="1">
      <c r="A4034" s="251" t="s">
        <v>8613</v>
      </c>
      <c r="B4034" s="251"/>
      <c r="C4034" s="252" t="s">
        <v>8614</v>
      </c>
      <c r="D4034" s="252"/>
      <c r="E4034" s="252"/>
      <c r="F4034" s="252"/>
      <c r="G4034" s="251" t="s">
        <v>1077</v>
      </c>
      <c r="H4034" s="257">
        <v>9657.5</v>
      </c>
      <c r="I4034" s="254"/>
    </row>
    <row r="4035" spans="1:9" ht="60.95" customHeight="1">
      <c r="A4035" s="251" t="s">
        <v>8615</v>
      </c>
      <c r="B4035" s="251"/>
      <c r="C4035" s="252" t="s">
        <v>8616</v>
      </c>
      <c r="D4035" s="252"/>
      <c r="E4035" s="252"/>
      <c r="F4035" s="252"/>
      <c r="G4035" s="251" t="s">
        <v>1077</v>
      </c>
      <c r="H4035" s="257">
        <v>8947.67</v>
      </c>
      <c r="I4035" s="254"/>
    </row>
    <row r="4036" spans="1:9" ht="48.75" customHeight="1">
      <c r="A4036" s="251" t="s">
        <v>8617</v>
      </c>
      <c r="B4036" s="251"/>
      <c r="C4036" s="252" t="s">
        <v>8618</v>
      </c>
      <c r="D4036" s="252"/>
      <c r="E4036" s="252"/>
      <c r="F4036" s="252"/>
      <c r="G4036" s="251" t="s">
        <v>1077</v>
      </c>
      <c r="H4036" s="258">
        <v>10986.12</v>
      </c>
      <c r="I4036" s="254"/>
    </row>
    <row r="4037" spans="1:9" ht="60.95" customHeight="1">
      <c r="A4037" s="251" t="s">
        <v>8619</v>
      </c>
      <c r="B4037" s="251"/>
      <c r="C4037" s="252" t="s">
        <v>8620</v>
      </c>
      <c r="D4037" s="252"/>
      <c r="E4037" s="252"/>
      <c r="F4037" s="252"/>
      <c r="G4037" s="251" t="s">
        <v>1077</v>
      </c>
      <c r="H4037" s="258">
        <v>10148.63</v>
      </c>
      <c r="I4037" s="254"/>
    </row>
    <row r="4038" spans="1:9" ht="48.75" customHeight="1">
      <c r="A4038" s="251" t="s">
        <v>8621</v>
      </c>
      <c r="B4038" s="251"/>
      <c r="C4038" s="252" t="s">
        <v>8622</v>
      </c>
      <c r="D4038" s="252"/>
      <c r="E4038" s="252"/>
      <c r="F4038" s="252"/>
      <c r="G4038" s="251" t="s">
        <v>1077</v>
      </c>
      <c r="H4038" s="257">
        <v>8276.9</v>
      </c>
      <c r="I4038" s="254"/>
    </row>
    <row r="4039" spans="1:9" ht="60.95" customHeight="1">
      <c r="A4039" s="251" t="s">
        <v>8623</v>
      </c>
      <c r="B4039" s="251"/>
      <c r="C4039" s="252" t="s">
        <v>8624</v>
      </c>
      <c r="D4039" s="252"/>
      <c r="E4039" s="252"/>
      <c r="F4039" s="252"/>
      <c r="G4039" s="251" t="s">
        <v>1077</v>
      </c>
      <c r="H4039" s="257">
        <v>7541.01</v>
      </c>
      <c r="I4039" s="254"/>
    </row>
    <row r="4040" spans="1:9" ht="48.75" customHeight="1">
      <c r="A4040" s="251" t="s">
        <v>8625</v>
      </c>
      <c r="B4040" s="251"/>
      <c r="C4040" s="252" t="s">
        <v>8626</v>
      </c>
      <c r="D4040" s="252"/>
      <c r="E4040" s="252"/>
      <c r="F4040" s="252"/>
      <c r="G4040" s="251" t="s">
        <v>1077</v>
      </c>
      <c r="H4040" s="257">
        <v>9759.02</v>
      </c>
      <c r="I4040" s="254"/>
    </row>
    <row r="4041" spans="1:9" ht="60.95" customHeight="1">
      <c r="A4041" s="251" t="s">
        <v>8627</v>
      </c>
      <c r="B4041" s="251"/>
      <c r="C4041" s="252" t="s">
        <v>8628</v>
      </c>
      <c r="D4041" s="252"/>
      <c r="E4041" s="252"/>
      <c r="F4041" s="252"/>
      <c r="G4041" s="251" t="s">
        <v>1077</v>
      </c>
      <c r="H4041" s="257">
        <v>9051.38</v>
      </c>
      <c r="I4041" s="254"/>
    </row>
    <row r="4042" spans="1:9" ht="48.75" customHeight="1">
      <c r="A4042" s="251" t="s">
        <v>8629</v>
      </c>
      <c r="B4042" s="251"/>
      <c r="C4042" s="252" t="s">
        <v>8630</v>
      </c>
      <c r="D4042" s="252"/>
      <c r="E4042" s="252"/>
      <c r="F4042" s="252"/>
      <c r="G4042" s="251" t="s">
        <v>1077</v>
      </c>
      <c r="H4042" s="258">
        <v>11148.26</v>
      </c>
      <c r="I4042" s="254"/>
    </row>
    <row r="4043" spans="1:9" ht="60.95" customHeight="1">
      <c r="A4043" s="251" t="s">
        <v>8631</v>
      </c>
      <c r="B4043" s="251"/>
      <c r="C4043" s="252" t="s">
        <v>8632</v>
      </c>
      <c r="D4043" s="252"/>
      <c r="E4043" s="252"/>
      <c r="F4043" s="252"/>
      <c r="G4043" s="251" t="s">
        <v>1077</v>
      </c>
      <c r="H4043" s="258">
        <v>10281.56</v>
      </c>
      <c r="I4043" s="254"/>
    </row>
    <row r="4044" spans="1:9" ht="48.75" customHeight="1">
      <c r="A4044" s="251" t="s">
        <v>8633</v>
      </c>
      <c r="B4044" s="251"/>
      <c r="C4044" s="252" t="s">
        <v>8634</v>
      </c>
      <c r="D4044" s="252"/>
      <c r="E4044" s="252"/>
      <c r="F4044" s="252"/>
      <c r="G4044" s="251" t="s">
        <v>1077</v>
      </c>
      <c r="H4044" s="258">
        <v>12297.78</v>
      </c>
      <c r="I4044" s="254"/>
    </row>
    <row r="4045" spans="1:9" ht="60.95" customHeight="1">
      <c r="A4045" s="251" t="s">
        <v>8635</v>
      </c>
      <c r="B4045" s="251"/>
      <c r="C4045" s="252" t="s">
        <v>8636</v>
      </c>
      <c r="D4045" s="252"/>
      <c r="E4045" s="252"/>
      <c r="F4045" s="252"/>
      <c r="G4045" s="251" t="s">
        <v>1077</v>
      </c>
      <c r="H4045" s="258">
        <v>11431.09</v>
      </c>
      <c r="I4045" s="254"/>
    </row>
    <row r="4046" spans="1:9" ht="48.75" customHeight="1">
      <c r="A4046" s="251" t="s">
        <v>8637</v>
      </c>
      <c r="B4046" s="251"/>
      <c r="C4046" s="252" t="s">
        <v>8638</v>
      </c>
      <c r="D4046" s="252"/>
      <c r="E4046" s="252"/>
      <c r="F4046" s="252"/>
      <c r="G4046" s="251" t="s">
        <v>1077</v>
      </c>
      <c r="H4046" s="257">
        <v>9126.8</v>
      </c>
      <c r="I4046" s="254"/>
    </row>
    <row r="4047" spans="1:9" ht="60.95" customHeight="1">
      <c r="A4047" s="251" t="s">
        <v>8639</v>
      </c>
      <c r="B4047" s="251"/>
      <c r="C4047" s="252" t="s">
        <v>8640</v>
      </c>
      <c r="D4047" s="252"/>
      <c r="E4047" s="252"/>
      <c r="F4047" s="252"/>
      <c r="G4047" s="251" t="s">
        <v>1077</v>
      </c>
      <c r="H4047" s="257">
        <v>8351.14</v>
      </c>
      <c r="I4047" s="254"/>
    </row>
    <row r="4048" spans="1:9" ht="48.75" customHeight="1">
      <c r="A4048" s="251" t="s">
        <v>8641</v>
      </c>
      <c r="B4048" s="251"/>
      <c r="C4048" s="252" t="s">
        <v>8642</v>
      </c>
      <c r="D4048" s="252"/>
      <c r="E4048" s="252"/>
      <c r="F4048" s="252"/>
      <c r="G4048" s="251" t="s">
        <v>1077</v>
      </c>
      <c r="H4048" s="258">
        <v>10550.33</v>
      </c>
      <c r="I4048" s="254"/>
    </row>
    <row r="4049" spans="1:9" ht="60.95" customHeight="1">
      <c r="A4049" s="251" t="s">
        <v>8643</v>
      </c>
      <c r="B4049" s="251"/>
      <c r="C4049" s="252" t="s">
        <v>8644</v>
      </c>
      <c r="D4049" s="252"/>
      <c r="E4049" s="252"/>
      <c r="F4049" s="252"/>
      <c r="G4049" s="251" t="s">
        <v>1077</v>
      </c>
      <c r="H4049" s="257">
        <v>9803.97</v>
      </c>
      <c r="I4049" s="254"/>
    </row>
    <row r="4050" spans="1:9" ht="48.75" customHeight="1">
      <c r="A4050" s="251" t="s">
        <v>8645</v>
      </c>
      <c r="B4050" s="251"/>
      <c r="C4050" s="252" t="s">
        <v>8646</v>
      </c>
      <c r="D4050" s="252"/>
      <c r="E4050" s="252"/>
      <c r="F4050" s="252"/>
      <c r="G4050" s="251" t="s">
        <v>1077</v>
      </c>
      <c r="H4050" s="258">
        <v>11936.44</v>
      </c>
      <c r="I4050" s="254"/>
    </row>
    <row r="4051" spans="1:9" ht="60.95" customHeight="1">
      <c r="A4051" s="251" t="s">
        <v>8647</v>
      </c>
      <c r="B4051" s="251"/>
      <c r="C4051" s="252" t="s">
        <v>8648</v>
      </c>
      <c r="D4051" s="252"/>
      <c r="E4051" s="252"/>
      <c r="F4051" s="252"/>
      <c r="G4051" s="251" t="s">
        <v>1077</v>
      </c>
      <c r="H4051" s="258">
        <v>11022.65</v>
      </c>
      <c r="I4051" s="254"/>
    </row>
    <row r="4052" spans="1:9" ht="48.75" customHeight="1">
      <c r="A4052" s="251" t="s">
        <v>8649</v>
      </c>
      <c r="B4052" s="251"/>
      <c r="C4052" s="252" t="s">
        <v>8650</v>
      </c>
      <c r="D4052" s="252"/>
      <c r="E4052" s="252"/>
      <c r="F4052" s="252"/>
      <c r="G4052" s="251" t="s">
        <v>1077</v>
      </c>
      <c r="H4052" s="258">
        <v>13856.78</v>
      </c>
      <c r="I4052" s="254"/>
    </row>
    <row r="4053" spans="1:9" ht="60.95" customHeight="1">
      <c r="A4053" s="251" t="s">
        <v>8651</v>
      </c>
      <c r="B4053" s="251"/>
      <c r="C4053" s="252" t="s">
        <v>8652</v>
      </c>
      <c r="D4053" s="252"/>
      <c r="E4053" s="252"/>
      <c r="F4053" s="252"/>
      <c r="G4053" s="251" t="s">
        <v>1077</v>
      </c>
      <c r="H4053" s="258">
        <v>12799.65</v>
      </c>
      <c r="I4053" s="254"/>
    </row>
    <row r="4054" spans="1:9" ht="48.75" customHeight="1">
      <c r="A4054" s="251" t="s">
        <v>8653</v>
      </c>
      <c r="B4054" s="251"/>
      <c r="C4054" s="252" t="s">
        <v>8654</v>
      </c>
      <c r="D4054" s="252"/>
      <c r="E4054" s="252"/>
      <c r="F4054" s="252"/>
      <c r="G4054" s="251" t="s">
        <v>1077</v>
      </c>
      <c r="H4054" s="257">
        <v>9917.14</v>
      </c>
      <c r="I4054" s="254"/>
    </row>
    <row r="4055" spans="1:9" ht="60.95" customHeight="1">
      <c r="A4055" s="251" t="s">
        <v>8655</v>
      </c>
      <c r="B4055" s="251"/>
      <c r="C4055" s="252" t="s">
        <v>8656</v>
      </c>
      <c r="D4055" s="252"/>
      <c r="E4055" s="252"/>
      <c r="F4055" s="252"/>
      <c r="G4055" s="251" t="s">
        <v>1077</v>
      </c>
      <c r="H4055" s="257">
        <v>9102.76</v>
      </c>
      <c r="I4055" s="254"/>
    </row>
    <row r="4056" spans="1:9" ht="48.75" customHeight="1">
      <c r="A4056" s="251" t="s">
        <v>8657</v>
      </c>
      <c r="B4056" s="251"/>
      <c r="C4056" s="252" t="s">
        <v>8658</v>
      </c>
      <c r="D4056" s="252"/>
      <c r="E4056" s="252"/>
      <c r="F4056" s="252"/>
      <c r="G4056" s="251" t="s">
        <v>1077</v>
      </c>
      <c r="H4056" s="258">
        <v>11760.01</v>
      </c>
      <c r="I4056" s="254"/>
    </row>
    <row r="4057" spans="1:9" ht="60.95" customHeight="1">
      <c r="A4057" s="251" t="s">
        <v>8659</v>
      </c>
      <c r="B4057" s="251"/>
      <c r="C4057" s="252" t="s">
        <v>8660</v>
      </c>
      <c r="D4057" s="252"/>
      <c r="E4057" s="252"/>
      <c r="F4057" s="252"/>
      <c r="G4057" s="251" t="s">
        <v>1077</v>
      </c>
      <c r="H4057" s="258">
        <v>10973.88</v>
      </c>
      <c r="I4057" s="254"/>
    </row>
    <row r="4058" spans="1:9" ht="48.75" customHeight="1">
      <c r="A4058" s="251" t="s">
        <v>8661</v>
      </c>
      <c r="B4058" s="251"/>
      <c r="C4058" s="252" t="s">
        <v>8662</v>
      </c>
      <c r="D4058" s="252"/>
      <c r="E4058" s="252"/>
      <c r="F4058" s="252"/>
      <c r="G4058" s="251" t="s">
        <v>1077</v>
      </c>
      <c r="H4058" s="258">
        <v>12949.84</v>
      </c>
      <c r="I4058" s="254"/>
    </row>
    <row r="4059" spans="1:9" ht="60.95" customHeight="1">
      <c r="A4059" s="251" t="s">
        <v>8663</v>
      </c>
      <c r="B4059" s="251"/>
      <c r="C4059" s="252" t="s">
        <v>8664</v>
      </c>
      <c r="D4059" s="252"/>
      <c r="E4059" s="252"/>
      <c r="F4059" s="252"/>
      <c r="G4059" s="251" t="s">
        <v>1077</v>
      </c>
      <c r="H4059" s="258">
        <v>11988.96</v>
      </c>
      <c r="I4059" s="254"/>
    </row>
    <row r="4060" spans="1:9" ht="48.75" customHeight="1">
      <c r="A4060" s="251" t="s">
        <v>8665</v>
      </c>
      <c r="B4060" s="251"/>
      <c r="C4060" s="252" t="s">
        <v>8666</v>
      </c>
      <c r="D4060" s="252"/>
      <c r="E4060" s="252"/>
      <c r="F4060" s="252"/>
      <c r="G4060" s="251" t="s">
        <v>1077</v>
      </c>
      <c r="H4060" s="258">
        <v>14701.22</v>
      </c>
      <c r="I4060" s="254"/>
    </row>
    <row r="4061" spans="1:9" ht="60.95" customHeight="1">
      <c r="A4061" s="251" t="s">
        <v>8667</v>
      </c>
      <c r="B4061" s="251"/>
      <c r="C4061" s="252" t="s">
        <v>8668</v>
      </c>
      <c r="D4061" s="252"/>
      <c r="E4061" s="252"/>
      <c r="F4061" s="252"/>
      <c r="G4061" s="251" t="s">
        <v>1077</v>
      </c>
      <c r="H4061" s="258">
        <v>13589.66</v>
      </c>
      <c r="I4061" s="254"/>
    </row>
    <row r="4062" spans="1:9" ht="48.75" customHeight="1">
      <c r="A4062" s="251" t="s">
        <v>8669</v>
      </c>
      <c r="B4062" s="251"/>
      <c r="C4062" s="252" t="s">
        <v>8670</v>
      </c>
      <c r="D4062" s="252"/>
      <c r="E4062" s="252"/>
      <c r="F4062" s="252"/>
      <c r="G4062" s="251" t="s">
        <v>1077</v>
      </c>
      <c r="H4062" s="258">
        <v>11049.1</v>
      </c>
      <c r="I4062" s="254"/>
    </row>
    <row r="4063" spans="1:9" ht="60.95" customHeight="1">
      <c r="A4063" s="251" t="s">
        <v>8671</v>
      </c>
      <c r="B4063" s="251"/>
      <c r="C4063" s="252" t="s">
        <v>8672</v>
      </c>
      <c r="D4063" s="252"/>
      <c r="E4063" s="252"/>
      <c r="F4063" s="252"/>
      <c r="G4063" s="251" t="s">
        <v>1077</v>
      </c>
      <c r="H4063" s="258">
        <v>10037.05</v>
      </c>
      <c r="I4063" s="254"/>
    </row>
    <row r="4064" spans="1:9" ht="48.75" customHeight="1">
      <c r="A4064" s="251" t="s">
        <v>8673</v>
      </c>
      <c r="B4064" s="251"/>
      <c r="C4064" s="252" t="s">
        <v>8674</v>
      </c>
      <c r="D4064" s="252"/>
      <c r="E4064" s="252"/>
      <c r="F4064" s="252"/>
      <c r="G4064" s="251" t="s">
        <v>1077</v>
      </c>
      <c r="H4064" s="258">
        <v>12834.22</v>
      </c>
      <c r="I4064" s="254"/>
    </row>
    <row r="4065" spans="1:9" ht="60.95" customHeight="1">
      <c r="A4065" s="251" t="s">
        <v>8675</v>
      </c>
      <c r="B4065" s="251"/>
      <c r="C4065" s="252" t="s">
        <v>8676</v>
      </c>
      <c r="D4065" s="252"/>
      <c r="E4065" s="252"/>
      <c r="F4065" s="252"/>
      <c r="G4065" s="251" t="s">
        <v>1077</v>
      </c>
      <c r="H4065" s="258">
        <v>11872.4</v>
      </c>
      <c r="I4065" s="254"/>
    </row>
    <row r="4066" spans="1:9" ht="48.75" customHeight="1">
      <c r="A4066" s="251" t="s">
        <v>8677</v>
      </c>
      <c r="B4066" s="251"/>
      <c r="C4066" s="252" t="s">
        <v>8678</v>
      </c>
      <c r="D4066" s="252"/>
      <c r="E4066" s="252"/>
      <c r="F4066" s="252"/>
      <c r="G4066" s="251" t="s">
        <v>1077</v>
      </c>
      <c r="H4066" s="258">
        <v>14364.1</v>
      </c>
      <c r="I4066" s="254"/>
    </row>
    <row r="4067" spans="1:9" ht="60.95" customHeight="1">
      <c r="A4067" s="251" t="s">
        <v>8679</v>
      </c>
      <c r="B4067" s="251"/>
      <c r="C4067" s="252" t="s">
        <v>8680</v>
      </c>
      <c r="D4067" s="252"/>
      <c r="E4067" s="252"/>
      <c r="F4067" s="252"/>
      <c r="G4067" s="251" t="s">
        <v>1077</v>
      </c>
      <c r="H4067" s="258">
        <v>13352.05</v>
      </c>
      <c r="I4067" s="254"/>
    </row>
    <row r="4068" spans="1:9" ht="48.75" customHeight="1">
      <c r="A4068" s="251" t="s">
        <v>8681</v>
      </c>
      <c r="B4068" s="251"/>
      <c r="C4068" s="252" t="s">
        <v>8682</v>
      </c>
      <c r="D4068" s="252"/>
      <c r="E4068" s="252"/>
      <c r="F4068" s="252"/>
      <c r="G4068" s="251" t="s">
        <v>1077</v>
      </c>
      <c r="H4068" s="258">
        <v>16234.72</v>
      </c>
      <c r="I4068" s="254"/>
    </row>
    <row r="4069" spans="1:9" ht="60.95" customHeight="1">
      <c r="A4069" s="251" t="s">
        <v>8683</v>
      </c>
      <c r="B4069" s="251"/>
      <c r="C4069" s="252" t="s">
        <v>8684</v>
      </c>
      <c r="D4069" s="252"/>
      <c r="E4069" s="252"/>
      <c r="F4069" s="252"/>
      <c r="G4069" s="251" t="s">
        <v>1077</v>
      </c>
      <c r="H4069" s="258">
        <v>15068.85</v>
      </c>
      <c r="I4069" s="254"/>
    </row>
    <row r="4070" spans="1:9" ht="48.75" customHeight="1">
      <c r="A4070" s="251" t="s">
        <v>8685</v>
      </c>
      <c r="B4070" s="251"/>
      <c r="C4070" s="252" t="s">
        <v>8686</v>
      </c>
      <c r="D4070" s="252"/>
      <c r="E4070" s="252"/>
      <c r="F4070" s="252"/>
      <c r="G4070" s="251" t="s">
        <v>1077</v>
      </c>
      <c r="H4070" s="258">
        <v>11886.92</v>
      </c>
      <c r="I4070" s="254"/>
    </row>
    <row r="4071" spans="1:9" ht="60.95" customHeight="1">
      <c r="A4071" s="251" t="s">
        <v>8687</v>
      </c>
      <c r="B4071" s="251"/>
      <c r="C4071" s="252" t="s">
        <v>8688</v>
      </c>
      <c r="D4071" s="252"/>
      <c r="E4071" s="252"/>
      <c r="F4071" s="252"/>
      <c r="G4071" s="251" t="s">
        <v>1077</v>
      </c>
      <c r="H4071" s="258">
        <v>10827.77</v>
      </c>
      <c r="I4071" s="254"/>
    </row>
    <row r="4072" spans="1:9" ht="48.75" customHeight="1">
      <c r="A4072" s="251" t="s">
        <v>8689</v>
      </c>
      <c r="B4072" s="251"/>
      <c r="C4072" s="252" t="s">
        <v>8690</v>
      </c>
      <c r="D4072" s="252"/>
      <c r="E4072" s="252"/>
      <c r="F4072" s="252"/>
      <c r="G4072" s="251" t="s">
        <v>1077</v>
      </c>
      <c r="H4072" s="258">
        <v>13982.09</v>
      </c>
      <c r="I4072" s="254"/>
    </row>
    <row r="4073" spans="1:9" ht="60.95" customHeight="1">
      <c r="A4073" s="251" t="s">
        <v>8691</v>
      </c>
      <c r="B4073" s="251"/>
      <c r="C4073" s="252" t="s">
        <v>8692</v>
      </c>
      <c r="D4073" s="252"/>
      <c r="E4073" s="252"/>
      <c r="F4073" s="252"/>
      <c r="G4073" s="251" t="s">
        <v>1077</v>
      </c>
      <c r="H4073" s="258">
        <v>12973.18</v>
      </c>
      <c r="I4073" s="254"/>
    </row>
    <row r="4074" spans="1:9" ht="48.75" customHeight="1">
      <c r="A4074" s="251" t="s">
        <v>8693</v>
      </c>
      <c r="B4074" s="251"/>
      <c r="C4074" s="252" t="s">
        <v>8694</v>
      </c>
      <c r="D4074" s="252"/>
      <c r="E4074" s="252"/>
      <c r="F4074" s="252"/>
      <c r="G4074" s="251" t="s">
        <v>1077</v>
      </c>
      <c r="H4074" s="258">
        <v>15244.82</v>
      </c>
      <c r="I4074" s="254"/>
    </row>
    <row r="4075" spans="1:9" ht="60.95" customHeight="1">
      <c r="A4075" s="251" t="s">
        <v>8695</v>
      </c>
      <c r="B4075" s="251"/>
      <c r="C4075" s="252" t="s">
        <v>8696</v>
      </c>
      <c r="D4075" s="252"/>
      <c r="E4075" s="252"/>
      <c r="F4075" s="252"/>
      <c r="G4075" s="251" t="s">
        <v>1077</v>
      </c>
      <c r="H4075" s="258">
        <v>14185.67</v>
      </c>
      <c r="I4075" s="254"/>
    </row>
    <row r="4076" spans="1:9" ht="48.75" customHeight="1">
      <c r="A4076" s="251" t="s">
        <v>8697</v>
      </c>
      <c r="B4076" s="251"/>
      <c r="C4076" s="252" t="s">
        <v>8698</v>
      </c>
      <c r="D4076" s="252"/>
      <c r="E4076" s="252"/>
      <c r="F4076" s="252"/>
      <c r="G4076" s="251" t="s">
        <v>1077</v>
      </c>
      <c r="H4076" s="258">
        <v>17017.63</v>
      </c>
      <c r="I4076" s="254"/>
    </row>
    <row r="4077" spans="1:9" ht="60.95" customHeight="1">
      <c r="A4077" s="251" t="s">
        <v>8699</v>
      </c>
      <c r="B4077" s="251"/>
      <c r="C4077" s="252" t="s">
        <v>8700</v>
      </c>
      <c r="D4077" s="252"/>
      <c r="E4077" s="252"/>
      <c r="F4077" s="252"/>
      <c r="G4077" s="251" t="s">
        <v>1077</v>
      </c>
      <c r="H4077" s="258">
        <v>15797.35</v>
      </c>
      <c r="I4077" s="254"/>
    </row>
    <row r="4078" spans="1:9" ht="48.75" customHeight="1">
      <c r="A4078" s="251" t="s">
        <v>8701</v>
      </c>
      <c r="B4078" s="251"/>
      <c r="C4078" s="252" t="s">
        <v>8702</v>
      </c>
      <c r="D4078" s="252"/>
      <c r="E4078" s="252"/>
      <c r="F4078" s="252"/>
      <c r="G4078" s="251" t="s">
        <v>1077</v>
      </c>
      <c r="H4078" s="258">
        <v>12893.41</v>
      </c>
      <c r="I4078" s="254"/>
    </row>
    <row r="4079" spans="1:9" ht="60.95" customHeight="1">
      <c r="A4079" s="251" t="s">
        <v>8703</v>
      </c>
      <c r="B4079" s="251"/>
      <c r="C4079" s="252" t="s">
        <v>8704</v>
      </c>
      <c r="D4079" s="252"/>
      <c r="E4079" s="252"/>
      <c r="F4079" s="252"/>
      <c r="G4079" s="251" t="s">
        <v>1077</v>
      </c>
      <c r="H4079" s="258">
        <v>11787.17</v>
      </c>
      <c r="I4079" s="254"/>
    </row>
    <row r="4080" spans="1:9" ht="48.75" customHeight="1">
      <c r="A4080" s="251" t="s">
        <v>8705</v>
      </c>
      <c r="B4080" s="251"/>
      <c r="C4080" s="252" t="s">
        <v>8706</v>
      </c>
      <c r="D4080" s="252"/>
      <c r="E4080" s="252"/>
      <c r="F4080" s="252"/>
      <c r="G4080" s="251" t="s">
        <v>1077</v>
      </c>
      <c r="H4080" s="258">
        <v>15081.21</v>
      </c>
      <c r="I4080" s="254"/>
    </row>
    <row r="4081" spans="1:9" ht="60.95" customHeight="1">
      <c r="A4081" s="251" t="s">
        <v>8707</v>
      </c>
      <c r="B4081" s="251"/>
      <c r="C4081" s="252" t="s">
        <v>8708</v>
      </c>
      <c r="D4081" s="252"/>
      <c r="E4081" s="252"/>
      <c r="F4081" s="252"/>
      <c r="G4081" s="251" t="s">
        <v>1077</v>
      </c>
      <c r="H4081" s="258">
        <v>14025.2</v>
      </c>
      <c r="I4081" s="254"/>
    </row>
    <row r="4082" spans="1:9" ht="48.75" customHeight="1">
      <c r="A4082" s="251" t="s">
        <v>8709</v>
      </c>
      <c r="B4082" s="251"/>
      <c r="C4082" s="252" t="s">
        <v>8710</v>
      </c>
      <c r="D4082" s="252"/>
      <c r="E4082" s="252"/>
      <c r="F4082" s="252"/>
      <c r="G4082" s="251" t="s">
        <v>1077</v>
      </c>
      <c r="H4082" s="258">
        <v>16290.31</v>
      </c>
      <c r="I4082" s="254"/>
    </row>
    <row r="4083" spans="1:9" ht="60.95" customHeight="1">
      <c r="A4083" s="251" t="s">
        <v>8711</v>
      </c>
      <c r="B4083" s="251"/>
      <c r="C4083" s="252" t="s">
        <v>8712</v>
      </c>
      <c r="D4083" s="252"/>
      <c r="E4083" s="252"/>
      <c r="F4083" s="252"/>
      <c r="G4083" s="251" t="s">
        <v>1077</v>
      </c>
      <c r="H4083" s="258">
        <v>15184.07</v>
      </c>
      <c r="I4083" s="254"/>
    </row>
    <row r="4084" spans="1:9" ht="48.75" customHeight="1">
      <c r="A4084" s="251" t="s">
        <v>8713</v>
      </c>
      <c r="B4084" s="251"/>
      <c r="C4084" s="252" t="s">
        <v>8714</v>
      </c>
      <c r="D4084" s="252"/>
      <c r="E4084" s="252"/>
      <c r="F4084" s="252"/>
      <c r="G4084" s="251" t="s">
        <v>1077</v>
      </c>
      <c r="H4084" s="258">
        <v>18067.8</v>
      </c>
      <c r="I4084" s="254"/>
    </row>
    <row r="4085" spans="1:9" ht="60.95" customHeight="1">
      <c r="A4085" s="251" t="s">
        <v>8715</v>
      </c>
      <c r="B4085" s="251"/>
      <c r="C4085" s="252" t="s">
        <v>8716</v>
      </c>
      <c r="D4085" s="252"/>
      <c r="E4085" s="252"/>
      <c r="F4085" s="252"/>
      <c r="G4085" s="251" t="s">
        <v>1077</v>
      </c>
      <c r="H4085" s="258">
        <v>16792.05</v>
      </c>
      <c r="I4085" s="254"/>
    </row>
    <row r="4086" spans="1:9" ht="48.75" customHeight="1">
      <c r="A4086" s="251" t="s">
        <v>8717</v>
      </c>
      <c r="B4086" s="251"/>
      <c r="C4086" s="252" t="s">
        <v>8718</v>
      </c>
      <c r="D4086" s="252"/>
      <c r="E4086" s="252"/>
      <c r="F4086" s="252"/>
      <c r="G4086" s="251" t="s">
        <v>1077</v>
      </c>
      <c r="H4086" s="257">
        <v>1973.22</v>
      </c>
      <c r="I4086" s="254"/>
    </row>
    <row r="4087" spans="1:9" ht="48.75" customHeight="1">
      <c r="A4087" s="251" t="s">
        <v>8719</v>
      </c>
      <c r="B4087" s="251"/>
      <c r="C4087" s="252" t="s">
        <v>8720</v>
      </c>
      <c r="D4087" s="252"/>
      <c r="E4087" s="252"/>
      <c r="F4087" s="252"/>
      <c r="G4087" s="251" t="s">
        <v>1077</v>
      </c>
      <c r="H4087" s="257">
        <v>1845.66</v>
      </c>
      <c r="I4087" s="254"/>
    </row>
    <row r="4088" spans="1:9" ht="48.75" customHeight="1">
      <c r="A4088" s="251" t="s">
        <v>8721</v>
      </c>
      <c r="B4088" s="251"/>
      <c r="C4088" s="252" t="s">
        <v>8722</v>
      </c>
      <c r="D4088" s="252"/>
      <c r="E4088" s="252"/>
      <c r="F4088" s="252"/>
      <c r="G4088" s="251" t="s">
        <v>1077</v>
      </c>
      <c r="H4088" s="257">
        <v>2302.09</v>
      </c>
      <c r="I4088" s="254"/>
    </row>
    <row r="4089" spans="1:9" ht="48.75" customHeight="1">
      <c r="A4089" s="251" t="s">
        <v>8723</v>
      </c>
      <c r="B4089" s="251"/>
      <c r="C4089" s="252" t="s">
        <v>8724</v>
      </c>
      <c r="D4089" s="252"/>
      <c r="E4089" s="252"/>
      <c r="F4089" s="252"/>
      <c r="G4089" s="251" t="s">
        <v>1077</v>
      </c>
      <c r="H4089" s="257">
        <v>2174.53</v>
      </c>
      <c r="I4089" s="254"/>
    </row>
    <row r="4090" spans="1:9" ht="48.75" customHeight="1">
      <c r="A4090" s="251" t="s">
        <v>8725</v>
      </c>
      <c r="B4090" s="251"/>
      <c r="C4090" s="252" t="s">
        <v>8726</v>
      </c>
      <c r="D4090" s="252"/>
      <c r="E4090" s="252"/>
      <c r="F4090" s="252"/>
      <c r="G4090" s="251" t="s">
        <v>1077</v>
      </c>
      <c r="H4090" s="257">
        <v>2566.1</v>
      </c>
      <c r="I4090" s="254"/>
    </row>
    <row r="4091" spans="1:9" ht="48.75" customHeight="1">
      <c r="A4091" s="251" t="s">
        <v>8727</v>
      </c>
      <c r="B4091" s="251"/>
      <c r="C4091" s="252" t="s">
        <v>8728</v>
      </c>
      <c r="D4091" s="252"/>
      <c r="E4091" s="252"/>
      <c r="F4091" s="252"/>
      <c r="G4091" s="251" t="s">
        <v>1077</v>
      </c>
      <c r="H4091" s="257">
        <v>2438.28</v>
      </c>
      <c r="I4091" s="254"/>
    </row>
    <row r="4092" spans="1:9" ht="48.75" customHeight="1">
      <c r="A4092" s="251" t="s">
        <v>8729</v>
      </c>
      <c r="B4092" s="251"/>
      <c r="C4092" s="252" t="s">
        <v>8730</v>
      </c>
      <c r="D4092" s="252"/>
      <c r="E4092" s="252"/>
      <c r="F4092" s="252"/>
      <c r="G4092" s="251" t="s">
        <v>1077</v>
      </c>
      <c r="H4092" s="257">
        <v>2728.36</v>
      </c>
      <c r="I4092" s="254"/>
    </row>
    <row r="4093" spans="1:9" ht="48.75" customHeight="1">
      <c r="A4093" s="251" t="s">
        <v>8731</v>
      </c>
      <c r="B4093" s="251"/>
      <c r="C4093" s="252" t="s">
        <v>8732</v>
      </c>
      <c r="D4093" s="252"/>
      <c r="E4093" s="252"/>
      <c r="F4093" s="252"/>
      <c r="G4093" s="251" t="s">
        <v>1077</v>
      </c>
      <c r="H4093" s="257">
        <v>2548.49</v>
      </c>
      <c r="I4093" s="254"/>
    </row>
    <row r="4094" spans="1:9" ht="48.75" customHeight="1">
      <c r="A4094" s="251" t="s">
        <v>8733</v>
      </c>
      <c r="B4094" s="251"/>
      <c r="C4094" s="252" t="s">
        <v>8734</v>
      </c>
      <c r="D4094" s="252"/>
      <c r="E4094" s="252"/>
      <c r="F4094" s="252"/>
      <c r="G4094" s="251" t="s">
        <v>1077</v>
      </c>
      <c r="H4094" s="257">
        <v>3190.36</v>
      </c>
      <c r="I4094" s="254"/>
    </row>
    <row r="4095" spans="1:9" ht="48.75" customHeight="1">
      <c r="A4095" s="251" t="s">
        <v>8735</v>
      </c>
      <c r="B4095" s="251"/>
      <c r="C4095" s="252" t="s">
        <v>8736</v>
      </c>
      <c r="D4095" s="252"/>
      <c r="E4095" s="252"/>
      <c r="F4095" s="252"/>
      <c r="G4095" s="251" t="s">
        <v>1077</v>
      </c>
      <c r="H4095" s="257">
        <v>3010.49</v>
      </c>
      <c r="I4095" s="254"/>
    </row>
    <row r="4096" spans="1:9" ht="48.75" customHeight="1">
      <c r="A4096" s="251" t="s">
        <v>8737</v>
      </c>
      <c r="B4096" s="251"/>
      <c r="C4096" s="252" t="s">
        <v>8738</v>
      </c>
      <c r="D4096" s="252"/>
      <c r="E4096" s="252"/>
      <c r="F4096" s="252"/>
      <c r="G4096" s="251" t="s">
        <v>1077</v>
      </c>
      <c r="H4096" s="257">
        <v>3312.68</v>
      </c>
      <c r="I4096" s="254"/>
    </row>
    <row r="4097" spans="1:9" ht="48.75" customHeight="1">
      <c r="A4097" s="251" t="s">
        <v>8739</v>
      </c>
      <c r="B4097" s="251"/>
      <c r="C4097" s="252" t="s">
        <v>8740</v>
      </c>
      <c r="D4097" s="252"/>
      <c r="E4097" s="252"/>
      <c r="F4097" s="252"/>
      <c r="G4097" s="251" t="s">
        <v>1077</v>
      </c>
      <c r="H4097" s="257">
        <v>3132.25</v>
      </c>
      <c r="I4097" s="254"/>
    </row>
    <row r="4098" spans="1:9" ht="48.75" customHeight="1">
      <c r="A4098" s="251" t="s">
        <v>8741</v>
      </c>
      <c r="B4098" s="251"/>
      <c r="C4098" s="252" t="s">
        <v>8742</v>
      </c>
      <c r="D4098" s="252"/>
      <c r="E4098" s="252"/>
      <c r="F4098" s="252"/>
      <c r="G4098" s="251" t="s">
        <v>1077</v>
      </c>
      <c r="H4098" s="257">
        <v>4453.5</v>
      </c>
      <c r="I4098" s="254"/>
    </row>
    <row r="4099" spans="1:9" ht="48.75" customHeight="1">
      <c r="A4099" s="251" t="s">
        <v>8743</v>
      </c>
      <c r="B4099" s="251"/>
      <c r="C4099" s="252" t="s">
        <v>8744</v>
      </c>
      <c r="D4099" s="252"/>
      <c r="E4099" s="252"/>
      <c r="F4099" s="252"/>
      <c r="G4099" s="251" t="s">
        <v>1077</v>
      </c>
      <c r="H4099" s="257">
        <v>4178.95</v>
      </c>
      <c r="I4099" s="254"/>
    </row>
    <row r="4100" spans="1:9" ht="48.75" customHeight="1">
      <c r="A4100" s="251" t="s">
        <v>8745</v>
      </c>
      <c r="B4100" s="251"/>
      <c r="C4100" s="252" t="s">
        <v>8746</v>
      </c>
      <c r="D4100" s="252"/>
      <c r="E4100" s="252"/>
      <c r="F4100" s="252"/>
      <c r="G4100" s="251" t="s">
        <v>1077</v>
      </c>
      <c r="H4100" s="257">
        <v>4483.77</v>
      </c>
      <c r="I4100" s="254"/>
    </row>
    <row r="4101" spans="1:9" ht="48.75" customHeight="1">
      <c r="A4101" s="251" t="s">
        <v>8747</v>
      </c>
      <c r="B4101" s="251"/>
      <c r="C4101" s="252" t="s">
        <v>8748</v>
      </c>
      <c r="D4101" s="252"/>
      <c r="E4101" s="252"/>
      <c r="F4101" s="252"/>
      <c r="G4101" s="251" t="s">
        <v>1077</v>
      </c>
      <c r="H4101" s="257">
        <v>4209.22</v>
      </c>
      <c r="I4101" s="254"/>
    </row>
    <row r="4102" spans="1:9" ht="48.75" customHeight="1">
      <c r="A4102" s="251" t="s">
        <v>8749</v>
      </c>
      <c r="B4102" s="251"/>
      <c r="C4102" s="252" t="s">
        <v>8750</v>
      </c>
      <c r="D4102" s="252"/>
      <c r="E4102" s="252"/>
      <c r="F4102" s="252"/>
      <c r="G4102" s="251" t="s">
        <v>1077</v>
      </c>
      <c r="H4102" s="257">
        <v>4891.25</v>
      </c>
      <c r="I4102" s="254"/>
    </row>
    <row r="4103" spans="1:9" ht="48.75" customHeight="1">
      <c r="A4103" s="251" t="s">
        <v>8751</v>
      </c>
      <c r="B4103" s="251"/>
      <c r="C4103" s="252" t="s">
        <v>8752</v>
      </c>
      <c r="D4103" s="252"/>
      <c r="E4103" s="252"/>
      <c r="F4103" s="252"/>
      <c r="G4103" s="251" t="s">
        <v>1077</v>
      </c>
      <c r="H4103" s="257">
        <v>4615.67</v>
      </c>
      <c r="I4103" s="254"/>
    </row>
    <row r="4104" spans="1:9" ht="48.75" customHeight="1">
      <c r="A4104" s="251" t="s">
        <v>8753</v>
      </c>
      <c r="B4104" s="251"/>
      <c r="C4104" s="252" t="s">
        <v>8754</v>
      </c>
      <c r="D4104" s="252"/>
      <c r="E4104" s="252"/>
      <c r="F4104" s="252"/>
      <c r="G4104" s="251" t="s">
        <v>1077</v>
      </c>
      <c r="H4104" s="257">
        <v>1959.28</v>
      </c>
      <c r="I4104" s="254"/>
    </row>
    <row r="4105" spans="1:9" ht="60.95" customHeight="1">
      <c r="A4105" s="251" t="s">
        <v>8755</v>
      </c>
      <c r="B4105" s="251"/>
      <c r="C4105" s="252" t="s">
        <v>8756</v>
      </c>
      <c r="D4105" s="252"/>
      <c r="E4105" s="252"/>
      <c r="F4105" s="252"/>
      <c r="G4105" s="251" t="s">
        <v>1077</v>
      </c>
      <c r="H4105" s="257">
        <v>1814.25</v>
      </c>
      <c r="I4105" s="254"/>
    </row>
    <row r="4106" spans="1:9" ht="48.75" customHeight="1">
      <c r="A4106" s="251" t="s">
        <v>8757</v>
      </c>
      <c r="B4106" s="251"/>
      <c r="C4106" s="252" t="s">
        <v>8758</v>
      </c>
      <c r="D4106" s="252"/>
      <c r="E4106" s="252"/>
      <c r="F4106" s="252"/>
      <c r="G4106" s="251" t="s">
        <v>1077</v>
      </c>
      <c r="H4106" s="257">
        <v>1865.69</v>
      </c>
      <c r="I4106" s="254"/>
    </row>
    <row r="4107" spans="1:9" ht="60.95" customHeight="1">
      <c r="A4107" s="251" t="s">
        <v>8759</v>
      </c>
      <c r="B4107" s="251"/>
      <c r="C4107" s="252" t="s">
        <v>8760</v>
      </c>
      <c r="D4107" s="252"/>
      <c r="E4107" s="252"/>
      <c r="F4107" s="252"/>
      <c r="G4107" s="251" t="s">
        <v>1077</v>
      </c>
      <c r="H4107" s="257">
        <v>1735.31</v>
      </c>
      <c r="I4107" s="254"/>
    </row>
    <row r="4108" spans="1:9" ht="48.75" customHeight="1">
      <c r="A4108" s="251" t="s">
        <v>8761</v>
      </c>
      <c r="B4108" s="251"/>
      <c r="C4108" s="252" t="s">
        <v>8762</v>
      </c>
      <c r="D4108" s="252"/>
      <c r="E4108" s="252"/>
      <c r="F4108" s="252"/>
      <c r="G4108" s="251" t="s">
        <v>1077</v>
      </c>
      <c r="H4108" s="257">
        <v>2042.16</v>
      </c>
      <c r="I4108" s="254"/>
    </row>
    <row r="4109" spans="1:9" ht="60.95" customHeight="1">
      <c r="A4109" s="251" t="s">
        <v>8763</v>
      </c>
      <c r="B4109" s="251"/>
      <c r="C4109" s="252" t="s">
        <v>8764</v>
      </c>
      <c r="D4109" s="252"/>
      <c r="E4109" s="252"/>
      <c r="F4109" s="252"/>
      <c r="G4109" s="251" t="s">
        <v>1077</v>
      </c>
      <c r="H4109" s="257">
        <v>1897.12</v>
      </c>
      <c r="I4109" s="254"/>
    </row>
    <row r="4110" spans="1:9" ht="48.75" customHeight="1">
      <c r="A4110" s="251" t="s">
        <v>8765</v>
      </c>
      <c r="B4110" s="251"/>
      <c r="C4110" s="252" t="s">
        <v>8766</v>
      </c>
      <c r="D4110" s="252"/>
      <c r="E4110" s="252"/>
      <c r="F4110" s="252"/>
      <c r="G4110" s="251" t="s">
        <v>1077</v>
      </c>
      <c r="H4110" s="257">
        <v>2221.88</v>
      </c>
      <c r="I4110" s="254"/>
    </row>
    <row r="4111" spans="1:9" ht="60.95" customHeight="1">
      <c r="A4111" s="251" t="s">
        <v>8767</v>
      </c>
      <c r="B4111" s="251"/>
      <c r="C4111" s="252" t="s">
        <v>8768</v>
      </c>
      <c r="D4111" s="252"/>
      <c r="E4111" s="252"/>
      <c r="F4111" s="252"/>
      <c r="G4111" s="251" t="s">
        <v>1077</v>
      </c>
      <c r="H4111" s="257">
        <v>2037.09</v>
      </c>
      <c r="I4111" s="254"/>
    </row>
    <row r="4112" spans="1:9" ht="48.75" customHeight="1">
      <c r="A4112" s="251" t="s">
        <v>8769</v>
      </c>
      <c r="B4112" s="251"/>
      <c r="C4112" s="252" t="s">
        <v>8770</v>
      </c>
      <c r="D4112" s="252"/>
      <c r="E4112" s="252"/>
      <c r="F4112" s="252"/>
      <c r="G4112" s="251" t="s">
        <v>1077</v>
      </c>
      <c r="H4112" s="257">
        <v>2884.74</v>
      </c>
      <c r="I4112" s="254"/>
    </row>
    <row r="4113" spans="1:9" ht="60.95" customHeight="1">
      <c r="A4113" s="251" t="s">
        <v>8771</v>
      </c>
      <c r="B4113" s="251"/>
      <c r="C4113" s="252" t="s">
        <v>8772</v>
      </c>
      <c r="D4113" s="252"/>
      <c r="E4113" s="252"/>
      <c r="F4113" s="252"/>
      <c r="G4113" s="251" t="s">
        <v>1077</v>
      </c>
      <c r="H4113" s="257">
        <v>2651.66</v>
      </c>
      <c r="I4113" s="254"/>
    </row>
    <row r="4114" spans="1:9" ht="48.75" customHeight="1">
      <c r="A4114" s="251" t="s">
        <v>8773</v>
      </c>
      <c r="B4114" s="251"/>
      <c r="C4114" s="252" t="s">
        <v>8774</v>
      </c>
      <c r="D4114" s="252"/>
      <c r="E4114" s="252"/>
      <c r="F4114" s="252"/>
      <c r="G4114" s="251" t="s">
        <v>1077</v>
      </c>
      <c r="H4114" s="257">
        <v>2864.28</v>
      </c>
      <c r="I4114" s="254"/>
    </row>
    <row r="4115" spans="1:9" ht="60.95" customHeight="1">
      <c r="A4115" s="251" t="s">
        <v>8775</v>
      </c>
      <c r="B4115" s="251"/>
      <c r="C4115" s="252" t="s">
        <v>8776</v>
      </c>
      <c r="D4115" s="252"/>
      <c r="E4115" s="252"/>
      <c r="F4115" s="252"/>
      <c r="G4115" s="251" t="s">
        <v>1077</v>
      </c>
      <c r="H4115" s="257">
        <v>2645.84</v>
      </c>
      <c r="I4115" s="254"/>
    </row>
    <row r="4116" spans="1:9" ht="48.75" customHeight="1">
      <c r="A4116" s="251" t="s">
        <v>8777</v>
      </c>
      <c r="B4116" s="251"/>
      <c r="C4116" s="252" t="s">
        <v>8778</v>
      </c>
      <c r="D4116" s="252"/>
      <c r="E4116" s="252"/>
      <c r="F4116" s="252"/>
      <c r="G4116" s="251" t="s">
        <v>1077</v>
      </c>
      <c r="H4116" s="257">
        <v>3094.37</v>
      </c>
      <c r="I4116" s="254"/>
    </row>
    <row r="4117" spans="1:9" ht="60.95" customHeight="1">
      <c r="A4117" s="251" t="s">
        <v>8779</v>
      </c>
      <c r="B4117" s="251"/>
      <c r="C4117" s="252" t="s">
        <v>8780</v>
      </c>
      <c r="D4117" s="252"/>
      <c r="E4117" s="252"/>
      <c r="F4117" s="252"/>
      <c r="G4117" s="251" t="s">
        <v>1077</v>
      </c>
      <c r="H4117" s="257">
        <v>2861.28</v>
      </c>
      <c r="I4117" s="254"/>
    </row>
    <row r="4118" spans="1:9" ht="48.75" customHeight="1">
      <c r="A4118" s="251" t="s">
        <v>8781</v>
      </c>
      <c r="B4118" s="251"/>
      <c r="C4118" s="252" t="s">
        <v>8782</v>
      </c>
      <c r="D4118" s="252"/>
      <c r="E4118" s="252"/>
      <c r="F4118" s="252"/>
      <c r="G4118" s="251" t="s">
        <v>1077</v>
      </c>
      <c r="H4118" s="257">
        <v>3408.32</v>
      </c>
      <c r="I4118" s="254"/>
    </row>
    <row r="4119" spans="1:9" ht="60.95" customHeight="1">
      <c r="A4119" s="251" t="s">
        <v>8783</v>
      </c>
      <c r="B4119" s="251"/>
      <c r="C4119" s="252" t="s">
        <v>8784</v>
      </c>
      <c r="D4119" s="252"/>
      <c r="E4119" s="252"/>
      <c r="F4119" s="252"/>
      <c r="G4119" s="251" t="s">
        <v>1077</v>
      </c>
      <c r="H4119" s="257">
        <v>3175.23</v>
      </c>
      <c r="I4119" s="254"/>
    </row>
    <row r="4120" spans="1:9" ht="48.75" customHeight="1">
      <c r="A4120" s="251" t="s">
        <v>8785</v>
      </c>
      <c r="B4120" s="251"/>
      <c r="C4120" s="252" t="s">
        <v>8786</v>
      </c>
      <c r="D4120" s="252"/>
      <c r="E4120" s="252"/>
      <c r="F4120" s="252"/>
      <c r="G4120" s="251" t="s">
        <v>1077</v>
      </c>
      <c r="H4120" s="257">
        <v>3236.57</v>
      </c>
      <c r="I4120" s="254"/>
    </row>
    <row r="4121" spans="1:9" ht="60.95" customHeight="1">
      <c r="A4121" s="251" t="s">
        <v>8787</v>
      </c>
      <c r="B4121" s="251"/>
      <c r="C4121" s="252" t="s">
        <v>8788</v>
      </c>
      <c r="D4121" s="252"/>
      <c r="E4121" s="252"/>
      <c r="F4121" s="252"/>
      <c r="G4121" s="251" t="s">
        <v>1077</v>
      </c>
      <c r="H4121" s="257">
        <v>2982.55</v>
      </c>
      <c r="I4121" s="254"/>
    </row>
    <row r="4122" spans="1:9" ht="48.75" customHeight="1">
      <c r="A4122" s="251" t="s">
        <v>8789</v>
      </c>
      <c r="B4122" s="251"/>
      <c r="C4122" s="252" t="s">
        <v>8790</v>
      </c>
      <c r="D4122" s="252"/>
      <c r="E4122" s="252"/>
      <c r="F4122" s="252"/>
      <c r="G4122" s="251" t="s">
        <v>1077</v>
      </c>
      <c r="H4122" s="257">
        <v>3269.73</v>
      </c>
      <c r="I4122" s="254"/>
    </row>
    <row r="4123" spans="1:9" ht="60.95" customHeight="1">
      <c r="A4123" s="251" t="s">
        <v>8791</v>
      </c>
      <c r="B4123" s="251"/>
      <c r="C4123" s="252" t="s">
        <v>8792</v>
      </c>
      <c r="D4123" s="252"/>
      <c r="E4123" s="252"/>
      <c r="F4123" s="252"/>
      <c r="G4123" s="251" t="s">
        <v>1077</v>
      </c>
      <c r="H4123" s="257">
        <v>3030.37</v>
      </c>
      <c r="I4123" s="254"/>
    </row>
    <row r="4124" spans="1:9" ht="48.75" customHeight="1">
      <c r="A4124" s="251" t="s">
        <v>8793</v>
      </c>
      <c r="B4124" s="251"/>
      <c r="C4124" s="252" t="s">
        <v>8794</v>
      </c>
      <c r="D4124" s="252"/>
      <c r="E4124" s="252"/>
      <c r="F4124" s="252"/>
      <c r="G4124" s="251" t="s">
        <v>1077</v>
      </c>
      <c r="H4124" s="257">
        <v>3460.82</v>
      </c>
      <c r="I4124" s="254"/>
    </row>
    <row r="4125" spans="1:9" ht="60.95" customHeight="1">
      <c r="A4125" s="251" t="s">
        <v>8795</v>
      </c>
      <c r="B4125" s="251"/>
      <c r="C4125" s="252" t="s">
        <v>8796</v>
      </c>
      <c r="D4125" s="252"/>
      <c r="E4125" s="252"/>
      <c r="F4125" s="252"/>
      <c r="G4125" s="251" t="s">
        <v>1077</v>
      </c>
      <c r="H4125" s="257">
        <v>3206.8</v>
      </c>
      <c r="I4125" s="254"/>
    </row>
    <row r="4126" spans="1:9" ht="48.75" customHeight="1">
      <c r="A4126" s="251" t="s">
        <v>8797</v>
      </c>
      <c r="B4126" s="251"/>
      <c r="C4126" s="252" t="s">
        <v>8798</v>
      </c>
      <c r="D4126" s="252"/>
      <c r="E4126" s="252"/>
      <c r="F4126" s="252"/>
      <c r="G4126" s="251" t="s">
        <v>1077</v>
      </c>
      <c r="H4126" s="257">
        <v>3748.44</v>
      </c>
      <c r="I4126" s="254"/>
    </row>
    <row r="4127" spans="1:9" ht="60.95" customHeight="1">
      <c r="A4127" s="251" t="s">
        <v>8799</v>
      </c>
      <c r="B4127" s="251"/>
      <c r="C4127" s="252" t="s">
        <v>8800</v>
      </c>
      <c r="D4127" s="252"/>
      <c r="E4127" s="252"/>
      <c r="F4127" s="252"/>
      <c r="G4127" s="251" t="s">
        <v>1077</v>
      </c>
      <c r="H4127" s="257">
        <v>3494.43</v>
      </c>
      <c r="I4127" s="254"/>
    </row>
    <row r="4128" spans="1:9" ht="48.75" customHeight="1">
      <c r="A4128" s="251" t="s">
        <v>8801</v>
      </c>
      <c r="B4128" s="251"/>
      <c r="C4128" s="252" t="s">
        <v>8802</v>
      </c>
      <c r="D4128" s="252"/>
      <c r="E4128" s="252"/>
      <c r="F4128" s="252"/>
      <c r="G4128" s="251" t="s">
        <v>1077</v>
      </c>
      <c r="H4128" s="257">
        <v>3655.67</v>
      </c>
      <c r="I4128" s="254"/>
    </row>
    <row r="4129" spans="1:9" ht="60.95" customHeight="1">
      <c r="A4129" s="251" t="s">
        <v>8803</v>
      </c>
      <c r="B4129" s="251"/>
      <c r="C4129" s="252" t="s">
        <v>8804</v>
      </c>
      <c r="D4129" s="252"/>
      <c r="E4129" s="252"/>
      <c r="F4129" s="252"/>
      <c r="G4129" s="251" t="s">
        <v>1077</v>
      </c>
      <c r="H4129" s="257">
        <v>3380.73</v>
      </c>
      <c r="I4129" s="254"/>
    </row>
    <row r="4130" spans="1:9" ht="48.75" customHeight="1">
      <c r="A4130" s="251" t="s">
        <v>8805</v>
      </c>
      <c r="B4130" s="251"/>
      <c r="C4130" s="252" t="s">
        <v>8806</v>
      </c>
      <c r="D4130" s="252"/>
      <c r="E4130" s="252"/>
      <c r="F4130" s="252"/>
      <c r="G4130" s="251" t="s">
        <v>1077</v>
      </c>
      <c r="H4130" s="257">
        <v>3725.88</v>
      </c>
      <c r="I4130" s="254"/>
    </row>
    <row r="4131" spans="1:9" ht="60.95" customHeight="1">
      <c r="A4131" s="251" t="s">
        <v>8807</v>
      </c>
      <c r="B4131" s="251"/>
      <c r="C4131" s="252" t="s">
        <v>8808</v>
      </c>
      <c r="D4131" s="252"/>
      <c r="E4131" s="252"/>
      <c r="F4131" s="252"/>
      <c r="G4131" s="251" t="s">
        <v>1077</v>
      </c>
      <c r="H4131" s="257">
        <v>3465.59</v>
      </c>
      <c r="I4131" s="254"/>
    </row>
    <row r="4132" spans="1:9" ht="48.75" customHeight="1">
      <c r="A4132" s="251" t="s">
        <v>8809</v>
      </c>
      <c r="B4132" s="251"/>
      <c r="C4132" s="252" t="s">
        <v>8810</v>
      </c>
      <c r="D4132" s="252"/>
      <c r="E4132" s="252"/>
      <c r="F4132" s="252"/>
      <c r="G4132" s="251" t="s">
        <v>1077</v>
      </c>
      <c r="H4132" s="257">
        <v>3895.52</v>
      </c>
      <c r="I4132" s="254"/>
    </row>
    <row r="4133" spans="1:9" ht="60.95" customHeight="1">
      <c r="A4133" s="251" t="s">
        <v>8811</v>
      </c>
      <c r="B4133" s="251"/>
      <c r="C4133" s="252" t="s">
        <v>8812</v>
      </c>
      <c r="D4133" s="252"/>
      <c r="E4133" s="252"/>
      <c r="F4133" s="252"/>
      <c r="G4133" s="251" t="s">
        <v>1077</v>
      </c>
      <c r="H4133" s="257">
        <v>3620.58</v>
      </c>
      <c r="I4133" s="254"/>
    </row>
    <row r="4134" spans="1:9" ht="48.75" customHeight="1">
      <c r="A4134" s="251" t="s">
        <v>8813</v>
      </c>
      <c r="B4134" s="251"/>
      <c r="C4134" s="252" t="s">
        <v>8814</v>
      </c>
      <c r="D4134" s="252"/>
      <c r="E4134" s="252"/>
      <c r="F4134" s="252"/>
      <c r="G4134" s="251" t="s">
        <v>1077</v>
      </c>
      <c r="H4134" s="257">
        <v>4169.5</v>
      </c>
      <c r="I4134" s="254"/>
    </row>
    <row r="4135" spans="1:9" ht="60.95" customHeight="1">
      <c r="A4135" s="251" t="s">
        <v>8815</v>
      </c>
      <c r="B4135" s="251"/>
      <c r="C4135" s="252" t="s">
        <v>8816</v>
      </c>
      <c r="D4135" s="252"/>
      <c r="E4135" s="252"/>
      <c r="F4135" s="252"/>
      <c r="G4135" s="251" t="s">
        <v>1077</v>
      </c>
      <c r="H4135" s="257">
        <v>3894.55</v>
      </c>
      <c r="I4135" s="254"/>
    </row>
    <row r="4136" spans="1:9" ht="48.75" customHeight="1">
      <c r="A4136" s="251" t="s">
        <v>8817</v>
      </c>
      <c r="B4136" s="251"/>
      <c r="C4136" s="252" t="s">
        <v>8818</v>
      </c>
      <c r="D4136" s="252"/>
      <c r="E4136" s="252"/>
      <c r="F4136" s="252"/>
      <c r="G4136" s="251" t="s">
        <v>1077</v>
      </c>
      <c r="H4136" s="257">
        <v>3637.18</v>
      </c>
      <c r="I4136" s="254"/>
    </row>
    <row r="4137" spans="1:9" ht="60.95" customHeight="1">
      <c r="A4137" s="251" t="s">
        <v>8819</v>
      </c>
      <c r="B4137" s="251"/>
      <c r="C4137" s="252" t="s">
        <v>8820</v>
      </c>
      <c r="D4137" s="252"/>
      <c r="E4137" s="252"/>
      <c r="F4137" s="252"/>
      <c r="G4137" s="251" t="s">
        <v>1077</v>
      </c>
      <c r="H4137" s="257">
        <v>3355.17</v>
      </c>
      <c r="I4137" s="254"/>
    </row>
    <row r="4138" spans="1:9" ht="48.75" customHeight="1">
      <c r="A4138" s="251" t="s">
        <v>8821</v>
      </c>
      <c r="B4138" s="251"/>
      <c r="C4138" s="252" t="s">
        <v>8822</v>
      </c>
      <c r="D4138" s="252"/>
      <c r="E4138" s="252"/>
      <c r="F4138" s="252"/>
      <c r="G4138" s="251" t="s">
        <v>1077</v>
      </c>
      <c r="H4138" s="257">
        <v>3916.04</v>
      </c>
      <c r="I4138" s="254"/>
    </row>
    <row r="4139" spans="1:9" ht="60.95" customHeight="1">
      <c r="A4139" s="251" t="s">
        <v>8823</v>
      </c>
      <c r="B4139" s="251"/>
      <c r="C4139" s="252" t="s">
        <v>8824</v>
      </c>
      <c r="D4139" s="252"/>
      <c r="E4139" s="252"/>
      <c r="F4139" s="252"/>
      <c r="G4139" s="251" t="s">
        <v>1077</v>
      </c>
      <c r="H4139" s="257">
        <v>3648.68</v>
      </c>
      <c r="I4139" s="254"/>
    </row>
    <row r="4140" spans="1:9" ht="48.75" customHeight="1">
      <c r="A4140" s="251" t="s">
        <v>8825</v>
      </c>
      <c r="B4140" s="251"/>
      <c r="C4140" s="252" t="s">
        <v>8826</v>
      </c>
      <c r="D4140" s="252"/>
      <c r="E4140" s="252"/>
      <c r="F4140" s="252"/>
      <c r="G4140" s="251" t="s">
        <v>1077</v>
      </c>
      <c r="H4140" s="257">
        <v>4359.18</v>
      </c>
      <c r="I4140" s="254"/>
    </row>
    <row r="4141" spans="1:9" ht="60.95" customHeight="1">
      <c r="A4141" s="251" t="s">
        <v>8827</v>
      </c>
      <c r="B4141" s="251"/>
      <c r="C4141" s="252" t="s">
        <v>8828</v>
      </c>
      <c r="D4141" s="252"/>
      <c r="E4141" s="252"/>
      <c r="F4141" s="252"/>
      <c r="G4141" s="251" t="s">
        <v>1077</v>
      </c>
      <c r="H4141" s="257">
        <v>4014.39</v>
      </c>
      <c r="I4141" s="254"/>
    </row>
    <row r="4142" spans="1:9" ht="48.75" customHeight="1">
      <c r="A4142" s="251" t="s">
        <v>8829</v>
      </c>
      <c r="B4142" s="251"/>
      <c r="C4142" s="252" t="s">
        <v>8830</v>
      </c>
      <c r="D4142" s="252"/>
      <c r="E4142" s="252"/>
      <c r="F4142" s="252"/>
      <c r="G4142" s="251" t="s">
        <v>1077</v>
      </c>
      <c r="H4142" s="257">
        <v>4813.53</v>
      </c>
      <c r="I4142" s="254"/>
    </row>
    <row r="4143" spans="1:9" ht="60.95" customHeight="1">
      <c r="A4143" s="251" t="s">
        <v>8831</v>
      </c>
      <c r="B4143" s="251"/>
      <c r="C4143" s="252" t="s">
        <v>8832</v>
      </c>
      <c r="D4143" s="252"/>
      <c r="E4143" s="252"/>
      <c r="F4143" s="252"/>
      <c r="G4143" s="251" t="s">
        <v>1077</v>
      </c>
      <c r="H4143" s="257">
        <v>4468.74</v>
      </c>
      <c r="I4143" s="254"/>
    </row>
    <row r="4144" spans="1:9" ht="48.75" customHeight="1">
      <c r="A4144" s="251" t="s">
        <v>8833</v>
      </c>
      <c r="B4144" s="251"/>
      <c r="C4144" s="252" t="s">
        <v>8834</v>
      </c>
      <c r="D4144" s="252"/>
      <c r="E4144" s="252"/>
      <c r="F4144" s="252"/>
      <c r="G4144" s="251" t="s">
        <v>1077</v>
      </c>
      <c r="H4144" s="257">
        <v>4098.65</v>
      </c>
      <c r="I4144" s="254"/>
    </row>
    <row r="4145" spans="1:9" ht="60.95" customHeight="1">
      <c r="A4145" s="251" t="s">
        <v>8835</v>
      </c>
      <c r="B4145" s="251"/>
      <c r="C4145" s="252" t="s">
        <v>8836</v>
      </c>
      <c r="D4145" s="252"/>
      <c r="E4145" s="252"/>
      <c r="F4145" s="252"/>
      <c r="G4145" s="251" t="s">
        <v>1077</v>
      </c>
      <c r="H4145" s="257">
        <v>3795.71</v>
      </c>
      <c r="I4145" s="254"/>
    </row>
    <row r="4146" spans="1:9" ht="48.75" customHeight="1">
      <c r="A4146" s="251" t="s">
        <v>8837</v>
      </c>
      <c r="B4146" s="251"/>
      <c r="C4146" s="252" t="s">
        <v>8838</v>
      </c>
      <c r="D4146" s="252"/>
      <c r="E4146" s="252"/>
      <c r="F4146" s="252"/>
      <c r="G4146" s="251" t="s">
        <v>1077</v>
      </c>
      <c r="H4146" s="257">
        <v>4425.29</v>
      </c>
      <c r="I4146" s="254"/>
    </row>
    <row r="4147" spans="1:9" ht="60.95" customHeight="1">
      <c r="A4147" s="251" t="s">
        <v>8839</v>
      </c>
      <c r="B4147" s="251"/>
      <c r="C4147" s="252" t="s">
        <v>8840</v>
      </c>
      <c r="D4147" s="252"/>
      <c r="E4147" s="252"/>
      <c r="F4147" s="252"/>
      <c r="G4147" s="251" t="s">
        <v>1077</v>
      </c>
      <c r="H4147" s="257">
        <v>4137</v>
      </c>
      <c r="I4147" s="254"/>
    </row>
    <row r="4148" spans="1:9" ht="48.75" customHeight="1">
      <c r="A4148" s="251" t="s">
        <v>8841</v>
      </c>
      <c r="B4148" s="251"/>
      <c r="C4148" s="252" t="s">
        <v>8842</v>
      </c>
      <c r="D4148" s="252"/>
      <c r="E4148" s="252"/>
      <c r="F4148" s="252"/>
      <c r="G4148" s="251" t="s">
        <v>1077</v>
      </c>
      <c r="H4148" s="257">
        <v>4798.71</v>
      </c>
      <c r="I4148" s="254"/>
    </row>
    <row r="4149" spans="1:9" ht="60.95" customHeight="1">
      <c r="A4149" s="251" t="s">
        <v>8843</v>
      </c>
      <c r="B4149" s="251"/>
      <c r="C4149" s="252" t="s">
        <v>8844</v>
      </c>
      <c r="D4149" s="252"/>
      <c r="E4149" s="252"/>
      <c r="F4149" s="252"/>
      <c r="G4149" s="251" t="s">
        <v>1077</v>
      </c>
      <c r="H4149" s="257">
        <v>4427.76</v>
      </c>
      <c r="I4149" s="254"/>
    </row>
    <row r="4150" spans="1:9" ht="48.75" customHeight="1">
      <c r="A4150" s="251" t="s">
        <v>8845</v>
      </c>
      <c r="B4150" s="251"/>
      <c r="C4150" s="252" t="s">
        <v>8846</v>
      </c>
      <c r="D4150" s="252"/>
      <c r="E4150" s="252"/>
      <c r="F4150" s="252"/>
      <c r="G4150" s="251" t="s">
        <v>1077</v>
      </c>
      <c r="H4150" s="257">
        <v>5197.49</v>
      </c>
      <c r="I4150" s="254"/>
    </row>
    <row r="4151" spans="1:9" ht="60.95" customHeight="1">
      <c r="A4151" s="251" t="s">
        <v>8847</v>
      </c>
      <c r="B4151" s="251"/>
      <c r="C4151" s="252" t="s">
        <v>8848</v>
      </c>
      <c r="D4151" s="252"/>
      <c r="E4151" s="252"/>
      <c r="F4151" s="252"/>
      <c r="G4151" s="251" t="s">
        <v>1077</v>
      </c>
      <c r="H4151" s="257">
        <v>4826.53</v>
      </c>
      <c r="I4151" s="254"/>
    </row>
    <row r="4152" spans="1:9" ht="48.75" customHeight="1">
      <c r="A4152" s="251" t="s">
        <v>8849</v>
      </c>
      <c r="B4152" s="251"/>
      <c r="C4152" s="252" t="s">
        <v>8850</v>
      </c>
      <c r="D4152" s="252"/>
      <c r="E4152" s="252"/>
      <c r="F4152" s="252"/>
      <c r="G4152" s="251" t="s">
        <v>1077</v>
      </c>
      <c r="H4152" s="257">
        <v>3956.66</v>
      </c>
      <c r="I4152" s="254"/>
    </row>
    <row r="4153" spans="1:9" ht="60.95" customHeight="1">
      <c r="A4153" s="251" t="s">
        <v>8851</v>
      </c>
      <c r="B4153" s="251"/>
      <c r="C4153" s="252" t="s">
        <v>8852</v>
      </c>
      <c r="D4153" s="252"/>
      <c r="E4153" s="252"/>
      <c r="F4153" s="252"/>
      <c r="G4153" s="251" t="s">
        <v>1077</v>
      </c>
      <c r="H4153" s="257">
        <v>3605.43</v>
      </c>
      <c r="I4153" s="254"/>
    </row>
    <row r="4154" spans="1:9" ht="48.75" customHeight="1">
      <c r="A4154" s="251" t="s">
        <v>8853</v>
      </c>
      <c r="B4154" s="251"/>
      <c r="C4154" s="252" t="s">
        <v>8854</v>
      </c>
      <c r="D4154" s="252"/>
      <c r="E4154" s="252"/>
      <c r="F4154" s="252"/>
      <c r="G4154" s="251" t="s">
        <v>1077</v>
      </c>
      <c r="H4154" s="257">
        <v>4289.15</v>
      </c>
      <c r="I4154" s="254"/>
    </row>
    <row r="4155" spans="1:9" ht="60.95" customHeight="1">
      <c r="A4155" s="251" t="s">
        <v>8855</v>
      </c>
      <c r="B4155" s="251"/>
      <c r="C4155" s="252" t="s">
        <v>8856</v>
      </c>
      <c r="D4155" s="252"/>
      <c r="E4155" s="252"/>
      <c r="F4155" s="252"/>
      <c r="G4155" s="251" t="s">
        <v>1077</v>
      </c>
      <c r="H4155" s="257">
        <v>3952.57</v>
      </c>
      <c r="I4155" s="254"/>
    </row>
    <row r="4156" spans="1:9" ht="48.75" customHeight="1">
      <c r="A4156" s="251" t="s">
        <v>8857</v>
      </c>
      <c r="B4156" s="251"/>
      <c r="C4156" s="252" t="s">
        <v>8858</v>
      </c>
      <c r="D4156" s="252"/>
      <c r="E4156" s="252"/>
      <c r="F4156" s="252"/>
      <c r="G4156" s="251" t="s">
        <v>1077</v>
      </c>
      <c r="H4156" s="257">
        <v>4965.78</v>
      </c>
      <c r="I4156" s="254"/>
    </row>
    <row r="4157" spans="1:9" ht="60.95" customHeight="1">
      <c r="A4157" s="251" t="s">
        <v>8859</v>
      </c>
      <c r="B4157" s="251"/>
      <c r="C4157" s="252" t="s">
        <v>8860</v>
      </c>
      <c r="D4157" s="252"/>
      <c r="E4157" s="252"/>
      <c r="F4157" s="252"/>
      <c r="G4157" s="251" t="s">
        <v>1077</v>
      </c>
      <c r="H4157" s="257">
        <v>4614.56</v>
      </c>
      <c r="I4157" s="254"/>
    </row>
    <row r="4158" spans="1:9" ht="48.75" customHeight="1">
      <c r="A4158" s="251" t="s">
        <v>8861</v>
      </c>
      <c r="B4158" s="251"/>
      <c r="C4158" s="252" t="s">
        <v>8862</v>
      </c>
      <c r="D4158" s="252"/>
      <c r="E4158" s="252"/>
      <c r="F4158" s="252"/>
      <c r="G4158" s="251" t="s">
        <v>1077</v>
      </c>
      <c r="H4158" s="257">
        <v>5776.71</v>
      </c>
      <c r="I4158" s="254"/>
    </row>
    <row r="4159" spans="1:9" ht="60.95" customHeight="1">
      <c r="A4159" s="251" t="s">
        <v>8863</v>
      </c>
      <c r="B4159" s="251"/>
      <c r="C4159" s="252" t="s">
        <v>8864</v>
      </c>
      <c r="D4159" s="252"/>
      <c r="E4159" s="252"/>
      <c r="F4159" s="252"/>
      <c r="G4159" s="251" t="s">
        <v>1077</v>
      </c>
      <c r="H4159" s="257">
        <v>5360.61</v>
      </c>
      <c r="I4159" s="254"/>
    </row>
    <row r="4160" spans="1:9" ht="48.75" customHeight="1">
      <c r="A4160" s="251" t="s">
        <v>8865</v>
      </c>
      <c r="B4160" s="251"/>
      <c r="C4160" s="252" t="s">
        <v>8866</v>
      </c>
      <c r="D4160" s="252"/>
      <c r="E4160" s="252"/>
      <c r="F4160" s="252"/>
      <c r="G4160" s="251" t="s">
        <v>1077</v>
      </c>
      <c r="H4160" s="257">
        <v>4415.16</v>
      </c>
      <c r="I4160" s="254"/>
    </row>
    <row r="4161" spans="1:9" ht="60.95" customHeight="1">
      <c r="A4161" s="251" t="s">
        <v>8867</v>
      </c>
      <c r="B4161" s="251"/>
      <c r="C4161" s="252" t="s">
        <v>8868</v>
      </c>
      <c r="D4161" s="252"/>
      <c r="E4161" s="252"/>
      <c r="F4161" s="252"/>
      <c r="G4161" s="251" t="s">
        <v>1077</v>
      </c>
      <c r="H4161" s="257">
        <v>4037.77</v>
      </c>
      <c r="I4161" s="254"/>
    </row>
    <row r="4162" spans="1:9" ht="48.75" customHeight="1">
      <c r="A4162" s="251" t="s">
        <v>8869</v>
      </c>
      <c r="B4162" s="251"/>
      <c r="C4162" s="252" t="s">
        <v>8870</v>
      </c>
      <c r="D4162" s="252"/>
      <c r="E4162" s="252"/>
      <c r="F4162" s="252"/>
      <c r="G4162" s="251" t="s">
        <v>1077</v>
      </c>
      <c r="H4162" s="257">
        <v>4722.29</v>
      </c>
      <c r="I4162" s="254"/>
    </row>
    <row r="4163" spans="1:9" ht="60.95" customHeight="1">
      <c r="A4163" s="251" t="s">
        <v>8871</v>
      </c>
      <c r="B4163" s="251"/>
      <c r="C4163" s="252" t="s">
        <v>8872</v>
      </c>
      <c r="D4163" s="252"/>
      <c r="E4163" s="252"/>
      <c r="F4163" s="252"/>
      <c r="G4163" s="251" t="s">
        <v>1077</v>
      </c>
      <c r="H4163" s="257">
        <v>4359.55</v>
      </c>
      <c r="I4163" s="254"/>
    </row>
    <row r="4164" spans="1:9" ht="48.75" customHeight="1">
      <c r="A4164" s="251" t="s">
        <v>8873</v>
      </c>
      <c r="B4164" s="251"/>
      <c r="C4164" s="252" t="s">
        <v>8874</v>
      </c>
      <c r="D4164" s="252"/>
      <c r="E4164" s="252"/>
      <c r="F4164" s="252"/>
      <c r="G4164" s="251" t="s">
        <v>1077</v>
      </c>
      <c r="H4164" s="257">
        <v>5400.88</v>
      </c>
      <c r="I4164" s="254"/>
    </row>
    <row r="4165" spans="1:9" ht="60.95" customHeight="1">
      <c r="A4165" s="251" t="s">
        <v>8875</v>
      </c>
      <c r="B4165" s="251"/>
      <c r="C4165" s="252" t="s">
        <v>8876</v>
      </c>
      <c r="D4165" s="252"/>
      <c r="E4165" s="252"/>
      <c r="F4165" s="252"/>
      <c r="G4165" s="251" t="s">
        <v>1077</v>
      </c>
      <c r="H4165" s="257">
        <v>5023.49</v>
      </c>
      <c r="I4165" s="254"/>
    </row>
    <row r="4166" spans="1:9" ht="48.75" customHeight="1">
      <c r="A4166" s="251" t="s">
        <v>8877</v>
      </c>
      <c r="B4166" s="251"/>
      <c r="C4166" s="252" t="s">
        <v>8878</v>
      </c>
      <c r="D4166" s="252"/>
      <c r="E4166" s="252"/>
      <c r="F4166" s="252"/>
      <c r="G4166" s="251" t="s">
        <v>1077</v>
      </c>
      <c r="H4166" s="257">
        <v>6103.09</v>
      </c>
      <c r="I4166" s="254"/>
    </row>
    <row r="4167" spans="1:9" ht="60.95" customHeight="1">
      <c r="A4167" s="251" t="s">
        <v>8879</v>
      </c>
      <c r="B4167" s="251"/>
      <c r="C4167" s="252" t="s">
        <v>8880</v>
      </c>
      <c r="D4167" s="252"/>
      <c r="E4167" s="252"/>
      <c r="F4167" s="252"/>
      <c r="G4167" s="251" t="s">
        <v>1077</v>
      </c>
      <c r="H4167" s="257">
        <v>5655.59</v>
      </c>
      <c r="I4167" s="254"/>
    </row>
    <row r="4168" spans="1:9" ht="48.75" customHeight="1">
      <c r="A4168" s="251" t="s">
        <v>8881</v>
      </c>
      <c r="B4168" s="251"/>
      <c r="C4168" s="252" t="s">
        <v>8882</v>
      </c>
      <c r="D4168" s="252"/>
      <c r="E4168" s="252"/>
      <c r="F4168" s="252"/>
      <c r="G4168" s="251" t="s">
        <v>1077</v>
      </c>
      <c r="H4168" s="257">
        <v>4862.93</v>
      </c>
      <c r="I4168" s="254"/>
    </row>
    <row r="4169" spans="1:9" ht="60.95" customHeight="1">
      <c r="A4169" s="251" t="s">
        <v>8883</v>
      </c>
      <c r="B4169" s="251"/>
      <c r="C4169" s="252" t="s">
        <v>8884</v>
      </c>
      <c r="D4169" s="252"/>
      <c r="E4169" s="252"/>
      <c r="F4169" s="252"/>
      <c r="G4169" s="251" t="s">
        <v>1077</v>
      </c>
      <c r="H4169" s="257">
        <v>4459.38</v>
      </c>
      <c r="I4169" s="254"/>
    </row>
    <row r="4170" spans="1:9" ht="48.75" customHeight="1">
      <c r="A4170" s="251" t="s">
        <v>8885</v>
      </c>
      <c r="B4170" s="251"/>
      <c r="C4170" s="252" t="s">
        <v>8886</v>
      </c>
      <c r="D4170" s="252"/>
      <c r="E4170" s="252"/>
      <c r="F4170" s="252"/>
      <c r="G4170" s="251" t="s">
        <v>1077</v>
      </c>
      <c r="H4170" s="257">
        <v>5298.76</v>
      </c>
      <c r="I4170" s="254"/>
    </row>
    <row r="4171" spans="1:9" ht="60.95" customHeight="1">
      <c r="A4171" s="251" t="s">
        <v>8887</v>
      </c>
      <c r="B4171" s="251"/>
      <c r="C4171" s="252" t="s">
        <v>8888</v>
      </c>
      <c r="D4171" s="252"/>
      <c r="E4171" s="252"/>
      <c r="F4171" s="252"/>
      <c r="G4171" s="251" t="s">
        <v>1077</v>
      </c>
      <c r="H4171" s="257">
        <v>4909.86</v>
      </c>
      <c r="I4171" s="254"/>
    </row>
    <row r="4172" spans="1:9" ht="48.75" customHeight="1">
      <c r="A4172" s="251" t="s">
        <v>8889</v>
      </c>
      <c r="B4172" s="251"/>
      <c r="C4172" s="252" t="s">
        <v>8890</v>
      </c>
      <c r="D4172" s="252"/>
      <c r="E4172" s="252"/>
      <c r="F4172" s="252"/>
      <c r="G4172" s="251" t="s">
        <v>1077</v>
      </c>
      <c r="H4172" s="257">
        <v>5856.45</v>
      </c>
      <c r="I4172" s="254"/>
    </row>
    <row r="4173" spans="1:9" ht="60.95" customHeight="1">
      <c r="A4173" s="251" t="s">
        <v>8891</v>
      </c>
      <c r="B4173" s="251"/>
      <c r="C4173" s="252" t="s">
        <v>8892</v>
      </c>
      <c r="D4173" s="252"/>
      <c r="E4173" s="252"/>
      <c r="F4173" s="252"/>
      <c r="G4173" s="251" t="s">
        <v>1077</v>
      </c>
      <c r="H4173" s="257">
        <v>5452.9</v>
      </c>
      <c r="I4173" s="254"/>
    </row>
    <row r="4174" spans="1:9" ht="48.75" customHeight="1">
      <c r="A4174" s="251" t="s">
        <v>8893</v>
      </c>
      <c r="B4174" s="251"/>
      <c r="C4174" s="252" t="s">
        <v>8894</v>
      </c>
      <c r="D4174" s="252"/>
      <c r="E4174" s="252"/>
      <c r="F4174" s="252"/>
      <c r="G4174" s="251" t="s">
        <v>1077</v>
      </c>
      <c r="H4174" s="257">
        <v>6769.74</v>
      </c>
      <c r="I4174" s="254"/>
    </row>
    <row r="4175" spans="1:9" ht="60.95" customHeight="1">
      <c r="A4175" s="251" t="s">
        <v>8895</v>
      </c>
      <c r="B4175" s="251"/>
      <c r="C4175" s="252" t="s">
        <v>8896</v>
      </c>
      <c r="D4175" s="252"/>
      <c r="E4175" s="252"/>
      <c r="F4175" s="252"/>
      <c r="G4175" s="251" t="s">
        <v>1077</v>
      </c>
      <c r="H4175" s="257">
        <v>6290.85</v>
      </c>
      <c r="I4175" s="254"/>
    </row>
    <row r="4176" spans="1:9" ht="48.75" customHeight="1">
      <c r="A4176" s="251" t="s">
        <v>8897</v>
      </c>
      <c r="B4176" s="251"/>
      <c r="C4176" s="252" t="s">
        <v>8898</v>
      </c>
      <c r="D4176" s="252"/>
      <c r="E4176" s="252"/>
      <c r="F4176" s="252"/>
      <c r="G4176" s="251" t="s">
        <v>1077</v>
      </c>
      <c r="H4176" s="257">
        <v>4921.55</v>
      </c>
      <c r="I4176" s="254"/>
    </row>
    <row r="4177" spans="1:9" ht="60.95" customHeight="1">
      <c r="A4177" s="251" t="s">
        <v>8899</v>
      </c>
      <c r="B4177" s="251"/>
      <c r="C4177" s="252" t="s">
        <v>8900</v>
      </c>
      <c r="D4177" s="252"/>
      <c r="E4177" s="252"/>
      <c r="F4177" s="252"/>
      <c r="G4177" s="251" t="s">
        <v>1077</v>
      </c>
      <c r="H4177" s="257">
        <v>4510.93</v>
      </c>
      <c r="I4177" s="254"/>
    </row>
    <row r="4178" spans="1:9" ht="48.75" customHeight="1">
      <c r="A4178" s="251" t="s">
        <v>8901</v>
      </c>
      <c r="B4178" s="251"/>
      <c r="C4178" s="252" t="s">
        <v>8902</v>
      </c>
      <c r="D4178" s="252"/>
      <c r="E4178" s="252"/>
      <c r="F4178" s="252"/>
      <c r="G4178" s="251" t="s">
        <v>1077</v>
      </c>
      <c r="H4178" s="257">
        <v>5800.04</v>
      </c>
      <c r="I4178" s="254"/>
    </row>
    <row r="4179" spans="1:9" ht="60.95" customHeight="1">
      <c r="A4179" s="251" t="s">
        <v>8903</v>
      </c>
      <c r="B4179" s="251"/>
      <c r="C4179" s="252" t="s">
        <v>8904</v>
      </c>
      <c r="D4179" s="252"/>
      <c r="E4179" s="252"/>
      <c r="F4179" s="252"/>
      <c r="G4179" s="251" t="s">
        <v>1077</v>
      </c>
      <c r="H4179" s="257">
        <v>5404.07</v>
      </c>
      <c r="I4179" s="254"/>
    </row>
    <row r="4180" spans="1:9" ht="48.75" customHeight="1">
      <c r="A4180" s="251" t="s">
        <v>8905</v>
      </c>
      <c r="B4180" s="251"/>
      <c r="C4180" s="252" t="s">
        <v>8906</v>
      </c>
      <c r="D4180" s="252"/>
      <c r="E4180" s="252"/>
      <c r="F4180" s="252"/>
      <c r="G4180" s="251" t="s">
        <v>1077</v>
      </c>
      <c r="H4180" s="257">
        <v>6640.19</v>
      </c>
      <c r="I4180" s="254"/>
    </row>
    <row r="4181" spans="1:9" ht="60.95" customHeight="1">
      <c r="A4181" s="251" t="s">
        <v>8907</v>
      </c>
      <c r="B4181" s="251"/>
      <c r="C4181" s="252" t="s">
        <v>8908</v>
      </c>
      <c r="D4181" s="252"/>
      <c r="E4181" s="252"/>
      <c r="F4181" s="252"/>
      <c r="G4181" s="251" t="s">
        <v>1077</v>
      </c>
      <c r="H4181" s="257">
        <v>6154.23</v>
      </c>
      <c r="I4181" s="254"/>
    </row>
    <row r="4182" spans="1:9" ht="48.75" customHeight="1">
      <c r="A4182" s="251" t="s">
        <v>8909</v>
      </c>
      <c r="B4182" s="251"/>
      <c r="C4182" s="252" t="s">
        <v>8910</v>
      </c>
      <c r="D4182" s="252"/>
      <c r="E4182" s="252"/>
      <c r="F4182" s="252"/>
      <c r="G4182" s="251" t="s">
        <v>1077</v>
      </c>
      <c r="H4182" s="257">
        <v>7841.39</v>
      </c>
      <c r="I4182" s="254"/>
    </row>
    <row r="4183" spans="1:9" ht="60.95" customHeight="1">
      <c r="A4183" s="251" t="s">
        <v>8911</v>
      </c>
      <c r="B4183" s="251"/>
      <c r="C4183" s="252" t="s">
        <v>8912</v>
      </c>
      <c r="D4183" s="252"/>
      <c r="E4183" s="252"/>
      <c r="F4183" s="252"/>
      <c r="G4183" s="251" t="s">
        <v>1077</v>
      </c>
      <c r="H4183" s="257">
        <v>7355.43</v>
      </c>
      <c r="I4183" s="254"/>
    </row>
    <row r="4184" spans="1:9" ht="48.75" customHeight="1">
      <c r="A4184" s="251" t="s">
        <v>8913</v>
      </c>
      <c r="B4184" s="251"/>
      <c r="C4184" s="252" t="s">
        <v>8914</v>
      </c>
      <c r="D4184" s="252"/>
      <c r="E4184" s="252"/>
      <c r="F4184" s="252"/>
      <c r="G4184" s="251" t="s">
        <v>1077</v>
      </c>
      <c r="H4184" s="257">
        <v>5452.64</v>
      </c>
      <c r="I4184" s="254"/>
    </row>
    <row r="4185" spans="1:9" ht="60.95" customHeight="1">
      <c r="A4185" s="251" t="s">
        <v>8915</v>
      </c>
      <c r="B4185" s="251"/>
      <c r="C4185" s="252" t="s">
        <v>8916</v>
      </c>
      <c r="D4185" s="252"/>
      <c r="E4185" s="252"/>
      <c r="F4185" s="252"/>
      <c r="G4185" s="251" t="s">
        <v>1077</v>
      </c>
      <c r="H4185" s="257">
        <v>5015.86</v>
      </c>
      <c r="I4185" s="254"/>
    </row>
    <row r="4186" spans="1:9" ht="48.75" customHeight="1">
      <c r="A4186" s="251" t="s">
        <v>8917</v>
      </c>
      <c r="B4186" s="251"/>
      <c r="C4186" s="252" t="s">
        <v>8918</v>
      </c>
      <c r="D4186" s="252"/>
      <c r="E4186" s="252"/>
      <c r="F4186" s="252"/>
      <c r="G4186" s="251" t="s">
        <v>1077</v>
      </c>
      <c r="H4186" s="257">
        <v>6302.85</v>
      </c>
      <c r="I4186" s="254"/>
    </row>
    <row r="4187" spans="1:9" ht="60.95" customHeight="1">
      <c r="A4187" s="251" t="s">
        <v>8919</v>
      </c>
      <c r="B4187" s="251"/>
      <c r="C4187" s="252" t="s">
        <v>8920</v>
      </c>
      <c r="D4187" s="252"/>
      <c r="E4187" s="252"/>
      <c r="F4187" s="252"/>
      <c r="G4187" s="251" t="s">
        <v>1077</v>
      </c>
      <c r="H4187" s="257">
        <v>5880.72</v>
      </c>
      <c r="I4187" s="254"/>
    </row>
    <row r="4188" spans="1:9" ht="48.75" customHeight="1">
      <c r="A4188" s="251" t="s">
        <v>8921</v>
      </c>
      <c r="B4188" s="251"/>
      <c r="C4188" s="252" t="s">
        <v>8922</v>
      </c>
      <c r="D4188" s="252"/>
      <c r="E4188" s="252"/>
      <c r="F4188" s="252"/>
      <c r="G4188" s="251" t="s">
        <v>1077</v>
      </c>
      <c r="H4188" s="257">
        <v>7154.21</v>
      </c>
      <c r="I4188" s="254"/>
    </row>
    <row r="4189" spans="1:9" ht="60.95" customHeight="1">
      <c r="A4189" s="251" t="s">
        <v>8923</v>
      </c>
      <c r="B4189" s="251"/>
      <c r="C4189" s="252" t="s">
        <v>8924</v>
      </c>
      <c r="D4189" s="252"/>
      <c r="E4189" s="252"/>
      <c r="F4189" s="252"/>
      <c r="G4189" s="251" t="s">
        <v>1077</v>
      </c>
      <c r="H4189" s="257">
        <v>6636.86</v>
      </c>
      <c r="I4189" s="254"/>
    </row>
    <row r="4190" spans="1:9" ht="48.75" customHeight="1">
      <c r="A4190" s="251" t="s">
        <v>8925</v>
      </c>
      <c r="B4190" s="251"/>
      <c r="C4190" s="252" t="s">
        <v>8926</v>
      </c>
      <c r="D4190" s="252"/>
      <c r="E4190" s="252"/>
      <c r="F4190" s="252"/>
      <c r="G4190" s="251" t="s">
        <v>1077</v>
      </c>
      <c r="H4190" s="257">
        <v>8231</v>
      </c>
      <c r="I4190" s="254"/>
    </row>
    <row r="4191" spans="1:9" ht="60.95" customHeight="1">
      <c r="A4191" s="251" t="s">
        <v>8927</v>
      </c>
      <c r="B4191" s="251"/>
      <c r="C4191" s="252" t="s">
        <v>8928</v>
      </c>
      <c r="D4191" s="252"/>
      <c r="E4191" s="252"/>
      <c r="F4191" s="252"/>
      <c r="G4191" s="251" t="s">
        <v>1077</v>
      </c>
      <c r="H4191" s="257">
        <v>7630.99</v>
      </c>
      <c r="I4191" s="254"/>
    </row>
    <row r="4192" spans="1:9" ht="48.75" customHeight="1">
      <c r="A4192" s="251" t="s">
        <v>8929</v>
      </c>
      <c r="B4192" s="251"/>
      <c r="C4192" s="252" t="s">
        <v>8930</v>
      </c>
      <c r="D4192" s="252"/>
      <c r="E4192" s="252"/>
      <c r="F4192" s="252"/>
      <c r="G4192" s="251" t="s">
        <v>1077</v>
      </c>
      <c r="H4192" s="257">
        <v>5876.48</v>
      </c>
      <c r="I4192" s="254"/>
    </row>
    <row r="4193" spans="1:9" ht="60.95" customHeight="1">
      <c r="A4193" s="251" t="s">
        <v>8931</v>
      </c>
      <c r="B4193" s="251"/>
      <c r="C4193" s="252" t="s">
        <v>8932</v>
      </c>
      <c r="D4193" s="252"/>
      <c r="E4193" s="252"/>
      <c r="F4193" s="252"/>
      <c r="G4193" s="251" t="s">
        <v>1077</v>
      </c>
      <c r="H4193" s="257">
        <v>5413.54</v>
      </c>
      <c r="I4193" s="254"/>
    </row>
    <row r="4194" spans="1:9" ht="48.75" customHeight="1">
      <c r="A4194" s="251" t="s">
        <v>8933</v>
      </c>
      <c r="B4194" s="251"/>
      <c r="C4194" s="252" t="s">
        <v>8934</v>
      </c>
      <c r="D4194" s="252"/>
      <c r="E4194" s="252"/>
      <c r="F4194" s="252"/>
      <c r="G4194" s="251" t="s">
        <v>1077</v>
      </c>
      <c r="H4194" s="257">
        <v>6777.39</v>
      </c>
      <c r="I4194" s="254"/>
    </row>
    <row r="4195" spans="1:9" ht="60.95" customHeight="1">
      <c r="A4195" s="251" t="s">
        <v>8935</v>
      </c>
      <c r="B4195" s="251"/>
      <c r="C4195" s="252" t="s">
        <v>8936</v>
      </c>
      <c r="D4195" s="252"/>
      <c r="E4195" s="252"/>
      <c r="F4195" s="252"/>
      <c r="G4195" s="251" t="s">
        <v>1077</v>
      </c>
      <c r="H4195" s="257">
        <v>6329.1</v>
      </c>
      <c r="I4195" s="254"/>
    </row>
    <row r="4196" spans="1:9" ht="48.75" customHeight="1">
      <c r="A4196" s="251" t="s">
        <v>8937</v>
      </c>
      <c r="B4196" s="251"/>
      <c r="C4196" s="252" t="s">
        <v>8938</v>
      </c>
      <c r="D4196" s="252"/>
      <c r="E4196" s="252"/>
      <c r="F4196" s="252"/>
      <c r="G4196" s="251" t="s">
        <v>1077</v>
      </c>
      <c r="H4196" s="257">
        <v>7655.56</v>
      </c>
      <c r="I4196" s="254"/>
    </row>
    <row r="4197" spans="1:9" ht="60.95" customHeight="1">
      <c r="A4197" s="251" t="s">
        <v>8939</v>
      </c>
      <c r="B4197" s="251"/>
      <c r="C4197" s="252" t="s">
        <v>8940</v>
      </c>
      <c r="D4197" s="252"/>
      <c r="E4197" s="252"/>
      <c r="F4197" s="252"/>
      <c r="G4197" s="251" t="s">
        <v>1077</v>
      </c>
      <c r="H4197" s="257">
        <v>7106.81</v>
      </c>
      <c r="I4197" s="254"/>
    </row>
    <row r="4198" spans="1:9" ht="48.75" customHeight="1">
      <c r="A4198" s="251" t="s">
        <v>8941</v>
      </c>
      <c r="B4198" s="251"/>
      <c r="C4198" s="252" t="s">
        <v>8942</v>
      </c>
      <c r="D4198" s="252"/>
      <c r="E4198" s="252"/>
      <c r="F4198" s="252"/>
      <c r="G4198" s="251" t="s">
        <v>1077</v>
      </c>
      <c r="H4198" s="257">
        <v>8765</v>
      </c>
      <c r="I4198" s="254"/>
    </row>
    <row r="4199" spans="1:9" ht="60.95" customHeight="1">
      <c r="A4199" s="251" t="s">
        <v>8943</v>
      </c>
      <c r="B4199" s="251"/>
      <c r="C4199" s="252" t="s">
        <v>8944</v>
      </c>
      <c r="D4199" s="252"/>
      <c r="E4199" s="252"/>
      <c r="F4199" s="252"/>
      <c r="G4199" s="251" t="s">
        <v>1077</v>
      </c>
      <c r="H4199" s="257">
        <v>8128.36</v>
      </c>
      <c r="I4199" s="254"/>
    </row>
    <row r="4200" spans="1:9" ht="48.75" customHeight="1">
      <c r="A4200" s="251" t="s">
        <v>8945</v>
      </c>
      <c r="B4200" s="251"/>
      <c r="C4200" s="252" t="s">
        <v>8946</v>
      </c>
      <c r="D4200" s="252"/>
      <c r="E4200" s="252"/>
      <c r="F4200" s="252"/>
      <c r="G4200" s="251" t="s">
        <v>1077</v>
      </c>
      <c r="H4200" s="257">
        <v>6647.25</v>
      </c>
      <c r="I4200" s="254"/>
    </row>
    <row r="4201" spans="1:9" ht="60.95" customHeight="1">
      <c r="A4201" s="251" t="s">
        <v>8947</v>
      </c>
      <c r="B4201" s="251"/>
      <c r="C4201" s="252" t="s">
        <v>8948</v>
      </c>
      <c r="D4201" s="252"/>
      <c r="E4201" s="252"/>
      <c r="F4201" s="252"/>
      <c r="G4201" s="251" t="s">
        <v>1077</v>
      </c>
      <c r="H4201" s="257">
        <v>6081.61</v>
      </c>
      <c r="I4201" s="254"/>
    </row>
    <row r="4202" spans="1:9" ht="48.75" customHeight="1">
      <c r="A4202" s="251" t="s">
        <v>8949</v>
      </c>
      <c r="B4202" s="251"/>
      <c r="C4202" s="252" t="s">
        <v>8950</v>
      </c>
      <c r="D4202" s="252"/>
      <c r="E4202" s="252"/>
      <c r="F4202" s="252"/>
      <c r="G4202" s="251" t="s">
        <v>1077</v>
      </c>
      <c r="H4202" s="257">
        <v>7596.24</v>
      </c>
      <c r="I4202" s="254"/>
    </row>
    <row r="4203" spans="1:9" ht="60.95" customHeight="1">
      <c r="A4203" s="251" t="s">
        <v>8951</v>
      </c>
      <c r="B4203" s="251"/>
      <c r="C4203" s="252" t="s">
        <v>8952</v>
      </c>
      <c r="D4203" s="252"/>
      <c r="E4203" s="252"/>
      <c r="F4203" s="252"/>
      <c r="G4203" s="251" t="s">
        <v>1077</v>
      </c>
      <c r="H4203" s="257">
        <v>7055.71</v>
      </c>
      <c r="I4203" s="254"/>
    </row>
    <row r="4204" spans="1:9" ht="48.75" customHeight="1">
      <c r="A4204" s="251" t="s">
        <v>8953</v>
      </c>
      <c r="B4204" s="251"/>
      <c r="C4204" s="252" t="s">
        <v>8954</v>
      </c>
      <c r="D4204" s="252"/>
      <c r="E4204" s="252"/>
      <c r="F4204" s="252"/>
      <c r="G4204" s="251" t="s">
        <v>1077</v>
      </c>
      <c r="H4204" s="257">
        <v>8609.93</v>
      </c>
      <c r="I4204" s="254"/>
    </row>
    <row r="4205" spans="1:9" ht="60.95" customHeight="1">
      <c r="A4205" s="251" t="s">
        <v>8955</v>
      </c>
      <c r="B4205" s="251"/>
      <c r="C4205" s="252" t="s">
        <v>8956</v>
      </c>
      <c r="D4205" s="252"/>
      <c r="E4205" s="252"/>
      <c r="F4205" s="252"/>
      <c r="G4205" s="251" t="s">
        <v>1077</v>
      </c>
      <c r="H4205" s="257">
        <v>8044.28</v>
      </c>
      <c r="I4205" s="254"/>
    </row>
    <row r="4206" spans="1:9" ht="48.75" customHeight="1">
      <c r="A4206" s="251" t="s">
        <v>8957</v>
      </c>
      <c r="B4206" s="251"/>
      <c r="C4206" s="252" t="s">
        <v>8958</v>
      </c>
      <c r="D4206" s="252"/>
      <c r="E4206" s="252"/>
      <c r="F4206" s="252"/>
      <c r="G4206" s="251" t="s">
        <v>1077</v>
      </c>
      <c r="H4206" s="257">
        <v>9796.4</v>
      </c>
      <c r="I4206" s="254"/>
    </row>
    <row r="4207" spans="1:9" ht="60.95" customHeight="1">
      <c r="A4207" s="251" t="s">
        <v>8959</v>
      </c>
      <c r="B4207" s="251"/>
      <c r="C4207" s="252" t="s">
        <v>8960</v>
      </c>
      <c r="D4207" s="252"/>
      <c r="E4207" s="252"/>
      <c r="F4207" s="252"/>
      <c r="G4207" s="251" t="s">
        <v>1077</v>
      </c>
      <c r="H4207" s="257">
        <v>9142.86</v>
      </c>
      <c r="I4207" s="254"/>
    </row>
    <row r="4208" spans="1:9" ht="48.75" customHeight="1">
      <c r="A4208" s="251" t="s">
        <v>8961</v>
      </c>
      <c r="B4208" s="251"/>
      <c r="C4208" s="252" t="s">
        <v>8962</v>
      </c>
      <c r="D4208" s="252"/>
      <c r="E4208" s="252"/>
      <c r="F4208" s="252"/>
      <c r="G4208" s="251" t="s">
        <v>1077</v>
      </c>
      <c r="H4208" s="257">
        <v>7657.66</v>
      </c>
      <c r="I4208" s="254"/>
    </row>
    <row r="4209" spans="1:9" ht="60.95" customHeight="1">
      <c r="A4209" s="251" t="s">
        <v>8963</v>
      </c>
      <c r="B4209" s="251"/>
      <c r="C4209" s="252" t="s">
        <v>8964</v>
      </c>
      <c r="D4209" s="252"/>
      <c r="E4209" s="252"/>
      <c r="F4209" s="252"/>
      <c r="G4209" s="251" t="s">
        <v>1077</v>
      </c>
      <c r="H4209" s="257">
        <v>7029.22</v>
      </c>
      <c r="I4209" s="254"/>
    </row>
    <row r="4210" spans="1:9" ht="48.75" customHeight="1">
      <c r="A4210" s="251" t="s">
        <v>8965</v>
      </c>
      <c r="B4210" s="251"/>
      <c r="C4210" s="252" t="s">
        <v>8966</v>
      </c>
      <c r="D4210" s="252"/>
      <c r="E4210" s="252"/>
      <c r="F4210" s="252"/>
      <c r="G4210" s="251" t="s">
        <v>1077</v>
      </c>
      <c r="H4210" s="257">
        <v>8743.15</v>
      </c>
      <c r="I4210" s="254"/>
    </row>
    <row r="4211" spans="1:9" ht="60.95" customHeight="1">
      <c r="A4211" s="251" t="s">
        <v>8967</v>
      </c>
      <c r="B4211" s="251"/>
      <c r="C4211" s="252" t="s">
        <v>8968</v>
      </c>
      <c r="D4211" s="252"/>
      <c r="E4211" s="252"/>
      <c r="F4211" s="252"/>
      <c r="G4211" s="251" t="s">
        <v>1077</v>
      </c>
      <c r="H4211" s="257">
        <v>8139.83</v>
      </c>
      <c r="I4211" s="254"/>
    </row>
    <row r="4212" spans="1:9" ht="48.75" customHeight="1">
      <c r="A4212" s="251" t="s">
        <v>8969</v>
      </c>
      <c r="B4212" s="251"/>
      <c r="C4212" s="252" t="s">
        <v>8970</v>
      </c>
      <c r="D4212" s="252"/>
      <c r="E4212" s="252"/>
      <c r="F4212" s="252"/>
      <c r="G4212" s="251" t="s">
        <v>1077</v>
      </c>
      <c r="H4212" s="257">
        <v>9790.96</v>
      </c>
      <c r="I4212" s="254"/>
    </row>
    <row r="4213" spans="1:9" ht="60.95" customHeight="1">
      <c r="A4213" s="251" t="s">
        <v>8971</v>
      </c>
      <c r="B4213" s="251"/>
      <c r="C4213" s="252" t="s">
        <v>8972</v>
      </c>
      <c r="D4213" s="252"/>
      <c r="E4213" s="252"/>
      <c r="F4213" s="252"/>
      <c r="G4213" s="251" t="s">
        <v>1077</v>
      </c>
      <c r="H4213" s="257">
        <v>9162.52</v>
      </c>
      <c r="I4213" s="254"/>
    </row>
    <row r="4214" spans="1:9" ht="48.75" customHeight="1">
      <c r="A4214" s="251" t="s">
        <v>8973</v>
      </c>
      <c r="B4214" s="251"/>
      <c r="C4214" s="252" t="s">
        <v>8974</v>
      </c>
      <c r="D4214" s="252"/>
      <c r="E4214" s="252"/>
      <c r="F4214" s="252"/>
      <c r="G4214" s="251" t="s">
        <v>1077</v>
      </c>
      <c r="H4214" s="258">
        <v>11340.12</v>
      </c>
      <c r="I4214" s="254"/>
    </row>
    <row r="4215" spans="1:9" ht="60.95" customHeight="1">
      <c r="A4215" s="251" t="s">
        <v>8975</v>
      </c>
      <c r="B4215" s="251"/>
      <c r="C4215" s="252" t="s">
        <v>8976</v>
      </c>
      <c r="D4215" s="252"/>
      <c r="E4215" s="252"/>
      <c r="F4215" s="252"/>
      <c r="G4215" s="251" t="s">
        <v>1077</v>
      </c>
      <c r="H4215" s="258">
        <v>10613.32</v>
      </c>
      <c r="I4215" s="254"/>
    </row>
    <row r="4216" spans="1:9" ht="48.75" customHeight="1">
      <c r="A4216" s="251" t="s">
        <v>8977</v>
      </c>
      <c r="B4216" s="251"/>
      <c r="C4216" s="252" t="s">
        <v>8978</v>
      </c>
      <c r="D4216" s="252"/>
      <c r="E4216" s="252"/>
      <c r="F4216" s="252"/>
      <c r="G4216" s="251" t="s">
        <v>1077</v>
      </c>
      <c r="H4216" s="255">
        <v>490.09</v>
      </c>
      <c r="I4216" s="254"/>
    </row>
    <row r="4217" spans="1:9" ht="48.75" customHeight="1">
      <c r="A4217" s="251" t="s">
        <v>8979</v>
      </c>
      <c r="B4217" s="251"/>
      <c r="C4217" s="252" t="s">
        <v>8980</v>
      </c>
      <c r="D4217" s="252"/>
      <c r="E4217" s="252"/>
      <c r="F4217" s="252"/>
      <c r="G4217" s="251" t="s">
        <v>1077</v>
      </c>
      <c r="H4217" s="255">
        <v>460.59</v>
      </c>
      <c r="I4217" s="254"/>
    </row>
    <row r="4218" spans="1:9" ht="48.75" customHeight="1">
      <c r="A4218" s="251" t="s">
        <v>8981</v>
      </c>
      <c r="B4218" s="251"/>
      <c r="C4218" s="252" t="s">
        <v>8982</v>
      </c>
      <c r="D4218" s="252"/>
      <c r="E4218" s="252"/>
      <c r="F4218" s="252"/>
      <c r="G4218" s="251" t="s">
        <v>1077</v>
      </c>
      <c r="H4218" s="255">
        <v>495.02</v>
      </c>
      <c r="I4218" s="254"/>
    </row>
    <row r="4219" spans="1:9" ht="48.75" customHeight="1">
      <c r="A4219" s="251" t="s">
        <v>8983</v>
      </c>
      <c r="B4219" s="251"/>
      <c r="C4219" s="252" t="s">
        <v>8984</v>
      </c>
      <c r="D4219" s="252"/>
      <c r="E4219" s="252"/>
      <c r="F4219" s="252"/>
      <c r="G4219" s="251" t="s">
        <v>1077</v>
      </c>
      <c r="H4219" s="255">
        <v>465.52</v>
      </c>
      <c r="I4219" s="254"/>
    </row>
    <row r="4220" spans="1:9" ht="48.75" customHeight="1">
      <c r="A4220" s="251" t="s">
        <v>8985</v>
      </c>
      <c r="B4220" s="251"/>
      <c r="C4220" s="252" t="s">
        <v>8986</v>
      </c>
      <c r="D4220" s="252"/>
      <c r="E4220" s="252"/>
      <c r="F4220" s="252"/>
      <c r="G4220" s="251" t="s">
        <v>1077</v>
      </c>
      <c r="H4220" s="255">
        <v>539.93</v>
      </c>
      <c r="I4220" s="254"/>
    </row>
    <row r="4221" spans="1:9" ht="48.75" customHeight="1">
      <c r="A4221" s="251" t="s">
        <v>8987</v>
      </c>
      <c r="B4221" s="251"/>
      <c r="C4221" s="252" t="s">
        <v>8988</v>
      </c>
      <c r="D4221" s="252"/>
      <c r="E4221" s="252"/>
      <c r="F4221" s="252"/>
      <c r="G4221" s="251" t="s">
        <v>1077</v>
      </c>
      <c r="H4221" s="255">
        <v>510.44</v>
      </c>
      <c r="I4221" s="254"/>
    </row>
    <row r="4222" spans="1:9" ht="48.75" customHeight="1">
      <c r="A4222" s="251" t="s">
        <v>8989</v>
      </c>
      <c r="B4222" s="251"/>
      <c r="C4222" s="252" t="s">
        <v>8990</v>
      </c>
      <c r="D4222" s="252"/>
      <c r="E4222" s="252"/>
      <c r="F4222" s="252"/>
      <c r="G4222" s="251" t="s">
        <v>1077</v>
      </c>
      <c r="H4222" s="255">
        <v>767.93</v>
      </c>
      <c r="I4222" s="254"/>
    </row>
    <row r="4223" spans="1:9" ht="48.75" customHeight="1">
      <c r="A4223" s="251" t="s">
        <v>8991</v>
      </c>
      <c r="B4223" s="251"/>
      <c r="C4223" s="252" t="s">
        <v>8992</v>
      </c>
      <c r="D4223" s="252"/>
      <c r="E4223" s="252"/>
      <c r="F4223" s="252"/>
      <c r="G4223" s="251" t="s">
        <v>1077</v>
      </c>
      <c r="H4223" s="255">
        <v>721.14</v>
      </c>
      <c r="I4223" s="254"/>
    </row>
    <row r="4224" spans="1:9" ht="48.75" customHeight="1">
      <c r="A4224" s="251" t="s">
        <v>8993</v>
      </c>
      <c r="B4224" s="251"/>
      <c r="C4224" s="252" t="s">
        <v>8994</v>
      </c>
      <c r="D4224" s="252"/>
      <c r="E4224" s="252"/>
      <c r="F4224" s="252"/>
      <c r="G4224" s="251" t="s">
        <v>1077</v>
      </c>
      <c r="H4224" s="255">
        <v>827.17</v>
      </c>
      <c r="I4224" s="254"/>
    </row>
    <row r="4225" spans="1:9" ht="48.75" customHeight="1">
      <c r="A4225" s="251" t="s">
        <v>8995</v>
      </c>
      <c r="B4225" s="251"/>
      <c r="C4225" s="252" t="s">
        <v>8996</v>
      </c>
      <c r="D4225" s="252"/>
      <c r="E4225" s="252"/>
      <c r="F4225" s="252"/>
      <c r="G4225" s="251" t="s">
        <v>1077</v>
      </c>
      <c r="H4225" s="255">
        <v>780.38</v>
      </c>
      <c r="I4225" s="254"/>
    </row>
    <row r="4226" spans="1:9" ht="48.75" customHeight="1">
      <c r="A4226" s="251" t="s">
        <v>8997</v>
      </c>
      <c r="B4226" s="251"/>
      <c r="C4226" s="252" t="s">
        <v>8998</v>
      </c>
      <c r="D4226" s="252"/>
      <c r="E4226" s="252"/>
      <c r="F4226" s="252"/>
      <c r="G4226" s="251" t="s">
        <v>1077</v>
      </c>
      <c r="H4226" s="255">
        <v>913.39</v>
      </c>
      <c r="I4226" s="254"/>
    </row>
    <row r="4227" spans="1:9" ht="48.75" customHeight="1">
      <c r="A4227" s="251" t="s">
        <v>8999</v>
      </c>
      <c r="B4227" s="251"/>
      <c r="C4227" s="252" t="s">
        <v>9000</v>
      </c>
      <c r="D4227" s="252"/>
      <c r="E4227" s="252"/>
      <c r="F4227" s="252"/>
      <c r="G4227" s="251" t="s">
        <v>1077</v>
      </c>
      <c r="H4227" s="255">
        <v>866.56</v>
      </c>
      <c r="I4227" s="254"/>
    </row>
    <row r="4228" spans="1:9" ht="48.75" customHeight="1">
      <c r="A4228" s="251" t="s">
        <v>9001</v>
      </c>
      <c r="B4228" s="251"/>
      <c r="C4228" s="252" t="s">
        <v>9002</v>
      </c>
      <c r="D4228" s="252"/>
      <c r="E4228" s="252"/>
      <c r="F4228" s="252"/>
      <c r="G4228" s="251" t="s">
        <v>1077</v>
      </c>
      <c r="H4228" s="257">
        <v>1052.87</v>
      </c>
      <c r="I4228" s="254"/>
    </row>
    <row r="4229" spans="1:9" ht="48.75" customHeight="1">
      <c r="A4229" s="251" t="s">
        <v>9003</v>
      </c>
      <c r="B4229" s="251"/>
      <c r="C4229" s="252" t="s">
        <v>9004</v>
      </c>
      <c r="D4229" s="252"/>
      <c r="E4229" s="252"/>
      <c r="F4229" s="252"/>
      <c r="G4229" s="251" t="s">
        <v>1077</v>
      </c>
      <c r="H4229" s="255">
        <v>985.38</v>
      </c>
      <c r="I4229" s="254"/>
    </row>
    <row r="4230" spans="1:9" ht="48.75" customHeight="1">
      <c r="A4230" s="251" t="s">
        <v>9005</v>
      </c>
      <c r="B4230" s="251"/>
      <c r="C4230" s="252" t="s">
        <v>9006</v>
      </c>
      <c r="D4230" s="252"/>
      <c r="E4230" s="252"/>
      <c r="F4230" s="252"/>
      <c r="G4230" s="251" t="s">
        <v>1077</v>
      </c>
      <c r="H4230" s="257">
        <v>1217.3</v>
      </c>
      <c r="I4230" s="254"/>
    </row>
    <row r="4231" spans="1:9" ht="48.75" customHeight="1">
      <c r="A4231" s="251" t="s">
        <v>9007</v>
      </c>
      <c r="B4231" s="251"/>
      <c r="C4231" s="252" t="s">
        <v>9008</v>
      </c>
      <c r="D4231" s="252"/>
      <c r="E4231" s="252"/>
      <c r="F4231" s="252"/>
      <c r="G4231" s="251" t="s">
        <v>1077</v>
      </c>
      <c r="H4231" s="257">
        <v>1149.81</v>
      </c>
      <c r="I4231" s="254"/>
    </row>
    <row r="4232" spans="1:9" ht="48.75" customHeight="1">
      <c r="A4232" s="251" t="s">
        <v>9009</v>
      </c>
      <c r="B4232" s="251"/>
      <c r="C4232" s="252" t="s">
        <v>9010</v>
      </c>
      <c r="D4232" s="252"/>
      <c r="E4232" s="252"/>
      <c r="F4232" s="252"/>
      <c r="G4232" s="251" t="s">
        <v>1077</v>
      </c>
      <c r="H4232" s="257">
        <v>1349.31</v>
      </c>
      <c r="I4232" s="254"/>
    </row>
    <row r="4233" spans="1:9" ht="48.75" customHeight="1">
      <c r="A4233" s="251" t="s">
        <v>9011</v>
      </c>
      <c r="B4233" s="251"/>
      <c r="C4233" s="252" t="s">
        <v>9012</v>
      </c>
      <c r="D4233" s="252"/>
      <c r="E4233" s="252"/>
      <c r="F4233" s="252"/>
      <c r="G4233" s="251" t="s">
        <v>1077</v>
      </c>
      <c r="H4233" s="257">
        <v>1281.68</v>
      </c>
      <c r="I4233" s="254"/>
    </row>
    <row r="4234" spans="1:9" ht="48.75" customHeight="1">
      <c r="A4234" s="251" t="s">
        <v>9013</v>
      </c>
      <c r="B4234" s="251"/>
      <c r="C4234" s="252" t="s">
        <v>9014</v>
      </c>
      <c r="D4234" s="252"/>
      <c r="E4234" s="252"/>
      <c r="F4234" s="252"/>
      <c r="G4234" s="251" t="s">
        <v>1077</v>
      </c>
      <c r="H4234" s="257">
        <v>1454.58</v>
      </c>
      <c r="I4234" s="254"/>
    </row>
    <row r="4235" spans="1:9" ht="48.75" customHeight="1">
      <c r="A4235" s="251" t="s">
        <v>9015</v>
      </c>
      <c r="B4235" s="251"/>
      <c r="C4235" s="252" t="s">
        <v>9016</v>
      </c>
      <c r="D4235" s="252"/>
      <c r="E4235" s="252"/>
      <c r="F4235" s="252"/>
      <c r="G4235" s="251" t="s">
        <v>1077</v>
      </c>
      <c r="H4235" s="257">
        <v>1358.58</v>
      </c>
      <c r="I4235" s="254"/>
    </row>
    <row r="4236" spans="1:9" ht="48.75" customHeight="1">
      <c r="A4236" s="251" t="s">
        <v>9017</v>
      </c>
      <c r="B4236" s="251"/>
      <c r="C4236" s="252" t="s">
        <v>9018</v>
      </c>
      <c r="D4236" s="252"/>
      <c r="E4236" s="252"/>
      <c r="F4236" s="252"/>
      <c r="G4236" s="251" t="s">
        <v>1077</v>
      </c>
      <c r="H4236" s="257">
        <v>1685.58</v>
      </c>
      <c r="I4236" s="254"/>
    </row>
    <row r="4237" spans="1:9" ht="48.75" customHeight="1">
      <c r="A4237" s="251" t="s">
        <v>9019</v>
      </c>
      <c r="B4237" s="251"/>
      <c r="C4237" s="252" t="s">
        <v>9020</v>
      </c>
      <c r="D4237" s="252"/>
      <c r="E4237" s="252"/>
      <c r="F4237" s="252"/>
      <c r="G4237" s="251" t="s">
        <v>1077</v>
      </c>
      <c r="H4237" s="257">
        <v>1589.58</v>
      </c>
      <c r="I4237" s="254"/>
    </row>
    <row r="4238" spans="1:9" ht="48.75" customHeight="1">
      <c r="A4238" s="251" t="s">
        <v>9021</v>
      </c>
      <c r="B4238" s="251"/>
      <c r="C4238" s="252" t="s">
        <v>9022</v>
      </c>
      <c r="D4238" s="252"/>
      <c r="E4238" s="252"/>
      <c r="F4238" s="252"/>
      <c r="G4238" s="251" t="s">
        <v>1077</v>
      </c>
      <c r="H4238" s="257">
        <v>1746.73</v>
      </c>
      <c r="I4238" s="254"/>
    </row>
    <row r="4239" spans="1:9" ht="48.75" customHeight="1">
      <c r="A4239" s="251" t="s">
        <v>9023</v>
      </c>
      <c r="B4239" s="251"/>
      <c r="C4239" s="252" t="s">
        <v>9024</v>
      </c>
      <c r="D4239" s="252"/>
      <c r="E4239" s="252"/>
      <c r="F4239" s="252"/>
      <c r="G4239" s="251" t="s">
        <v>1077</v>
      </c>
      <c r="H4239" s="257">
        <v>1650.46</v>
      </c>
      <c r="I4239" s="254"/>
    </row>
    <row r="4240" spans="1:9" ht="48.75" customHeight="1">
      <c r="A4240" s="251" t="s">
        <v>9025</v>
      </c>
      <c r="B4240" s="251"/>
      <c r="C4240" s="252" t="s">
        <v>9026</v>
      </c>
      <c r="D4240" s="252"/>
      <c r="E4240" s="252"/>
      <c r="F4240" s="252"/>
      <c r="G4240" s="251" t="s">
        <v>1077</v>
      </c>
      <c r="H4240" s="257">
        <v>2341.99</v>
      </c>
      <c r="I4240" s="254"/>
    </row>
    <row r="4241" spans="1:9" ht="48.75" customHeight="1">
      <c r="A4241" s="251" t="s">
        <v>9027</v>
      </c>
      <c r="B4241" s="251"/>
      <c r="C4241" s="252" t="s">
        <v>9028</v>
      </c>
      <c r="D4241" s="252"/>
      <c r="E4241" s="252"/>
      <c r="F4241" s="252"/>
      <c r="G4241" s="251" t="s">
        <v>1077</v>
      </c>
      <c r="H4241" s="257">
        <v>2196.15</v>
      </c>
      <c r="I4241" s="254"/>
    </row>
    <row r="4242" spans="1:9" ht="48.75" customHeight="1">
      <c r="A4242" s="251" t="s">
        <v>9029</v>
      </c>
      <c r="B4242" s="251"/>
      <c r="C4242" s="252" t="s">
        <v>9030</v>
      </c>
      <c r="D4242" s="252"/>
      <c r="E4242" s="252"/>
      <c r="F4242" s="252"/>
      <c r="G4242" s="251" t="s">
        <v>1077</v>
      </c>
      <c r="H4242" s="257">
        <v>2357.12</v>
      </c>
      <c r="I4242" s="254"/>
    </row>
    <row r="4243" spans="1:9" ht="48.75" customHeight="1">
      <c r="A4243" s="251" t="s">
        <v>9031</v>
      </c>
      <c r="B4243" s="251"/>
      <c r="C4243" s="252" t="s">
        <v>9032</v>
      </c>
      <c r="D4243" s="252"/>
      <c r="E4243" s="252"/>
      <c r="F4243" s="252"/>
      <c r="G4243" s="251" t="s">
        <v>1077</v>
      </c>
      <c r="H4243" s="257">
        <v>2211.28</v>
      </c>
      <c r="I4243" s="254"/>
    </row>
    <row r="4244" spans="1:9" ht="48.75" customHeight="1">
      <c r="A4244" s="251" t="s">
        <v>9033</v>
      </c>
      <c r="B4244" s="251"/>
      <c r="C4244" s="252" t="s">
        <v>9034</v>
      </c>
      <c r="D4244" s="252"/>
      <c r="E4244" s="252"/>
      <c r="F4244" s="252"/>
      <c r="G4244" s="251" t="s">
        <v>1077</v>
      </c>
      <c r="H4244" s="257">
        <v>2560.87</v>
      </c>
      <c r="I4244" s="254"/>
    </row>
    <row r="4245" spans="1:9" ht="48.75" customHeight="1">
      <c r="A4245" s="251" t="s">
        <v>9035</v>
      </c>
      <c r="B4245" s="251"/>
      <c r="C4245" s="252" t="s">
        <v>9036</v>
      </c>
      <c r="D4245" s="252"/>
      <c r="E4245" s="252"/>
      <c r="F4245" s="252"/>
      <c r="G4245" s="251" t="s">
        <v>1077</v>
      </c>
      <c r="H4245" s="257">
        <v>2414.51</v>
      </c>
      <c r="I4245" s="254"/>
    </row>
    <row r="4246" spans="1:9" ht="48.75" customHeight="1">
      <c r="A4246" s="251" t="s">
        <v>9037</v>
      </c>
      <c r="B4246" s="251"/>
      <c r="C4246" s="252" t="s">
        <v>9038</v>
      </c>
      <c r="D4246" s="252"/>
      <c r="E4246" s="252"/>
      <c r="F4246" s="252"/>
      <c r="G4246" s="251" t="s">
        <v>1077</v>
      </c>
      <c r="H4246" s="257">
        <v>6720.79</v>
      </c>
      <c r="I4246" s="254"/>
    </row>
    <row r="4247" spans="1:9" ht="60.95" customHeight="1">
      <c r="A4247" s="251" t="s">
        <v>9039</v>
      </c>
      <c r="B4247" s="251"/>
      <c r="C4247" s="252" t="s">
        <v>9040</v>
      </c>
      <c r="D4247" s="252"/>
      <c r="E4247" s="252"/>
      <c r="F4247" s="252"/>
      <c r="G4247" s="251" t="s">
        <v>1077</v>
      </c>
      <c r="H4247" s="257">
        <v>6133.4</v>
      </c>
      <c r="I4247" s="254"/>
    </row>
    <row r="4248" spans="1:9" ht="48.75" customHeight="1">
      <c r="A4248" s="251" t="s">
        <v>9041</v>
      </c>
      <c r="B4248" s="251"/>
      <c r="C4248" s="252" t="s">
        <v>9042</v>
      </c>
      <c r="D4248" s="252"/>
      <c r="E4248" s="252"/>
      <c r="F4248" s="252"/>
      <c r="G4248" s="251" t="s">
        <v>1077</v>
      </c>
      <c r="H4248" s="257">
        <v>6888.62</v>
      </c>
      <c r="I4248" s="254"/>
    </row>
    <row r="4249" spans="1:9" ht="60.95" customHeight="1">
      <c r="A4249" s="251" t="s">
        <v>9043</v>
      </c>
      <c r="B4249" s="251"/>
      <c r="C4249" s="252" t="s">
        <v>9044</v>
      </c>
      <c r="D4249" s="252"/>
      <c r="E4249" s="252"/>
      <c r="F4249" s="252"/>
      <c r="G4249" s="251" t="s">
        <v>1077</v>
      </c>
      <c r="H4249" s="257">
        <v>6344.13</v>
      </c>
      <c r="I4249" s="254"/>
    </row>
    <row r="4250" spans="1:9" ht="48.75" customHeight="1">
      <c r="A4250" s="251" t="s">
        <v>9045</v>
      </c>
      <c r="B4250" s="251"/>
      <c r="C4250" s="252" t="s">
        <v>9046</v>
      </c>
      <c r="D4250" s="252"/>
      <c r="E4250" s="252"/>
      <c r="F4250" s="252"/>
      <c r="G4250" s="251" t="s">
        <v>1077</v>
      </c>
      <c r="H4250" s="257">
        <v>7107.86</v>
      </c>
      <c r="I4250" s="254"/>
    </row>
    <row r="4251" spans="1:9" ht="60.95" customHeight="1">
      <c r="A4251" s="251" t="s">
        <v>9047</v>
      </c>
      <c r="B4251" s="251"/>
      <c r="C4251" s="252" t="s">
        <v>9048</v>
      </c>
      <c r="D4251" s="252"/>
      <c r="E4251" s="252"/>
      <c r="F4251" s="252"/>
      <c r="G4251" s="251" t="s">
        <v>1077</v>
      </c>
      <c r="H4251" s="257">
        <v>6520.47</v>
      </c>
      <c r="I4251" s="254"/>
    </row>
    <row r="4252" spans="1:9" ht="48.75" customHeight="1">
      <c r="A4252" s="251" t="s">
        <v>9049</v>
      </c>
      <c r="B4252" s="251"/>
      <c r="C4252" s="252" t="s">
        <v>9050</v>
      </c>
      <c r="D4252" s="252"/>
      <c r="E4252" s="252"/>
      <c r="F4252" s="252"/>
      <c r="G4252" s="251" t="s">
        <v>1077</v>
      </c>
      <c r="H4252" s="257">
        <v>7850.81</v>
      </c>
      <c r="I4252" s="254"/>
    </row>
    <row r="4253" spans="1:9" ht="60.95" customHeight="1">
      <c r="A4253" s="251" t="s">
        <v>9051</v>
      </c>
      <c r="B4253" s="251"/>
      <c r="C4253" s="252" t="s">
        <v>9052</v>
      </c>
      <c r="D4253" s="252"/>
      <c r="E4253" s="252"/>
      <c r="F4253" s="252"/>
      <c r="G4253" s="251" t="s">
        <v>1077</v>
      </c>
      <c r="H4253" s="257">
        <v>7263.42</v>
      </c>
      <c r="I4253" s="254"/>
    </row>
    <row r="4254" spans="1:9" ht="48.75" customHeight="1">
      <c r="A4254" s="251" t="s">
        <v>9053</v>
      </c>
      <c r="B4254" s="251"/>
      <c r="C4254" s="252" t="s">
        <v>9054</v>
      </c>
      <c r="D4254" s="252"/>
      <c r="E4254" s="252"/>
      <c r="F4254" s="252"/>
      <c r="G4254" s="251" t="s">
        <v>1077</v>
      </c>
      <c r="H4254" s="257">
        <v>9529.44</v>
      </c>
      <c r="I4254" s="254"/>
    </row>
    <row r="4255" spans="1:9" ht="60.95" customHeight="1">
      <c r="A4255" s="251" t="s">
        <v>9055</v>
      </c>
      <c r="B4255" s="251"/>
      <c r="C4255" s="252" t="s">
        <v>9056</v>
      </c>
      <c r="D4255" s="252"/>
      <c r="E4255" s="252"/>
      <c r="F4255" s="252"/>
      <c r="G4255" s="251" t="s">
        <v>1077</v>
      </c>
      <c r="H4255" s="257">
        <v>8619.01</v>
      </c>
      <c r="I4255" s="254"/>
    </row>
    <row r="4256" spans="1:9" ht="48.75" customHeight="1">
      <c r="A4256" s="251" t="s">
        <v>9057</v>
      </c>
      <c r="B4256" s="251"/>
      <c r="C4256" s="252" t="s">
        <v>9058</v>
      </c>
      <c r="D4256" s="252"/>
      <c r="E4256" s="252"/>
      <c r="F4256" s="252"/>
      <c r="G4256" s="251" t="s">
        <v>1077</v>
      </c>
      <c r="H4256" s="258">
        <v>10711.17</v>
      </c>
      <c r="I4256" s="254"/>
    </row>
    <row r="4257" spans="1:9" ht="60.95" customHeight="1">
      <c r="A4257" s="251" t="s">
        <v>9059</v>
      </c>
      <c r="B4257" s="251"/>
      <c r="C4257" s="252" t="s">
        <v>9060</v>
      </c>
      <c r="D4257" s="252"/>
      <c r="E4257" s="252"/>
      <c r="F4257" s="252"/>
      <c r="G4257" s="251" t="s">
        <v>1077</v>
      </c>
      <c r="H4257" s="257">
        <v>9843.64</v>
      </c>
      <c r="I4257" s="254"/>
    </row>
    <row r="4258" spans="1:9" ht="48.75" customHeight="1">
      <c r="A4258" s="251" t="s">
        <v>9061</v>
      </c>
      <c r="B4258" s="251"/>
      <c r="C4258" s="252" t="s">
        <v>9062</v>
      </c>
      <c r="D4258" s="252"/>
      <c r="E4258" s="252"/>
      <c r="F4258" s="252"/>
      <c r="G4258" s="251" t="s">
        <v>1077</v>
      </c>
      <c r="H4258" s="258">
        <v>12130.74</v>
      </c>
      <c r="I4258" s="254"/>
    </row>
    <row r="4259" spans="1:9" ht="60.95" customHeight="1">
      <c r="A4259" s="251" t="s">
        <v>9063</v>
      </c>
      <c r="B4259" s="251"/>
      <c r="C4259" s="252" t="s">
        <v>9064</v>
      </c>
      <c r="D4259" s="252"/>
      <c r="E4259" s="252"/>
      <c r="F4259" s="252"/>
      <c r="G4259" s="251" t="s">
        <v>1077</v>
      </c>
      <c r="H4259" s="258">
        <v>11220.31</v>
      </c>
      <c r="I4259" s="254"/>
    </row>
    <row r="4260" spans="1:9" ht="48.75" customHeight="1">
      <c r="A4260" s="251" t="s">
        <v>9065</v>
      </c>
      <c r="B4260" s="251"/>
      <c r="C4260" s="252" t="s">
        <v>9066</v>
      </c>
      <c r="D4260" s="252"/>
      <c r="E4260" s="252"/>
      <c r="F4260" s="252"/>
      <c r="G4260" s="251" t="s">
        <v>1077</v>
      </c>
      <c r="H4260" s="258">
        <v>14025.35</v>
      </c>
      <c r="I4260" s="254"/>
    </row>
    <row r="4261" spans="1:9" ht="60.95" customHeight="1">
      <c r="A4261" s="251" t="s">
        <v>9067</v>
      </c>
      <c r="B4261" s="251"/>
      <c r="C4261" s="252" t="s">
        <v>9068</v>
      </c>
      <c r="D4261" s="252"/>
      <c r="E4261" s="252"/>
      <c r="F4261" s="252"/>
      <c r="G4261" s="251" t="s">
        <v>1077</v>
      </c>
      <c r="H4261" s="258">
        <v>12953.78</v>
      </c>
      <c r="I4261" s="254"/>
    </row>
    <row r="4262" spans="1:9" ht="48.75" customHeight="1">
      <c r="A4262" s="251" t="s">
        <v>9069</v>
      </c>
      <c r="B4262" s="251"/>
      <c r="C4262" s="252" t="s">
        <v>9070</v>
      </c>
      <c r="D4262" s="252"/>
      <c r="E4262" s="252"/>
      <c r="F4262" s="252"/>
      <c r="G4262" s="251" t="s">
        <v>1077</v>
      </c>
      <c r="H4262" s="258">
        <v>11440.78</v>
      </c>
      <c r="I4262" s="254"/>
    </row>
    <row r="4263" spans="1:9" ht="60.95" customHeight="1">
      <c r="A4263" s="251" t="s">
        <v>9071</v>
      </c>
      <c r="B4263" s="251"/>
      <c r="C4263" s="252" t="s">
        <v>9072</v>
      </c>
      <c r="D4263" s="252"/>
      <c r="E4263" s="252"/>
      <c r="F4263" s="252"/>
      <c r="G4263" s="251" t="s">
        <v>1077</v>
      </c>
      <c r="H4263" s="258">
        <v>10425.7</v>
      </c>
      <c r="I4263" s="254"/>
    </row>
    <row r="4264" spans="1:9" ht="48.75" customHeight="1">
      <c r="A4264" s="251" t="s">
        <v>9073</v>
      </c>
      <c r="B4264" s="251"/>
      <c r="C4264" s="252" t="s">
        <v>9074</v>
      </c>
      <c r="D4264" s="252"/>
      <c r="E4264" s="252"/>
      <c r="F4264" s="252"/>
      <c r="G4264" s="251" t="s">
        <v>1077</v>
      </c>
      <c r="H4264" s="258">
        <v>12989.21</v>
      </c>
      <c r="I4264" s="254"/>
    </row>
    <row r="4265" spans="1:9" ht="60.95" customHeight="1">
      <c r="A4265" s="251" t="s">
        <v>9075</v>
      </c>
      <c r="B4265" s="251"/>
      <c r="C4265" s="252" t="s">
        <v>9076</v>
      </c>
      <c r="D4265" s="252"/>
      <c r="E4265" s="252"/>
      <c r="F4265" s="252"/>
      <c r="G4265" s="251" t="s">
        <v>1077</v>
      </c>
      <c r="H4265" s="258">
        <v>12017.04</v>
      </c>
      <c r="I4265" s="254"/>
    </row>
    <row r="4266" spans="1:9" ht="48.75" customHeight="1">
      <c r="A4266" s="251" t="s">
        <v>9077</v>
      </c>
      <c r="B4266" s="251"/>
      <c r="C4266" s="252" t="s">
        <v>9078</v>
      </c>
      <c r="D4266" s="252"/>
      <c r="E4266" s="252"/>
      <c r="F4266" s="252"/>
      <c r="G4266" s="251" t="s">
        <v>1077</v>
      </c>
      <c r="H4266" s="258">
        <v>14057.68</v>
      </c>
      <c r="I4266" s="254"/>
    </row>
    <row r="4267" spans="1:9" ht="60.95" customHeight="1">
      <c r="A4267" s="251" t="s">
        <v>9079</v>
      </c>
      <c r="B4267" s="251"/>
      <c r="C4267" s="252" t="s">
        <v>9080</v>
      </c>
      <c r="D4267" s="252"/>
      <c r="E4267" s="252"/>
      <c r="F4267" s="252"/>
      <c r="G4267" s="251" t="s">
        <v>1077</v>
      </c>
      <c r="H4267" s="258">
        <v>13042.6</v>
      </c>
      <c r="I4267" s="254"/>
    </row>
    <row r="4268" spans="1:9" ht="48.75" customHeight="1">
      <c r="A4268" s="251" t="s">
        <v>9081</v>
      </c>
      <c r="B4268" s="251"/>
      <c r="C4268" s="252" t="s">
        <v>9082</v>
      </c>
      <c r="D4268" s="252"/>
      <c r="E4268" s="252"/>
      <c r="F4268" s="252"/>
      <c r="G4268" s="251" t="s">
        <v>1077</v>
      </c>
      <c r="H4268" s="258">
        <v>15729.1</v>
      </c>
      <c r="I4268" s="254"/>
    </row>
    <row r="4269" spans="1:9" ht="60.95" customHeight="1">
      <c r="A4269" s="251" t="s">
        <v>9083</v>
      </c>
      <c r="B4269" s="251"/>
      <c r="C4269" s="252" t="s">
        <v>9084</v>
      </c>
      <c r="D4269" s="252"/>
      <c r="E4269" s="252"/>
      <c r="F4269" s="252"/>
      <c r="G4269" s="251" t="s">
        <v>1077</v>
      </c>
      <c r="H4269" s="258">
        <v>14531.95</v>
      </c>
      <c r="I4269" s="254"/>
    </row>
    <row r="4270" spans="1:9" ht="48.75" customHeight="1">
      <c r="A4270" s="251" t="s">
        <v>9085</v>
      </c>
      <c r="B4270" s="251"/>
      <c r="C4270" s="252" t="s">
        <v>9086</v>
      </c>
      <c r="D4270" s="252"/>
      <c r="E4270" s="252"/>
      <c r="F4270" s="252"/>
      <c r="G4270" s="251" t="s">
        <v>1077</v>
      </c>
      <c r="H4270" s="258">
        <v>12867.71</v>
      </c>
      <c r="I4270" s="254"/>
    </row>
    <row r="4271" spans="1:9" ht="60.95" customHeight="1">
      <c r="A4271" s="251" t="s">
        <v>9087</v>
      </c>
      <c r="B4271" s="251"/>
      <c r="C4271" s="252" t="s">
        <v>9088</v>
      </c>
      <c r="D4271" s="252"/>
      <c r="E4271" s="252"/>
      <c r="F4271" s="252"/>
      <c r="G4271" s="251" t="s">
        <v>1077</v>
      </c>
      <c r="H4271" s="258">
        <v>11753.58</v>
      </c>
      <c r="I4271" s="254"/>
    </row>
    <row r="4272" spans="1:9" ht="48.75" customHeight="1">
      <c r="A4272" s="251" t="s">
        <v>9089</v>
      </c>
      <c r="B4272" s="251"/>
      <c r="C4272" s="252" t="s">
        <v>9090</v>
      </c>
      <c r="D4272" s="252"/>
      <c r="E4272" s="252"/>
      <c r="F4272" s="252"/>
      <c r="G4272" s="251" t="s">
        <v>1077</v>
      </c>
      <c r="H4272" s="258">
        <v>15098.65</v>
      </c>
      <c r="I4272" s="254"/>
    </row>
    <row r="4273" spans="1:9" ht="60.95" customHeight="1">
      <c r="A4273" s="251" t="s">
        <v>9091</v>
      </c>
      <c r="B4273" s="251"/>
      <c r="C4273" s="252" t="s">
        <v>9092</v>
      </c>
      <c r="D4273" s="252"/>
      <c r="E4273" s="252"/>
      <c r="F4273" s="252"/>
      <c r="G4273" s="251" t="s">
        <v>1077</v>
      </c>
      <c r="H4273" s="258">
        <v>14027.42</v>
      </c>
      <c r="I4273" s="254"/>
    </row>
    <row r="4274" spans="1:9" ht="48.75" customHeight="1">
      <c r="A4274" s="251" t="s">
        <v>9093</v>
      </c>
      <c r="B4274" s="251"/>
      <c r="C4274" s="252" t="s">
        <v>9094</v>
      </c>
      <c r="D4274" s="252"/>
      <c r="E4274" s="252"/>
      <c r="F4274" s="252"/>
      <c r="G4274" s="251" t="s">
        <v>1077</v>
      </c>
      <c r="H4274" s="258">
        <v>17314.46</v>
      </c>
      <c r="I4274" s="254"/>
    </row>
    <row r="4275" spans="1:9" ht="60.95" customHeight="1">
      <c r="A4275" s="251" t="s">
        <v>9095</v>
      </c>
      <c r="B4275" s="251"/>
      <c r="C4275" s="252" t="s">
        <v>9096</v>
      </c>
      <c r="D4275" s="252"/>
      <c r="E4275" s="252"/>
      <c r="F4275" s="252"/>
      <c r="G4275" s="251" t="s">
        <v>1077</v>
      </c>
      <c r="H4275" s="258">
        <v>16002.56</v>
      </c>
      <c r="I4275" s="254"/>
    </row>
    <row r="4276" spans="1:9" ht="48.75" customHeight="1">
      <c r="A4276" s="251" t="s">
        <v>9097</v>
      </c>
      <c r="B4276" s="251"/>
      <c r="C4276" s="252" t="s">
        <v>9098</v>
      </c>
      <c r="D4276" s="252"/>
      <c r="E4276" s="252"/>
      <c r="F4276" s="252"/>
      <c r="G4276" s="251" t="s">
        <v>1077</v>
      </c>
      <c r="H4276" s="258">
        <v>19711.17</v>
      </c>
      <c r="I4276" s="254"/>
    </row>
    <row r="4277" spans="1:9" ht="60.95" customHeight="1">
      <c r="A4277" s="251" t="s">
        <v>9099</v>
      </c>
      <c r="B4277" s="251"/>
      <c r="C4277" s="252" t="s">
        <v>9100</v>
      </c>
      <c r="D4277" s="252"/>
      <c r="E4277" s="252"/>
      <c r="F4277" s="252"/>
      <c r="G4277" s="251" t="s">
        <v>1077</v>
      </c>
      <c r="H4277" s="258">
        <v>18197.31</v>
      </c>
      <c r="I4277" s="254"/>
    </row>
    <row r="4278" spans="1:9" ht="48.75" customHeight="1">
      <c r="A4278" s="251" t="s">
        <v>9101</v>
      </c>
      <c r="B4278" s="251"/>
      <c r="C4278" s="252" t="s">
        <v>9102</v>
      </c>
      <c r="D4278" s="252"/>
      <c r="E4278" s="252"/>
      <c r="F4278" s="252"/>
      <c r="G4278" s="251" t="s">
        <v>1077</v>
      </c>
      <c r="H4278" s="257">
        <v>2893.56</v>
      </c>
      <c r="I4278" s="254"/>
    </row>
    <row r="4279" spans="1:9" ht="48.75" customHeight="1">
      <c r="A4279" s="251" t="s">
        <v>9103</v>
      </c>
      <c r="B4279" s="251"/>
      <c r="C4279" s="252" t="s">
        <v>9104</v>
      </c>
      <c r="D4279" s="252"/>
      <c r="E4279" s="252"/>
      <c r="F4279" s="252"/>
      <c r="G4279" s="251" t="s">
        <v>1077</v>
      </c>
      <c r="H4279" s="257">
        <v>2705.92</v>
      </c>
      <c r="I4279" s="254"/>
    </row>
    <row r="4280" spans="1:9" ht="48.75" customHeight="1">
      <c r="A4280" s="251" t="s">
        <v>9105</v>
      </c>
      <c r="B4280" s="251"/>
      <c r="C4280" s="252" t="s">
        <v>9106</v>
      </c>
      <c r="D4280" s="252"/>
      <c r="E4280" s="252"/>
      <c r="F4280" s="252"/>
      <c r="G4280" s="251" t="s">
        <v>1077</v>
      </c>
      <c r="H4280" s="257">
        <v>3386.86</v>
      </c>
      <c r="I4280" s="254"/>
    </row>
    <row r="4281" spans="1:9" ht="48.75" customHeight="1">
      <c r="A4281" s="251" t="s">
        <v>9107</v>
      </c>
      <c r="B4281" s="251"/>
      <c r="C4281" s="252" t="s">
        <v>9108</v>
      </c>
      <c r="D4281" s="252"/>
      <c r="E4281" s="252"/>
      <c r="F4281" s="252"/>
      <c r="G4281" s="251" t="s">
        <v>1077</v>
      </c>
      <c r="H4281" s="257">
        <v>3199.22</v>
      </c>
      <c r="I4281" s="254"/>
    </row>
    <row r="4282" spans="1:9" ht="48.75" customHeight="1">
      <c r="A4282" s="251" t="s">
        <v>9109</v>
      </c>
      <c r="B4282" s="251"/>
      <c r="C4282" s="252" t="s">
        <v>9110</v>
      </c>
      <c r="D4282" s="252"/>
      <c r="E4282" s="252"/>
      <c r="F4282" s="252"/>
      <c r="G4282" s="251" t="s">
        <v>1077</v>
      </c>
      <c r="H4282" s="257">
        <v>3782.87</v>
      </c>
      <c r="I4282" s="254"/>
    </row>
    <row r="4283" spans="1:9" ht="48.75" customHeight="1">
      <c r="A4283" s="251" t="s">
        <v>9111</v>
      </c>
      <c r="B4283" s="251"/>
      <c r="C4283" s="252" t="s">
        <v>9112</v>
      </c>
      <c r="D4283" s="252"/>
      <c r="E4283" s="252"/>
      <c r="F4283" s="252"/>
      <c r="G4283" s="251" t="s">
        <v>1077</v>
      </c>
      <c r="H4283" s="257">
        <v>3594.85</v>
      </c>
      <c r="I4283" s="254"/>
    </row>
    <row r="4284" spans="1:9" ht="48.75" customHeight="1">
      <c r="A4284" s="251" t="s">
        <v>9113</v>
      </c>
      <c r="B4284" s="251"/>
      <c r="C4284" s="252" t="s">
        <v>9114</v>
      </c>
      <c r="D4284" s="252"/>
      <c r="E4284" s="252"/>
      <c r="F4284" s="252"/>
      <c r="G4284" s="251" t="s">
        <v>1077</v>
      </c>
      <c r="H4284" s="257">
        <v>4002.11</v>
      </c>
      <c r="I4284" s="254"/>
    </row>
    <row r="4285" spans="1:9" ht="48.75" customHeight="1">
      <c r="A4285" s="251" t="s">
        <v>9115</v>
      </c>
      <c r="B4285" s="251"/>
      <c r="C4285" s="252" t="s">
        <v>9116</v>
      </c>
      <c r="D4285" s="252"/>
      <c r="E4285" s="252"/>
      <c r="F4285" s="252"/>
      <c r="G4285" s="251" t="s">
        <v>1077</v>
      </c>
      <c r="H4285" s="257">
        <v>3738.37</v>
      </c>
      <c r="I4285" s="254"/>
    </row>
    <row r="4286" spans="1:9" ht="48.75" customHeight="1">
      <c r="A4286" s="251" t="s">
        <v>9117</v>
      </c>
      <c r="B4286" s="251"/>
      <c r="C4286" s="252" t="s">
        <v>9118</v>
      </c>
      <c r="D4286" s="252"/>
      <c r="E4286" s="252"/>
      <c r="F4286" s="252"/>
      <c r="G4286" s="251" t="s">
        <v>1077</v>
      </c>
      <c r="H4286" s="257">
        <v>4695.11</v>
      </c>
      <c r="I4286" s="254"/>
    </row>
    <row r="4287" spans="1:9" ht="48.75" customHeight="1">
      <c r="A4287" s="251" t="s">
        <v>9119</v>
      </c>
      <c r="B4287" s="251"/>
      <c r="C4287" s="252" t="s">
        <v>9120</v>
      </c>
      <c r="D4287" s="252"/>
      <c r="E4287" s="252"/>
      <c r="F4287" s="252"/>
      <c r="G4287" s="251" t="s">
        <v>1077</v>
      </c>
      <c r="H4287" s="257">
        <v>4431.37</v>
      </c>
      <c r="I4287" s="254"/>
    </row>
    <row r="4288" spans="1:9" ht="48.75" customHeight="1">
      <c r="A4288" s="251" t="s">
        <v>9121</v>
      </c>
      <c r="B4288" s="251"/>
      <c r="C4288" s="252" t="s">
        <v>9122</v>
      </c>
      <c r="D4288" s="252"/>
      <c r="E4288" s="252"/>
      <c r="F4288" s="252"/>
      <c r="G4288" s="251" t="s">
        <v>1077</v>
      </c>
      <c r="H4288" s="257">
        <v>4878.58</v>
      </c>
      <c r="I4288" s="254"/>
    </row>
    <row r="4289" spans="1:9" ht="48.75" customHeight="1">
      <c r="A4289" s="251" t="s">
        <v>9123</v>
      </c>
      <c r="B4289" s="251"/>
      <c r="C4289" s="252" t="s">
        <v>9124</v>
      </c>
      <c r="D4289" s="252"/>
      <c r="E4289" s="252"/>
      <c r="F4289" s="252"/>
      <c r="G4289" s="251" t="s">
        <v>1077</v>
      </c>
      <c r="H4289" s="257">
        <v>4614</v>
      </c>
      <c r="I4289" s="254"/>
    </row>
    <row r="4290" spans="1:9" ht="48.75" customHeight="1">
      <c r="A4290" s="251" t="s">
        <v>9125</v>
      </c>
      <c r="B4290" s="251"/>
      <c r="C4290" s="252" t="s">
        <v>9126</v>
      </c>
      <c r="D4290" s="252"/>
      <c r="E4290" s="252"/>
      <c r="F4290" s="252"/>
      <c r="G4290" s="251" t="s">
        <v>1077</v>
      </c>
      <c r="H4290" s="257">
        <v>6565.06</v>
      </c>
      <c r="I4290" s="254"/>
    </row>
    <row r="4291" spans="1:9" ht="48.75" customHeight="1">
      <c r="A4291" s="251" t="s">
        <v>9127</v>
      </c>
      <c r="B4291" s="251"/>
      <c r="C4291" s="252" t="s">
        <v>9128</v>
      </c>
      <c r="D4291" s="252"/>
      <c r="E4291" s="252"/>
      <c r="F4291" s="252"/>
      <c r="G4291" s="251" t="s">
        <v>1077</v>
      </c>
      <c r="H4291" s="257">
        <v>6161.81</v>
      </c>
      <c r="I4291" s="254"/>
    </row>
    <row r="4292" spans="1:9" ht="48.75" customHeight="1">
      <c r="A4292" s="251" t="s">
        <v>9129</v>
      </c>
      <c r="B4292" s="251"/>
      <c r="C4292" s="252" t="s">
        <v>9130</v>
      </c>
      <c r="D4292" s="252"/>
      <c r="E4292" s="252"/>
      <c r="F4292" s="252"/>
      <c r="G4292" s="251" t="s">
        <v>1077</v>
      </c>
      <c r="H4292" s="257">
        <v>6610.46</v>
      </c>
      <c r="I4292" s="254"/>
    </row>
    <row r="4293" spans="1:9" ht="48.75" customHeight="1">
      <c r="A4293" s="251" t="s">
        <v>9131</v>
      </c>
      <c r="B4293" s="251"/>
      <c r="C4293" s="252" t="s">
        <v>9132</v>
      </c>
      <c r="D4293" s="252"/>
      <c r="E4293" s="252"/>
      <c r="F4293" s="252"/>
      <c r="G4293" s="251" t="s">
        <v>1077</v>
      </c>
      <c r="H4293" s="257">
        <v>6207.2</v>
      </c>
      <c r="I4293" s="254"/>
    </row>
    <row r="4294" spans="1:9" ht="48.75" customHeight="1">
      <c r="A4294" s="251" t="s">
        <v>9133</v>
      </c>
      <c r="B4294" s="251"/>
      <c r="C4294" s="252" t="s">
        <v>9134</v>
      </c>
      <c r="D4294" s="252"/>
      <c r="E4294" s="252"/>
      <c r="F4294" s="252"/>
      <c r="G4294" s="251" t="s">
        <v>1077</v>
      </c>
      <c r="H4294" s="257">
        <v>7221.69</v>
      </c>
      <c r="I4294" s="254"/>
    </row>
    <row r="4295" spans="1:9" ht="48.75" customHeight="1">
      <c r="A4295" s="251" t="s">
        <v>9135</v>
      </c>
      <c r="B4295" s="251"/>
      <c r="C4295" s="252" t="s">
        <v>9136</v>
      </c>
      <c r="D4295" s="252"/>
      <c r="E4295" s="252"/>
      <c r="F4295" s="252"/>
      <c r="G4295" s="251" t="s">
        <v>1077</v>
      </c>
      <c r="H4295" s="257">
        <v>6816.88</v>
      </c>
      <c r="I4295" s="254"/>
    </row>
    <row r="4296" spans="1:9" ht="36.55" customHeight="1">
      <c r="A4296" s="251" t="s">
        <v>9137</v>
      </c>
      <c r="B4296" s="251"/>
      <c r="C4296" s="252" t="s">
        <v>9138</v>
      </c>
      <c r="D4296" s="252"/>
      <c r="E4296" s="252"/>
      <c r="F4296" s="252"/>
      <c r="G4296" s="251" t="s">
        <v>1059</v>
      </c>
      <c r="H4296" s="255">
        <v>101.49</v>
      </c>
      <c r="I4296" s="254"/>
    </row>
    <row r="4297" spans="1:9" ht="36.55" customHeight="1">
      <c r="A4297" s="251" t="s">
        <v>9139</v>
      </c>
      <c r="B4297" s="251"/>
      <c r="C4297" s="252" t="s">
        <v>9140</v>
      </c>
      <c r="D4297" s="252"/>
      <c r="E4297" s="252"/>
      <c r="F4297" s="252"/>
      <c r="G4297" s="251" t="s">
        <v>1059</v>
      </c>
      <c r="H4297" s="256">
        <v>82.41</v>
      </c>
      <c r="I4297" s="254"/>
    </row>
    <row r="4298" spans="1:9" ht="36.55" customHeight="1">
      <c r="A4298" s="251" t="s">
        <v>9141</v>
      </c>
      <c r="B4298" s="251"/>
      <c r="C4298" s="252" t="s">
        <v>9142</v>
      </c>
      <c r="D4298" s="252"/>
      <c r="E4298" s="252"/>
      <c r="F4298" s="252"/>
      <c r="G4298" s="251" t="s">
        <v>1059</v>
      </c>
      <c r="H4298" s="255">
        <v>118.01</v>
      </c>
      <c r="I4298" s="254"/>
    </row>
    <row r="4299" spans="1:9" ht="36.55" customHeight="1">
      <c r="A4299" s="251" t="s">
        <v>9143</v>
      </c>
      <c r="B4299" s="251"/>
      <c r="C4299" s="252" t="s">
        <v>9144</v>
      </c>
      <c r="D4299" s="252"/>
      <c r="E4299" s="252"/>
      <c r="F4299" s="252"/>
      <c r="G4299" s="251" t="s">
        <v>1059</v>
      </c>
      <c r="H4299" s="256">
        <v>95.75</v>
      </c>
      <c r="I4299" s="254"/>
    </row>
    <row r="4300" spans="1:9" ht="36.55" customHeight="1">
      <c r="A4300" s="251" t="s">
        <v>9145</v>
      </c>
      <c r="B4300" s="251"/>
      <c r="C4300" s="252" t="s">
        <v>9146</v>
      </c>
      <c r="D4300" s="252"/>
      <c r="E4300" s="252"/>
      <c r="F4300" s="252"/>
      <c r="G4300" s="251" t="s">
        <v>1059</v>
      </c>
      <c r="H4300" s="255">
        <v>138.76</v>
      </c>
      <c r="I4300" s="254"/>
    </row>
    <row r="4301" spans="1:9" ht="36.55" customHeight="1">
      <c r="A4301" s="251" t="s">
        <v>9147</v>
      </c>
      <c r="B4301" s="251"/>
      <c r="C4301" s="252" t="s">
        <v>9148</v>
      </c>
      <c r="D4301" s="252"/>
      <c r="E4301" s="252"/>
      <c r="F4301" s="252"/>
      <c r="G4301" s="251" t="s">
        <v>1059</v>
      </c>
      <c r="H4301" s="255">
        <v>112.37</v>
      </c>
      <c r="I4301" s="254"/>
    </row>
    <row r="4302" spans="1:9" ht="36.55" customHeight="1">
      <c r="A4302" s="251" t="s">
        <v>9149</v>
      </c>
      <c r="B4302" s="251"/>
      <c r="C4302" s="252" t="s">
        <v>9150</v>
      </c>
      <c r="D4302" s="252"/>
      <c r="E4302" s="252"/>
      <c r="F4302" s="252"/>
      <c r="G4302" s="251" t="s">
        <v>1059</v>
      </c>
      <c r="H4302" s="256">
        <v>34.01</v>
      </c>
      <c r="I4302" s="254"/>
    </row>
    <row r="4303" spans="1:9" ht="48.75" customHeight="1">
      <c r="A4303" s="251" t="s">
        <v>9151</v>
      </c>
      <c r="B4303" s="251"/>
      <c r="C4303" s="252" t="s">
        <v>9152</v>
      </c>
      <c r="D4303" s="252"/>
      <c r="E4303" s="252"/>
      <c r="F4303" s="252"/>
      <c r="G4303" s="251" t="s">
        <v>1059</v>
      </c>
      <c r="H4303" s="256">
        <v>27.97</v>
      </c>
      <c r="I4303" s="254"/>
    </row>
    <row r="4304" spans="1:9" ht="36.55" customHeight="1">
      <c r="A4304" s="251" t="s">
        <v>9153</v>
      </c>
      <c r="B4304" s="251"/>
      <c r="C4304" s="252" t="s">
        <v>9154</v>
      </c>
      <c r="D4304" s="252"/>
      <c r="E4304" s="252"/>
      <c r="F4304" s="252"/>
      <c r="G4304" s="251" t="s">
        <v>1059</v>
      </c>
      <c r="H4304" s="256">
        <v>41.07</v>
      </c>
      <c r="I4304" s="254"/>
    </row>
    <row r="4305" spans="1:9" ht="48.75" customHeight="1">
      <c r="A4305" s="251" t="s">
        <v>9155</v>
      </c>
      <c r="B4305" s="251"/>
      <c r="C4305" s="252" t="s">
        <v>9156</v>
      </c>
      <c r="D4305" s="252"/>
      <c r="E4305" s="252"/>
      <c r="F4305" s="252"/>
      <c r="G4305" s="251" t="s">
        <v>1059</v>
      </c>
      <c r="H4305" s="256">
        <v>33.44</v>
      </c>
      <c r="I4305" s="254"/>
    </row>
    <row r="4306" spans="1:9" ht="36.55" customHeight="1">
      <c r="A4306" s="251" t="s">
        <v>9157</v>
      </c>
      <c r="B4306" s="251"/>
      <c r="C4306" s="252" t="s">
        <v>9158</v>
      </c>
      <c r="D4306" s="252"/>
      <c r="E4306" s="252"/>
      <c r="F4306" s="252"/>
      <c r="G4306" s="251" t="s">
        <v>1059</v>
      </c>
      <c r="H4306" s="256">
        <v>50.53</v>
      </c>
      <c r="I4306" s="254"/>
    </row>
    <row r="4307" spans="1:9" ht="48.75" customHeight="1">
      <c r="A4307" s="251" t="s">
        <v>9159</v>
      </c>
      <c r="B4307" s="251"/>
      <c r="C4307" s="252" t="s">
        <v>9160</v>
      </c>
      <c r="D4307" s="252"/>
      <c r="E4307" s="252"/>
      <c r="F4307" s="252"/>
      <c r="G4307" s="251" t="s">
        <v>1059</v>
      </c>
      <c r="H4307" s="256">
        <v>41.31</v>
      </c>
      <c r="I4307" s="254"/>
    </row>
    <row r="4308" spans="1:9" ht="36.55" customHeight="1">
      <c r="A4308" s="251" t="s">
        <v>9161</v>
      </c>
      <c r="B4308" s="251"/>
      <c r="C4308" s="252" t="s">
        <v>9162</v>
      </c>
      <c r="D4308" s="252"/>
      <c r="E4308" s="252"/>
      <c r="F4308" s="252"/>
      <c r="G4308" s="251" t="s">
        <v>1059</v>
      </c>
      <c r="H4308" s="256">
        <v>57.59</v>
      </c>
      <c r="I4308" s="254"/>
    </row>
    <row r="4309" spans="1:9" ht="48.75" customHeight="1">
      <c r="A4309" s="251" t="s">
        <v>9163</v>
      </c>
      <c r="B4309" s="251"/>
      <c r="C4309" s="252" t="s">
        <v>9164</v>
      </c>
      <c r="D4309" s="252"/>
      <c r="E4309" s="252"/>
      <c r="F4309" s="252"/>
      <c r="G4309" s="251" t="s">
        <v>1059</v>
      </c>
      <c r="H4309" s="256">
        <v>46.78</v>
      </c>
      <c r="I4309" s="254"/>
    </row>
    <row r="4310" spans="1:9" ht="36.55" customHeight="1">
      <c r="A4310" s="251" t="s">
        <v>9165</v>
      </c>
      <c r="B4310" s="251"/>
      <c r="C4310" s="252" t="s">
        <v>9166</v>
      </c>
      <c r="D4310" s="252"/>
      <c r="E4310" s="252"/>
      <c r="F4310" s="252"/>
      <c r="G4310" s="251" t="s">
        <v>1059</v>
      </c>
      <c r="H4310" s="256">
        <v>69.87</v>
      </c>
      <c r="I4310" s="254"/>
    </row>
    <row r="4311" spans="1:9" ht="48.75" customHeight="1">
      <c r="A4311" s="251" t="s">
        <v>9167</v>
      </c>
      <c r="B4311" s="251"/>
      <c r="C4311" s="252" t="s">
        <v>9168</v>
      </c>
      <c r="D4311" s="252"/>
      <c r="E4311" s="252"/>
      <c r="F4311" s="252"/>
      <c r="G4311" s="251" t="s">
        <v>1059</v>
      </c>
      <c r="H4311" s="256">
        <v>56.83</v>
      </c>
      <c r="I4311" s="254"/>
    </row>
    <row r="4312" spans="1:9" ht="36.55" customHeight="1">
      <c r="A4312" s="251" t="s">
        <v>9169</v>
      </c>
      <c r="B4312" s="251"/>
      <c r="C4312" s="252" t="s">
        <v>9170</v>
      </c>
      <c r="D4312" s="252"/>
      <c r="E4312" s="252"/>
      <c r="F4312" s="252"/>
      <c r="G4312" s="251" t="s">
        <v>1059</v>
      </c>
      <c r="H4312" s="255">
        <v>151.04</v>
      </c>
      <c r="I4312" s="254"/>
    </row>
    <row r="4313" spans="1:9" ht="36.55" customHeight="1">
      <c r="A4313" s="251" t="s">
        <v>9171</v>
      </c>
      <c r="B4313" s="251"/>
      <c r="C4313" s="252" t="s">
        <v>9172</v>
      </c>
      <c r="D4313" s="252"/>
      <c r="E4313" s="252"/>
      <c r="F4313" s="252"/>
      <c r="G4313" s="251" t="s">
        <v>1059</v>
      </c>
      <c r="H4313" s="255">
        <v>122.42</v>
      </c>
      <c r="I4313" s="254"/>
    </row>
    <row r="4314" spans="1:9" ht="36.55" customHeight="1">
      <c r="A4314" s="251" t="s">
        <v>9173</v>
      </c>
      <c r="B4314" s="251"/>
      <c r="C4314" s="252" t="s">
        <v>9174</v>
      </c>
      <c r="D4314" s="252"/>
      <c r="E4314" s="252"/>
      <c r="F4314" s="252"/>
      <c r="G4314" s="251" t="s">
        <v>1059</v>
      </c>
      <c r="H4314" s="255">
        <v>174.62</v>
      </c>
      <c r="I4314" s="254"/>
    </row>
    <row r="4315" spans="1:9" ht="36.55" customHeight="1">
      <c r="A4315" s="251" t="s">
        <v>9175</v>
      </c>
      <c r="B4315" s="251"/>
      <c r="C4315" s="252" t="s">
        <v>9176</v>
      </c>
      <c r="D4315" s="252"/>
      <c r="E4315" s="252"/>
      <c r="F4315" s="252"/>
      <c r="G4315" s="251" t="s">
        <v>1059</v>
      </c>
      <c r="H4315" s="255">
        <v>141.24</v>
      </c>
      <c r="I4315" s="254"/>
    </row>
    <row r="4316" spans="1:9" ht="36.55" customHeight="1">
      <c r="A4316" s="251" t="s">
        <v>9177</v>
      </c>
      <c r="B4316" s="251"/>
      <c r="C4316" s="252" t="s">
        <v>9178</v>
      </c>
      <c r="D4316" s="252"/>
      <c r="E4316" s="252"/>
      <c r="F4316" s="252"/>
      <c r="G4316" s="251" t="s">
        <v>1059</v>
      </c>
      <c r="H4316" s="255">
        <v>209.07</v>
      </c>
      <c r="I4316" s="254"/>
    </row>
    <row r="4317" spans="1:9" ht="36.55" customHeight="1">
      <c r="A4317" s="251" t="s">
        <v>9179</v>
      </c>
      <c r="B4317" s="251"/>
      <c r="C4317" s="252" t="s">
        <v>9180</v>
      </c>
      <c r="D4317" s="252"/>
      <c r="E4317" s="252"/>
      <c r="F4317" s="252"/>
      <c r="G4317" s="251" t="s">
        <v>1059</v>
      </c>
      <c r="H4317" s="255">
        <v>169</v>
      </c>
      <c r="I4317" s="254"/>
    </row>
    <row r="4318" spans="1:9" ht="36.55" customHeight="1">
      <c r="A4318" s="251" t="s">
        <v>9181</v>
      </c>
      <c r="B4318" s="251"/>
      <c r="C4318" s="252" t="s">
        <v>9182</v>
      </c>
      <c r="D4318" s="252"/>
      <c r="E4318" s="252"/>
      <c r="F4318" s="252"/>
      <c r="G4318" s="251" t="s">
        <v>1077</v>
      </c>
      <c r="H4318" s="255">
        <v>659.4</v>
      </c>
      <c r="I4318" s="254"/>
    </row>
    <row r="4319" spans="1:9" ht="48.75" customHeight="1">
      <c r="A4319" s="251" t="s">
        <v>9183</v>
      </c>
      <c r="B4319" s="251"/>
      <c r="C4319" s="252" t="s">
        <v>9184</v>
      </c>
      <c r="D4319" s="252"/>
      <c r="E4319" s="252"/>
      <c r="F4319" s="252"/>
      <c r="G4319" s="251" t="s">
        <v>1077</v>
      </c>
      <c r="H4319" s="255">
        <v>608.42</v>
      </c>
      <c r="I4319" s="254"/>
    </row>
    <row r="4320" spans="1:9" ht="36.55" customHeight="1">
      <c r="A4320" s="251" t="s">
        <v>9185</v>
      </c>
      <c r="B4320" s="251"/>
      <c r="C4320" s="252" t="s">
        <v>9186</v>
      </c>
      <c r="D4320" s="252"/>
      <c r="E4320" s="252"/>
      <c r="F4320" s="252"/>
      <c r="G4320" s="251" t="s">
        <v>1077</v>
      </c>
      <c r="H4320" s="255">
        <v>392.49</v>
      </c>
      <c r="I4320" s="254"/>
    </row>
    <row r="4321" spans="1:9" ht="36.55" customHeight="1">
      <c r="A4321" s="251" t="s">
        <v>9187</v>
      </c>
      <c r="B4321" s="251"/>
      <c r="C4321" s="252" t="s">
        <v>9188</v>
      </c>
      <c r="D4321" s="252"/>
      <c r="E4321" s="252"/>
      <c r="F4321" s="252"/>
      <c r="G4321" s="251" t="s">
        <v>1077</v>
      </c>
      <c r="H4321" s="255">
        <v>350.77</v>
      </c>
      <c r="I4321" s="254"/>
    </row>
    <row r="4322" spans="1:9" ht="36.55" customHeight="1">
      <c r="A4322" s="251" t="s">
        <v>9189</v>
      </c>
      <c r="B4322" s="251"/>
      <c r="C4322" s="252" t="s">
        <v>9190</v>
      </c>
      <c r="D4322" s="252"/>
      <c r="E4322" s="252"/>
      <c r="F4322" s="252"/>
      <c r="G4322" s="251" t="s">
        <v>1077</v>
      </c>
      <c r="H4322" s="255">
        <v>509.92</v>
      </c>
      <c r="I4322" s="254"/>
    </row>
    <row r="4323" spans="1:9" ht="36.55" customHeight="1">
      <c r="A4323" s="251" t="s">
        <v>9191</v>
      </c>
      <c r="B4323" s="251"/>
      <c r="C4323" s="252" t="s">
        <v>9192</v>
      </c>
      <c r="D4323" s="252"/>
      <c r="E4323" s="252"/>
      <c r="F4323" s="252"/>
      <c r="G4323" s="251" t="s">
        <v>1077</v>
      </c>
      <c r="H4323" s="255">
        <v>455.9</v>
      </c>
      <c r="I4323" s="254"/>
    </row>
    <row r="4324" spans="1:9" ht="36.55" customHeight="1">
      <c r="A4324" s="251" t="s">
        <v>9193</v>
      </c>
      <c r="B4324" s="251"/>
      <c r="C4324" s="252" t="s">
        <v>9194</v>
      </c>
      <c r="D4324" s="252"/>
      <c r="E4324" s="252"/>
      <c r="F4324" s="252"/>
      <c r="G4324" s="251" t="s">
        <v>1077</v>
      </c>
      <c r="H4324" s="255">
        <v>556.91</v>
      </c>
      <c r="I4324" s="254"/>
    </row>
    <row r="4325" spans="1:9" ht="36.55" customHeight="1">
      <c r="A4325" s="251" t="s">
        <v>9195</v>
      </c>
      <c r="B4325" s="251"/>
      <c r="C4325" s="252" t="s">
        <v>9196</v>
      </c>
      <c r="D4325" s="252"/>
      <c r="E4325" s="252"/>
      <c r="F4325" s="252"/>
      <c r="G4325" s="251" t="s">
        <v>1077</v>
      </c>
      <c r="H4325" s="255">
        <v>497.98</v>
      </c>
      <c r="I4325" s="254"/>
    </row>
    <row r="4326" spans="1:9" ht="36.55" customHeight="1">
      <c r="A4326" s="251" t="s">
        <v>9197</v>
      </c>
      <c r="B4326" s="251"/>
      <c r="C4326" s="252" t="s">
        <v>9198</v>
      </c>
      <c r="D4326" s="252"/>
      <c r="E4326" s="252"/>
      <c r="F4326" s="252"/>
      <c r="G4326" s="251" t="s">
        <v>1077</v>
      </c>
      <c r="H4326" s="255">
        <v>627.4</v>
      </c>
      <c r="I4326" s="254"/>
    </row>
    <row r="4327" spans="1:9" ht="36.55" customHeight="1">
      <c r="A4327" s="251" t="s">
        <v>9199</v>
      </c>
      <c r="B4327" s="251"/>
      <c r="C4327" s="252" t="s">
        <v>9200</v>
      </c>
      <c r="D4327" s="252"/>
      <c r="E4327" s="252"/>
      <c r="F4327" s="252"/>
      <c r="G4327" s="251" t="s">
        <v>1077</v>
      </c>
      <c r="H4327" s="255">
        <v>561.09</v>
      </c>
      <c r="I4327" s="254"/>
    </row>
    <row r="4328" spans="1:9" ht="36.55" customHeight="1">
      <c r="A4328" s="251" t="s">
        <v>9201</v>
      </c>
      <c r="B4328" s="251"/>
      <c r="C4328" s="252" t="s">
        <v>9202</v>
      </c>
      <c r="D4328" s="252"/>
      <c r="E4328" s="252"/>
      <c r="F4328" s="252"/>
      <c r="G4328" s="251" t="s">
        <v>1077</v>
      </c>
      <c r="H4328" s="255">
        <v>674.38</v>
      </c>
      <c r="I4328" s="254"/>
    </row>
    <row r="4329" spans="1:9" ht="36.55" customHeight="1">
      <c r="A4329" s="251" t="s">
        <v>9203</v>
      </c>
      <c r="B4329" s="251"/>
      <c r="C4329" s="252" t="s">
        <v>9204</v>
      </c>
      <c r="D4329" s="252"/>
      <c r="E4329" s="252"/>
      <c r="F4329" s="252"/>
      <c r="G4329" s="251" t="s">
        <v>1077</v>
      </c>
      <c r="H4329" s="255">
        <v>603.15</v>
      </c>
      <c r="I4329" s="254"/>
    </row>
    <row r="4330" spans="1:9" ht="36.55" customHeight="1">
      <c r="A4330" s="251" t="s">
        <v>9205</v>
      </c>
      <c r="B4330" s="251"/>
      <c r="C4330" s="252" t="s">
        <v>9206</v>
      </c>
      <c r="D4330" s="252"/>
      <c r="E4330" s="252"/>
      <c r="F4330" s="252"/>
      <c r="G4330" s="251" t="s">
        <v>1077</v>
      </c>
      <c r="H4330" s="255">
        <v>768.37</v>
      </c>
      <c r="I4330" s="254"/>
    </row>
    <row r="4331" spans="1:9" ht="36.55" customHeight="1">
      <c r="A4331" s="251" t="s">
        <v>9207</v>
      </c>
      <c r="B4331" s="251"/>
      <c r="C4331" s="252" t="s">
        <v>9208</v>
      </c>
      <c r="D4331" s="252"/>
      <c r="E4331" s="252"/>
      <c r="F4331" s="252"/>
      <c r="G4331" s="251" t="s">
        <v>1077</v>
      </c>
      <c r="H4331" s="255">
        <v>687.31</v>
      </c>
      <c r="I4331" s="254"/>
    </row>
    <row r="4332" spans="1:9" ht="36.55" customHeight="1">
      <c r="A4332" s="251" t="s">
        <v>9209</v>
      </c>
      <c r="B4332" s="251"/>
      <c r="C4332" s="252" t="s">
        <v>9210</v>
      </c>
      <c r="D4332" s="252"/>
      <c r="E4332" s="252"/>
      <c r="F4332" s="252"/>
      <c r="G4332" s="251" t="s">
        <v>1077</v>
      </c>
      <c r="H4332" s="255">
        <v>979.77</v>
      </c>
      <c r="I4332" s="254"/>
    </row>
    <row r="4333" spans="1:9" ht="36.55" customHeight="1">
      <c r="A4333" s="251" t="s">
        <v>9211</v>
      </c>
      <c r="B4333" s="251"/>
      <c r="C4333" s="252" t="s">
        <v>9212</v>
      </c>
      <c r="D4333" s="252"/>
      <c r="E4333" s="252"/>
      <c r="F4333" s="252"/>
      <c r="G4333" s="251" t="s">
        <v>1077</v>
      </c>
      <c r="H4333" s="255">
        <v>876.59</v>
      </c>
      <c r="I4333" s="254"/>
    </row>
    <row r="4334" spans="1:9" ht="36.55" customHeight="1">
      <c r="A4334" s="251" t="s">
        <v>9213</v>
      </c>
      <c r="B4334" s="251"/>
      <c r="C4334" s="252" t="s">
        <v>9214</v>
      </c>
      <c r="D4334" s="252"/>
      <c r="E4334" s="252"/>
      <c r="F4334" s="252"/>
      <c r="G4334" s="251" t="s">
        <v>1077</v>
      </c>
      <c r="H4334" s="257">
        <v>1097.25</v>
      </c>
      <c r="I4334" s="254"/>
    </row>
    <row r="4335" spans="1:9" ht="36.55" customHeight="1">
      <c r="A4335" s="251" t="s">
        <v>9215</v>
      </c>
      <c r="B4335" s="251"/>
      <c r="C4335" s="252" t="s">
        <v>9216</v>
      </c>
      <c r="D4335" s="252"/>
      <c r="E4335" s="252"/>
      <c r="F4335" s="252"/>
      <c r="G4335" s="251" t="s">
        <v>1077</v>
      </c>
      <c r="H4335" s="255">
        <v>981.77</v>
      </c>
      <c r="I4335" s="254"/>
    </row>
    <row r="4336" spans="1:9" ht="36.55" customHeight="1">
      <c r="A4336" s="251" t="s">
        <v>9217</v>
      </c>
      <c r="B4336" s="251"/>
      <c r="C4336" s="252" t="s">
        <v>9218</v>
      </c>
      <c r="D4336" s="252"/>
      <c r="E4336" s="252"/>
      <c r="F4336" s="252"/>
      <c r="G4336" s="251" t="s">
        <v>1077</v>
      </c>
      <c r="H4336" s="257">
        <v>1261.65</v>
      </c>
      <c r="I4336" s="254"/>
    </row>
    <row r="4337" spans="1:9" ht="36.55" customHeight="1">
      <c r="A4337" s="251" t="s">
        <v>9219</v>
      </c>
      <c r="B4337" s="251"/>
      <c r="C4337" s="252" t="s">
        <v>9220</v>
      </c>
      <c r="D4337" s="252"/>
      <c r="E4337" s="252"/>
      <c r="F4337" s="252"/>
      <c r="G4337" s="251" t="s">
        <v>1077</v>
      </c>
      <c r="H4337" s="257">
        <v>1128.98</v>
      </c>
      <c r="I4337" s="254"/>
    </row>
    <row r="4338" spans="1:9" ht="36.55" customHeight="1">
      <c r="A4338" s="251" t="s">
        <v>9221</v>
      </c>
      <c r="B4338" s="251"/>
      <c r="C4338" s="252" t="s">
        <v>9222</v>
      </c>
      <c r="D4338" s="252"/>
      <c r="E4338" s="252"/>
      <c r="F4338" s="252"/>
      <c r="G4338" s="251" t="s">
        <v>1077</v>
      </c>
      <c r="H4338" s="255">
        <v>497.82</v>
      </c>
      <c r="I4338" s="254"/>
    </row>
    <row r="4339" spans="1:9" ht="48.75" customHeight="1">
      <c r="A4339" s="251" t="s">
        <v>9223</v>
      </c>
      <c r="B4339" s="251"/>
      <c r="C4339" s="252" t="s">
        <v>9224</v>
      </c>
      <c r="D4339" s="252"/>
      <c r="E4339" s="252"/>
      <c r="F4339" s="252"/>
      <c r="G4339" s="251" t="s">
        <v>1077</v>
      </c>
      <c r="H4339" s="255">
        <v>456.09</v>
      </c>
      <c r="I4339" s="254"/>
    </row>
    <row r="4340" spans="1:9" ht="36.55" customHeight="1">
      <c r="A4340" s="251" t="s">
        <v>9225</v>
      </c>
      <c r="B4340" s="251"/>
      <c r="C4340" s="252" t="s">
        <v>9226</v>
      </c>
      <c r="D4340" s="252"/>
      <c r="E4340" s="252"/>
      <c r="F4340" s="252"/>
      <c r="G4340" s="251" t="s">
        <v>1077</v>
      </c>
      <c r="H4340" s="255">
        <v>647.06</v>
      </c>
      <c r="I4340" s="254"/>
    </row>
    <row r="4341" spans="1:9" ht="48.75" customHeight="1">
      <c r="A4341" s="251" t="s">
        <v>9227</v>
      </c>
      <c r="B4341" s="251"/>
      <c r="C4341" s="252" t="s">
        <v>9228</v>
      </c>
      <c r="D4341" s="252"/>
      <c r="E4341" s="252"/>
      <c r="F4341" s="252"/>
      <c r="G4341" s="251" t="s">
        <v>1077</v>
      </c>
      <c r="H4341" s="255">
        <v>593.04</v>
      </c>
      <c r="I4341" s="254"/>
    </row>
    <row r="4342" spans="1:9" ht="36.55" customHeight="1">
      <c r="A4342" s="251" t="s">
        <v>9229</v>
      </c>
      <c r="B4342" s="251"/>
      <c r="C4342" s="252" t="s">
        <v>9230</v>
      </c>
      <c r="D4342" s="252"/>
      <c r="E4342" s="252"/>
      <c r="F4342" s="252"/>
      <c r="G4342" s="251" t="s">
        <v>1077</v>
      </c>
      <c r="H4342" s="255">
        <v>706.77</v>
      </c>
      <c r="I4342" s="254"/>
    </row>
    <row r="4343" spans="1:9" ht="48.75" customHeight="1">
      <c r="A4343" s="251" t="s">
        <v>9231</v>
      </c>
      <c r="B4343" s="251"/>
      <c r="C4343" s="252" t="s">
        <v>9232</v>
      </c>
      <c r="D4343" s="252"/>
      <c r="E4343" s="252"/>
      <c r="F4343" s="252"/>
      <c r="G4343" s="251" t="s">
        <v>1077</v>
      </c>
      <c r="H4343" s="255">
        <v>647.84</v>
      </c>
      <c r="I4343" s="254"/>
    </row>
    <row r="4344" spans="1:9" ht="36.55" customHeight="1">
      <c r="A4344" s="251" t="s">
        <v>9233</v>
      </c>
      <c r="B4344" s="251"/>
      <c r="C4344" s="252" t="s">
        <v>9234</v>
      </c>
      <c r="D4344" s="252"/>
      <c r="E4344" s="252"/>
      <c r="F4344" s="252"/>
      <c r="G4344" s="251" t="s">
        <v>1077</v>
      </c>
      <c r="H4344" s="255">
        <v>796.35</v>
      </c>
      <c r="I4344" s="254"/>
    </row>
    <row r="4345" spans="1:9" ht="48.75" customHeight="1">
      <c r="A4345" s="251" t="s">
        <v>9235</v>
      </c>
      <c r="B4345" s="251"/>
      <c r="C4345" s="252" t="s">
        <v>9236</v>
      </c>
      <c r="D4345" s="252"/>
      <c r="E4345" s="252"/>
      <c r="F4345" s="252"/>
      <c r="G4345" s="251" t="s">
        <v>1077</v>
      </c>
      <c r="H4345" s="255">
        <v>730.04</v>
      </c>
      <c r="I4345" s="254"/>
    </row>
    <row r="4346" spans="1:9" ht="36.55" customHeight="1">
      <c r="A4346" s="251" t="s">
        <v>9237</v>
      </c>
      <c r="B4346" s="251"/>
      <c r="C4346" s="252" t="s">
        <v>9238</v>
      </c>
      <c r="D4346" s="252"/>
      <c r="E4346" s="252"/>
      <c r="F4346" s="252"/>
      <c r="G4346" s="251" t="s">
        <v>1077</v>
      </c>
      <c r="H4346" s="255">
        <v>856.06</v>
      </c>
      <c r="I4346" s="254"/>
    </row>
    <row r="4347" spans="1:9" ht="48.75" customHeight="1">
      <c r="A4347" s="251" t="s">
        <v>9239</v>
      </c>
      <c r="B4347" s="251"/>
      <c r="C4347" s="252" t="s">
        <v>9240</v>
      </c>
      <c r="D4347" s="252"/>
      <c r="E4347" s="252"/>
      <c r="F4347" s="252"/>
      <c r="G4347" s="251" t="s">
        <v>1077</v>
      </c>
      <c r="H4347" s="255">
        <v>784.83</v>
      </c>
      <c r="I4347" s="254"/>
    </row>
    <row r="4348" spans="1:9" ht="36.55" customHeight="1">
      <c r="A4348" s="251" t="s">
        <v>9241</v>
      </c>
      <c r="B4348" s="251"/>
      <c r="C4348" s="252" t="s">
        <v>9242</v>
      </c>
      <c r="D4348" s="252"/>
      <c r="E4348" s="252"/>
      <c r="F4348" s="252"/>
      <c r="G4348" s="251" t="s">
        <v>1077</v>
      </c>
      <c r="H4348" s="255">
        <v>975.5</v>
      </c>
      <c r="I4348" s="254"/>
    </row>
    <row r="4349" spans="1:9" ht="48.75" customHeight="1">
      <c r="A4349" s="251" t="s">
        <v>9243</v>
      </c>
      <c r="B4349" s="251"/>
      <c r="C4349" s="252" t="s">
        <v>9244</v>
      </c>
      <c r="D4349" s="252"/>
      <c r="E4349" s="252"/>
      <c r="F4349" s="252"/>
      <c r="G4349" s="251" t="s">
        <v>1077</v>
      </c>
      <c r="H4349" s="255">
        <v>894.44</v>
      </c>
      <c r="I4349" s="254"/>
    </row>
    <row r="4350" spans="1:9" ht="36.55" customHeight="1">
      <c r="A4350" s="251" t="s">
        <v>9245</v>
      </c>
      <c r="B4350" s="251"/>
      <c r="C4350" s="252" t="s">
        <v>9246</v>
      </c>
      <c r="D4350" s="252"/>
      <c r="E4350" s="252"/>
      <c r="F4350" s="252"/>
      <c r="G4350" s="251" t="s">
        <v>1077</v>
      </c>
      <c r="H4350" s="257">
        <v>1244.17</v>
      </c>
      <c r="I4350" s="254"/>
    </row>
    <row r="4351" spans="1:9" ht="48.75" customHeight="1">
      <c r="A4351" s="251" t="s">
        <v>9247</v>
      </c>
      <c r="B4351" s="251"/>
      <c r="C4351" s="252" t="s">
        <v>9248</v>
      </c>
      <c r="D4351" s="252"/>
      <c r="E4351" s="252"/>
      <c r="F4351" s="252"/>
      <c r="G4351" s="251" t="s">
        <v>1077</v>
      </c>
      <c r="H4351" s="257">
        <v>1140.99</v>
      </c>
      <c r="I4351" s="254"/>
    </row>
    <row r="4352" spans="1:9" ht="36.55" customHeight="1">
      <c r="A4352" s="251" t="s">
        <v>9249</v>
      </c>
      <c r="B4352" s="251"/>
      <c r="C4352" s="252" t="s">
        <v>9250</v>
      </c>
      <c r="D4352" s="252"/>
      <c r="E4352" s="252"/>
      <c r="F4352" s="252"/>
      <c r="G4352" s="251" t="s">
        <v>1077</v>
      </c>
      <c r="H4352" s="257">
        <v>1393.47</v>
      </c>
      <c r="I4352" s="254"/>
    </row>
    <row r="4353" spans="1:9" ht="48.75" customHeight="1">
      <c r="A4353" s="251" t="s">
        <v>9251</v>
      </c>
      <c r="B4353" s="251"/>
      <c r="C4353" s="252" t="s">
        <v>9252</v>
      </c>
      <c r="D4353" s="252"/>
      <c r="E4353" s="252"/>
      <c r="F4353" s="252"/>
      <c r="G4353" s="251" t="s">
        <v>1077</v>
      </c>
      <c r="H4353" s="257">
        <v>1277.99</v>
      </c>
      <c r="I4353" s="254"/>
    </row>
    <row r="4354" spans="1:9" ht="36.55" customHeight="1">
      <c r="A4354" s="251" t="s">
        <v>9253</v>
      </c>
      <c r="B4354" s="251"/>
      <c r="C4354" s="252" t="s">
        <v>9254</v>
      </c>
      <c r="D4354" s="252"/>
      <c r="E4354" s="252"/>
      <c r="F4354" s="252"/>
      <c r="G4354" s="251" t="s">
        <v>1077</v>
      </c>
      <c r="H4354" s="257">
        <v>1602.42</v>
      </c>
      <c r="I4354" s="254"/>
    </row>
    <row r="4355" spans="1:9" ht="48.75" customHeight="1">
      <c r="A4355" s="251" t="s">
        <v>9255</v>
      </c>
      <c r="B4355" s="251"/>
      <c r="C4355" s="252" t="s">
        <v>9256</v>
      </c>
      <c r="D4355" s="252"/>
      <c r="E4355" s="252"/>
      <c r="F4355" s="252"/>
      <c r="G4355" s="251" t="s">
        <v>1077</v>
      </c>
      <c r="H4355" s="257">
        <v>1469.74</v>
      </c>
      <c r="I4355" s="254"/>
    </row>
    <row r="4356" spans="1:9" ht="36.55" customHeight="1">
      <c r="A4356" s="251" t="s">
        <v>9257</v>
      </c>
      <c r="B4356" s="251"/>
      <c r="C4356" s="252" t="s">
        <v>9258</v>
      </c>
      <c r="D4356" s="252"/>
      <c r="E4356" s="252"/>
      <c r="F4356" s="252"/>
      <c r="G4356" s="251" t="s">
        <v>1077</v>
      </c>
      <c r="H4356" s="255">
        <v>284.96</v>
      </c>
      <c r="I4356" s="254"/>
    </row>
    <row r="4357" spans="1:9" ht="48.75" customHeight="1">
      <c r="A4357" s="251" t="s">
        <v>9259</v>
      </c>
      <c r="B4357" s="251"/>
      <c r="C4357" s="252" t="s">
        <v>9260</v>
      </c>
      <c r="D4357" s="252"/>
      <c r="E4357" s="252"/>
      <c r="F4357" s="252"/>
      <c r="G4357" s="251" t="s">
        <v>1077</v>
      </c>
      <c r="H4357" s="255">
        <v>262.96</v>
      </c>
      <c r="I4357" s="254"/>
    </row>
    <row r="4358" spans="1:9" ht="36.55" customHeight="1">
      <c r="A4358" s="251" t="s">
        <v>9261</v>
      </c>
      <c r="B4358" s="251"/>
      <c r="C4358" s="252" t="s">
        <v>9262</v>
      </c>
      <c r="D4358" s="252"/>
      <c r="E4358" s="252"/>
      <c r="F4358" s="252"/>
      <c r="G4358" s="251" t="s">
        <v>1077</v>
      </c>
      <c r="H4358" s="255">
        <v>208.07</v>
      </c>
      <c r="I4358" s="254"/>
    </row>
    <row r="4359" spans="1:9" ht="36.55" customHeight="1">
      <c r="A4359" s="251" t="s">
        <v>9263</v>
      </c>
      <c r="B4359" s="251"/>
      <c r="C4359" s="252" t="s">
        <v>9264</v>
      </c>
      <c r="D4359" s="252"/>
      <c r="E4359" s="252"/>
      <c r="F4359" s="252"/>
      <c r="G4359" s="251" t="s">
        <v>1077</v>
      </c>
      <c r="H4359" s="255">
        <v>186.06</v>
      </c>
      <c r="I4359" s="254"/>
    </row>
    <row r="4360" spans="1:9" ht="36.55" customHeight="1">
      <c r="A4360" s="251" t="s">
        <v>9265</v>
      </c>
      <c r="B4360" s="251"/>
      <c r="C4360" s="252" t="s">
        <v>9266</v>
      </c>
      <c r="D4360" s="252"/>
      <c r="E4360" s="252"/>
      <c r="F4360" s="252"/>
      <c r="G4360" s="251" t="s">
        <v>1077</v>
      </c>
      <c r="H4360" s="255">
        <v>232.27</v>
      </c>
      <c r="I4360" s="254"/>
    </row>
    <row r="4361" spans="1:9" ht="36.55" customHeight="1">
      <c r="A4361" s="251" t="s">
        <v>9267</v>
      </c>
      <c r="B4361" s="251"/>
      <c r="C4361" s="252" t="s">
        <v>9268</v>
      </c>
      <c r="D4361" s="252"/>
      <c r="E4361" s="252"/>
      <c r="F4361" s="252"/>
      <c r="G4361" s="251" t="s">
        <v>1077</v>
      </c>
      <c r="H4361" s="255">
        <v>206.7</v>
      </c>
      <c r="I4361" s="254"/>
    </row>
    <row r="4362" spans="1:9" ht="36.55" customHeight="1">
      <c r="A4362" s="251" t="s">
        <v>9269</v>
      </c>
      <c r="B4362" s="251"/>
      <c r="C4362" s="252" t="s">
        <v>9270</v>
      </c>
      <c r="D4362" s="252"/>
      <c r="E4362" s="252"/>
      <c r="F4362" s="252"/>
      <c r="G4362" s="251" t="s">
        <v>1077</v>
      </c>
      <c r="H4362" s="255">
        <v>313.53</v>
      </c>
      <c r="I4362" s="254"/>
    </row>
    <row r="4363" spans="1:9" ht="48.75" customHeight="1">
      <c r="A4363" s="251" t="s">
        <v>9271</v>
      </c>
      <c r="B4363" s="251"/>
      <c r="C4363" s="252" t="s">
        <v>9272</v>
      </c>
      <c r="D4363" s="252"/>
      <c r="E4363" s="252"/>
      <c r="F4363" s="252"/>
      <c r="G4363" s="251" t="s">
        <v>1077</v>
      </c>
      <c r="H4363" s="255">
        <v>287.96</v>
      </c>
      <c r="I4363" s="254"/>
    </row>
    <row r="4364" spans="1:9" ht="36.55" customHeight="1">
      <c r="A4364" s="251" t="s">
        <v>9273</v>
      </c>
      <c r="B4364" s="251"/>
      <c r="C4364" s="252" t="s">
        <v>9274</v>
      </c>
      <c r="D4364" s="252"/>
      <c r="E4364" s="252"/>
      <c r="F4364" s="252"/>
      <c r="G4364" s="251" t="s">
        <v>1077</v>
      </c>
      <c r="H4364" s="255">
        <v>451.75</v>
      </c>
      <c r="I4364" s="254"/>
    </row>
    <row r="4365" spans="1:9" ht="36.55" customHeight="1">
      <c r="A4365" s="251" t="s">
        <v>9275</v>
      </c>
      <c r="B4365" s="251"/>
      <c r="C4365" s="252" t="s">
        <v>9276</v>
      </c>
      <c r="D4365" s="252"/>
      <c r="E4365" s="252"/>
      <c r="F4365" s="252"/>
      <c r="G4365" s="251" t="s">
        <v>1077</v>
      </c>
      <c r="H4365" s="255">
        <v>396.61</v>
      </c>
      <c r="I4365" s="254"/>
    </row>
    <row r="4366" spans="1:9" ht="36.55" customHeight="1">
      <c r="A4366" s="251" t="s">
        <v>9277</v>
      </c>
      <c r="B4366" s="251"/>
      <c r="C4366" s="252" t="s">
        <v>9278</v>
      </c>
      <c r="D4366" s="252"/>
      <c r="E4366" s="252"/>
      <c r="F4366" s="252"/>
      <c r="G4366" s="251" t="s">
        <v>1077</v>
      </c>
      <c r="H4366" s="255">
        <v>467.32</v>
      </c>
      <c r="I4366" s="254"/>
    </row>
    <row r="4367" spans="1:9" ht="36.55" customHeight="1">
      <c r="A4367" s="251" t="s">
        <v>9279</v>
      </c>
      <c r="B4367" s="251"/>
      <c r="C4367" s="252" t="s">
        <v>9280</v>
      </c>
      <c r="D4367" s="252"/>
      <c r="E4367" s="252"/>
      <c r="F4367" s="252"/>
      <c r="G4367" s="251" t="s">
        <v>1077</v>
      </c>
      <c r="H4367" s="255">
        <v>410.05</v>
      </c>
      <c r="I4367" s="254"/>
    </row>
    <row r="4368" spans="1:9" ht="36.55" customHeight="1">
      <c r="A4368" s="251" t="s">
        <v>9281</v>
      </c>
      <c r="B4368" s="251"/>
      <c r="C4368" s="252" t="s">
        <v>9282</v>
      </c>
      <c r="D4368" s="252"/>
      <c r="E4368" s="252"/>
      <c r="F4368" s="252"/>
      <c r="G4368" s="251" t="s">
        <v>1077</v>
      </c>
      <c r="H4368" s="255">
        <v>669.26</v>
      </c>
      <c r="I4368" s="254"/>
    </row>
    <row r="4369" spans="1:9" ht="36.55" customHeight="1">
      <c r="A4369" s="251" t="s">
        <v>9283</v>
      </c>
      <c r="B4369" s="251"/>
      <c r="C4369" s="252" t="s">
        <v>9284</v>
      </c>
      <c r="D4369" s="252"/>
      <c r="E4369" s="252"/>
      <c r="F4369" s="252"/>
      <c r="G4369" s="251" t="s">
        <v>1077</v>
      </c>
      <c r="H4369" s="255">
        <v>611.99</v>
      </c>
      <c r="I4369" s="254"/>
    </row>
    <row r="4370" spans="1:9" ht="36.55" customHeight="1">
      <c r="A4370" s="251" t="s">
        <v>9285</v>
      </c>
      <c r="B4370" s="251"/>
      <c r="C4370" s="252" t="s">
        <v>9286</v>
      </c>
      <c r="D4370" s="252"/>
      <c r="E4370" s="252"/>
      <c r="F4370" s="252"/>
      <c r="G4370" s="251" t="s">
        <v>1077</v>
      </c>
      <c r="H4370" s="255">
        <v>675.42</v>
      </c>
      <c r="I4370" s="254"/>
    </row>
    <row r="4371" spans="1:9" ht="48.75" customHeight="1">
      <c r="A4371" s="251" t="s">
        <v>9287</v>
      </c>
      <c r="B4371" s="251"/>
      <c r="C4371" s="252" t="s">
        <v>9288</v>
      </c>
      <c r="D4371" s="252"/>
      <c r="E4371" s="252"/>
      <c r="F4371" s="252"/>
      <c r="G4371" s="251" t="s">
        <v>1077</v>
      </c>
      <c r="H4371" s="255">
        <v>620.27</v>
      </c>
      <c r="I4371" s="254"/>
    </row>
    <row r="4372" spans="1:9" ht="36.55" customHeight="1">
      <c r="A4372" s="251" t="s">
        <v>9289</v>
      </c>
      <c r="B4372" s="251"/>
      <c r="C4372" s="252" t="s">
        <v>9290</v>
      </c>
      <c r="D4372" s="252"/>
      <c r="E4372" s="252"/>
      <c r="F4372" s="252"/>
      <c r="G4372" s="251" t="s">
        <v>1059</v>
      </c>
      <c r="H4372" s="255">
        <v>292.8</v>
      </c>
      <c r="I4372" s="254"/>
    </row>
    <row r="4373" spans="1:9" ht="36.55" customHeight="1">
      <c r="A4373" s="251" t="s">
        <v>9291</v>
      </c>
      <c r="B4373" s="251"/>
      <c r="C4373" s="252" t="s">
        <v>9292</v>
      </c>
      <c r="D4373" s="252"/>
      <c r="E4373" s="252"/>
      <c r="F4373" s="252"/>
      <c r="G4373" s="251" t="s">
        <v>1059</v>
      </c>
      <c r="H4373" s="255">
        <v>247.02</v>
      </c>
      <c r="I4373" s="254"/>
    </row>
    <row r="4374" spans="1:9" ht="36.55" customHeight="1">
      <c r="A4374" s="251" t="s">
        <v>9293</v>
      </c>
      <c r="B4374" s="251"/>
      <c r="C4374" s="252" t="s">
        <v>9294</v>
      </c>
      <c r="D4374" s="252"/>
      <c r="E4374" s="252"/>
      <c r="F4374" s="252"/>
      <c r="G4374" s="251" t="s">
        <v>1059</v>
      </c>
      <c r="H4374" s="255">
        <v>333.49</v>
      </c>
      <c r="I4374" s="254"/>
    </row>
    <row r="4375" spans="1:9" ht="36.55" customHeight="1">
      <c r="A4375" s="251" t="s">
        <v>9295</v>
      </c>
      <c r="B4375" s="251"/>
      <c r="C4375" s="252" t="s">
        <v>9296</v>
      </c>
      <c r="D4375" s="252"/>
      <c r="E4375" s="252"/>
      <c r="F4375" s="252"/>
      <c r="G4375" s="251" t="s">
        <v>1059</v>
      </c>
      <c r="H4375" s="255">
        <v>283.21</v>
      </c>
      <c r="I4375" s="254"/>
    </row>
    <row r="4376" spans="1:9" ht="36.55" customHeight="1">
      <c r="A4376" s="251" t="s">
        <v>9297</v>
      </c>
      <c r="B4376" s="251"/>
      <c r="C4376" s="252" t="s">
        <v>9298</v>
      </c>
      <c r="D4376" s="252"/>
      <c r="E4376" s="252"/>
      <c r="F4376" s="252"/>
      <c r="G4376" s="251" t="s">
        <v>1059</v>
      </c>
      <c r="H4376" s="255">
        <v>353.79</v>
      </c>
      <c r="I4376" s="254"/>
    </row>
    <row r="4377" spans="1:9" ht="36.55" customHeight="1">
      <c r="A4377" s="251" t="s">
        <v>9299</v>
      </c>
      <c r="B4377" s="251"/>
      <c r="C4377" s="252" t="s">
        <v>9300</v>
      </c>
      <c r="D4377" s="252"/>
      <c r="E4377" s="252"/>
      <c r="F4377" s="252"/>
      <c r="G4377" s="251" t="s">
        <v>1059</v>
      </c>
      <c r="H4377" s="255">
        <v>301.27</v>
      </c>
      <c r="I4377" s="254"/>
    </row>
    <row r="4378" spans="1:9" ht="36.55" customHeight="1">
      <c r="A4378" s="251" t="s">
        <v>9301</v>
      </c>
      <c r="B4378" s="251"/>
      <c r="C4378" s="252" t="s">
        <v>9302</v>
      </c>
      <c r="D4378" s="252"/>
      <c r="E4378" s="252"/>
      <c r="F4378" s="252"/>
      <c r="G4378" s="251" t="s">
        <v>1059</v>
      </c>
      <c r="H4378" s="255">
        <v>435.12</v>
      </c>
      <c r="I4378" s="254"/>
    </row>
    <row r="4379" spans="1:9" ht="36.55" customHeight="1">
      <c r="A4379" s="251" t="s">
        <v>9303</v>
      </c>
      <c r="B4379" s="251"/>
      <c r="C4379" s="252" t="s">
        <v>9304</v>
      </c>
      <c r="D4379" s="252"/>
      <c r="E4379" s="252"/>
      <c r="F4379" s="252"/>
      <c r="G4379" s="251" t="s">
        <v>1059</v>
      </c>
      <c r="H4379" s="255">
        <v>373.63</v>
      </c>
      <c r="I4379" s="254"/>
    </row>
    <row r="4380" spans="1:9" ht="36.55" customHeight="1">
      <c r="A4380" s="251" t="s">
        <v>9305</v>
      </c>
      <c r="B4380" s="251"/>
      <c r="C4380" s="252" t="s">
        <v>9306</v>
      </c>
      <c r="D4380" s="252"/>
      <c r="E4380" s="252"/>
      <c r="F4380" s="252"/>
      <c r="G4380" s="251" t="s">
        <v>1059</v>
      </c>
      <c r="H4380" s="255">
        <v>475.78</v>
      </c>
      <c r="I4380" s="254"/>
    </row>
    <row r="4381" spans="1:9" ht="36.55" customHeight="1">
      <c r="A4381" s="251" t="s">
        <v>9307</v>
      </c>
      <c r="B4381" s="251"/>
      <c r="C4381" s="252" t="s">
        <v>9308</v>
      </c>
      <c r="D4381" s="252"/>
      <c r="E4381" s="252"/>
      <c r="F4381" s="252"/>
      <c r="G4381" s="251" t="s">
        <v>1059</v>
      </c>
      <c r="H4381" s="255">
        <v>409.8</v>
      </c>
      <c r="I4381" s="254"/>
    </row>
    <row r="4382" spans="1:9" ht="36.55" customHeight="1">
      <c r="A4382" s="251" t="s">
        <v>9309</v>
      </c>
      <c r="B4382" s="251"/>
      <c r="C4382" s="252" t="s">
        <v>9310</v>
      </c>
      <c r="D4382" s="252"/>
      <c r="E4382" s="252"/>
      <c r="F4382" s="252"/>
      <c r="G4382" s="251" t="s">
        <v>1059</v>
      </c>
      <c r="H4382" s="255">
        <v>536.78</v>
      </c>
      <c r="I4382" s="254"/>
    </row>
    <row r="4383" spans="1:9" ht="36.55" customHeight="1">
      <c r="A4383" s="251" t="s">
        <v>9311</v>
      </c>
      <c r="B4383" s="251"/>
      <c r="C4383" s="252" t="s">
        <v>9312</v>
      </c>
      <c r="D4383" s="252"/>
      <c r="E4383" s="252"/>
      <c r="F4383" s="252"/>
      <c r="G4383" s="251" t="s">
        <v>1059</v>
      </c>
      <c r="H4383" s="255">
        <v>464.06</v>
      </c>
      <c r="I4383" s="254"/>
    </row>
    <row r="4384" spans="1:9" ht="36.55" customHeight="1">
      <c r="A4384" s="251" t="s">
        <v>9313</v>
      </c>
      <c r="B4384" s="251"/>
      <c r="C4384" s="252" t="s">
        <v>9314</v>
      </c>
      <c r="D4384" s="252"/>
      <c r="E4384" s="252"/>
      <c r="F4384" s="252"/>
      <c r="G4384" s="251" t="s">
        <v>1059</v>
      </c>
      <c r="H4384" s="255">
        <v>577.44</v>
      </c>
      <c r="I4384" s="254"/>
    </row>
    <row r="4385" spans="1:9" ht="36.55" customHeight="1">
      <c r="A4385" s="251" t="s">
        <v>9315</v>
      </c>
      <c r="B4385" s="251"/>
      <c r="C4385" s="252" t="s">
        <v>9316</v>
      </c>
      <c r="D4385" s="252"/>
      <c r="E4385" s="252"/>
      <c r="F4385" s="252"/>
      <c r="G4385" s="251" t="s">
        <v>1059</v>
      </c>
      <c r="H4385" s="255">
        <v>500.24</v>
      </c>
      <c r="I4385" s="254"/>
    </row>
    <row r="4386" spans="1:9" ht="36.55" customHeight="1">
      <c r="A4386" s="251" t="s">
        <v>9317</v>
      </c>
      <c r="B4386" s="251"/>
      <c r="C4386" s="252" t="s">
        <v>9318</v>
      </c>
      <c r="D4386" s="252"/>
      <c r="E4386" s="252"/>
      <c r="F4386" s="252"/>
      <c r="G4386" s="251" t="s">
        <v>1059</v>
      </c>
      <c r="H4386" s="255">
        <v>658.76</v>
      </c>
      <c r="I4386" s="254"/>
    </row>
    <row r="4387" spans="1:9" ht="36.55" customHeight="1">
      <c r="A4387" s="251" t="s">
        <v>9319</v>
      </c>
      <c r="B4387" s="251"/>
      <c r="C4387" s="252" t="s">
        <v>9320</v>
      </c>
      <c r="D4387" s="252"/>
      <c r="E4387" s="252"/>
      <c r="F4387" s="252"/>
      <c r="G4387" s="251" t="s">
        <v>1059</v>
      </c>
      <c r="H4387" s="255">
        <v>572.58</v>
      </c>
      <c r="I4387" s="254"/>
    </row>
    <row r="4388" spans="1:9" ht="36.55" customHeight="1">
      <c r="A4388" s="251" t="s">
        <v>9321</v>
      </c>
      <c r="B4388" s="251"/>
      <c r="C4388" s="252" t="s">
        <v>9322</v>
      </c>
      <c r="D4388" s="252"/>
      <c r="E4388" s="252"/>
      <c r="F4388" s="252"/>
      <c r="G4388" s="251" t="s">
        <v>1059</v>
      </c>
      <c r="H4388" s="255">
        <v>841.73</v>
      </c>
      <c r="I4388" s="254"/>
    </row>
    <row r="4389" spans="1:9" ht="36.55" customHeight="1">
      <c r="A4389" s="251" t="s">
        <v>9323</v>
      </c>
      <c r="B4389" s="251"/>
      <c r="C4389" s="252" t="s">
        <v>9324</v>
      </c>
      <c r="D4389" s="252"/>
      <c r="E4389" s="252"/>
      <c r="F4389" s="252"/>
      <c r="G4389" s="251" t="s">
        <v>1059</v>
      </c>
      <c r="H4389" s="255">
        <v>735.36</v>
      </c>
      <c r="I4389" s="254"/>
    </row>
    <row r="4390" spans="1:9" ht="36.55" customHeight="1">
      <c r="A4390" s="251" t="s">
        <v>9325</v>
      </c>
      <c r="B4390" s="251"/>
      <c r="C4390" s="252" t="s">
        <v>9326</v>
      </c>
      <c r="D4390" s="252"/>
      <c r="E4390" s="252"/>
      <c r="F4390" s="252"/>
      <c r="G4390" s="251" t="s">
        <v>1059</v>
      </c>
      <c r="H4390" s="255">
        <v>943.38</v>
      </c>
      <c r="I4390" s="254"/>
    </row>
    <row r="4391" spans="1:9" ht="36.55" customHeight="1">
      <c r="A4391" s="251" t="s">
        <v>9327</v>
      </c>
      <c r="B4391" s="251"/>
      <c r="C4391" s="252" t="s">
        <v>9328</v>
      </c>
      <c r="D4391" s="252"/>
      <c r="E4391" s="252"/>
      <c r="F4391" s="252"/>
      <c r="G4391" s="251" t="s">
        <v>1059</v>
      </c>
      <c r="H4391" s="255">
        <v>825.8</v>
      </c>
      <c r="I4391" s="254"/>
    </row>
    <row r="4392" spans="1:9" ht="36.55" customHeight="1">
      <c r="A4392" s="251" t="s">
        <v>9329</v>
      </c>
      <c r="B4392" s="251"/>
      <c r="C4392" s="252" t="s">
        <v>9330</v>
      </c>
      <c r="D4392" s="252"/>
      <c r="E4392" s="252"/>
      <c r="F4392" s="252"/>
      <c r="G4392" s="251" t="s">
        <v>1059</v>
      </c>
      <c r="H4392" s="257">
        <v>1085.7</v>
      </c>
      <c r="I4392" s="254"/>
    </row>
    <row r="4393" spans="1:9" ht="36.55" customHeight="1">
      <c r="A4393" s="251" t="s">
        <v>9331</v>
      </c>
      <c r="B4393" s="251"/>
      <c r="C4393" s="252" t="s">
        <v>9332</v>
      </c>
      <c r="D4393" s="252"/>
      <c r="E4393" s="252"/>
      <c r="F4393" s="252"/>
      <c r="G4393" s="251" t="s">
        <v>1059</v>
      </c>
      <c r="H4393" s="255">
        <v>952.41</v>
      </c>
      <c r="I4393" s="254"/>
    </row>
    <row r="4394" spans="1:9" ht="36.55" customHeight="1">
      <c r="A4394" s="251" t="s">
        <v>9333</v>
      </c>
      <c r="B4394" s="251"/>
      <c r="C4394" s="252" t="s">
        <v>9334</v>
      </c>
      <c r="D4394" s="252"/>
      <c r="E4394" s="252"/>
      <c r="F4394" s="252"/>
      <c r="G4394" s="251" t="s">
        <v>1059</v>
      </c>
      <c r="H4394" s="255">
        <v>436.2</v>
      </c>
      <c r="I4394" s="254"/>
    </row>
    <row r="4395" spans="1:9" ht="36.55" customHeight="1">
      <c r="A4395" s="251" t="s">
        <v>9335</v>
      </c>
      <c r="B4395" s="251"/>
      <c r="C4395" s="252" t="s">
        <v>9336</v>
      </c>
      <c r="D4395" s="252"/>
      <c r="E4395" s="252"/>
      <c r="F4395" s="252"/>
      <c r="G4395" s="251" t="s">
        <v>1059</v>
      </c>
      <c r="H4395" s="255">
        <v>390.41</v>
      </c>
      <c r="I4395" s="254"/>
    </row>
    <row r="4396" spans="1:9" ht="36.55" customHeight="1">
      <c r="A4396" s="251" t="s">
        <v>9337</v>
      </c>
      <c r="B4396" s="251"/>
      <c r="C4396" s="252" t="s">
        <v>9338</v>
      </c>
      <c r="D4396" s="252"/>
      <c r="E4396" s="252"/>
      <c r="F4396" s="252"/>
      <c r="G4396" s="251" t="s">
        <v>1059</v>
      </c>
      <c r="H4396" s="255">
        <v>493.71</v>
      </c>
      <c r="I4396" s="254"/>
    </row>
    <row r="4397" spans="1:9" ht="36.55" customHeight="1">
      <c r="A4397" s="251" t="s">
        <v>9339</v>
      </c>
      <c r="B4397" s="251"/>
      <c r="C4397" s="252" t="s">
        <v>9340</v>
      </c>
      <c r="D4397" s="252"/>
      <c r="E4397" s="252"/>
      <c r="F4397" s="252"/>
      <c r="G4397" s="251" t="s">
        <v>1059</v>
      </c>
      <c r="H4397" s="255">
        <v>443.42</v>
      </c>
      <c r="I4397" s="254"/>
    </row>
    <row r="4398" spans="1:9" ht="36.55" customHeight="1">
      <c r="A4398" s="251" t="s">
        <v>9341</v>
      </c>
      <c r="B4398" s="251"/>
      <c r="C4398" s="252" t="s">
        <v>9342</v>
      </c>
      <c r="D4398" s="252"/>
      <c r="E4398" s="252"/>
      <c r="F4398" s="252"/>
      <c r="G4398" s="251" t="s">
        <v>1059</v>
      </c>
      <c r="H4398" s="255">
        <v>521.8</v>
      </c>
      <c r="I4398" s="254"/>
    </row>
    <row r="4399" spans="1:9" ht="36.55" customHeight="1">
      <c r="A4399" s="251" t="s">
        <v>9343</v>
      </c>
      <c r="B4399" s="251"/>
      <c r="C4399" s="252" t="s">
        <v>9344</v>
      </c>
      <c r="D4399" s="252"/>
      <c r="E4399" s="252"/>
      <c r="F4399" s="252"/>
      <c r="G4399" s="251" t="s">
        <v>1059</v>
      </c>
      <c r="H4399" s="255">
        <v>469.28</v>
      </c>
      <c r="I4399" s="254"/>
    </row>
    <row r="4400" spans="1:9" ht="36.55" customHeight="1">
      <c r="A4400" s="251" t="s">
        <v>9345</v>
      </c>
      <c r="B4400" s="251"/>
      <c r="C4400" s="252" t="s">
        <v>9346</v>
      </c>
      <c r="D4400" s="252"/>
      <c r="E4400" s="252"/>
      <c r="F4400" s="252"/>
      <c r="G4400" s="251" t="s">
        <v>1059</v>
      </c>
      <c r="H4400" s="255">
        <v>635.96</v>
      </c>
      <c r="I4400" s="254"/>
    </row>
    <row r="4401" spans="1:9" ht="36.55" customHeight="1">
      <c r="A4401" s="251" t="s">
        <v>9347</v>
      </c>
      <c r="B4401" s="251"/>
      <c r="C4401" s="252" t="s">
        <v>9348</v>
      </c>
      <c r="D4401" s="252"/>
      <c r="E4401" s="252"/>
      <c r="F4401" s="252"/>
      <c r="G4401" s="251" t="s">
        <v>1059</v>
      </c>
      <c r="H4401" s="255">
        <v>574.46</v>
      </c>
      <c r="I4401" s="254"/>
    </row>
    <row r="4402" spans="1:9" ht="36.55" customHeight="1">
      <c r="A4402" s="251" t="s">
        <v>9349</v>
      </c>
      <c r="B4402" s="251"/>
      <c r="C4402" s="252" t="s">
        <v>9350</v>
      </c>
      <c r="D4402" s="252"/>
      <c r="E4402" s="252"/>
      <c r="F4402" s="252"/>
      <c r="G4402" s="251" t="s">
        <v>1059</v>
      </c>
      <c r="H4402" s="255">
        <v>693.03</v>
      </c>
      <c r="I4402" s="254"/>
    </row>
    <row r="4403" spans="1:9" ht="36.55" customHeight="1">
      <c r="A4403" s="251" t="s">
        <v>9351</v>
      </c>
      <c r="B4403" s="251"/>
      <c r="C4403" s="252" t="s">
        <v>9352</v>
      </c>
      <c r="D4403" s="252"/>
      <c r="E4403" s="252"/>
      <c r="F4403" s="252"/>
      <c r="G4403" s="251" t="s">
        <v>1059</v>
      </c>
      <c r="H4403" s="255">
        <v>627.05</v>
      </c>
      <c r="I4403" s="254"/>
    </row>
    <row r="4404" spans="1:9" ht="36.55" customHeight="1">
      <c r="A4404" s="251" t="s">
        <v>9353</v>
      </c>
      <c r="B4404" s="251"/>
      <c r="C4404" s="252" t="s">
        <v>9354</v>
      </c>
      <c r="D4404" s="252"/>
      <c r="E4404" s="252"/>
      <c r="F4404" s="252"/>
      <c r="G4404" s="251" t="s">
        <v>1059</v>
      </c>
      <c r="H4404" s="255">
        <v>778.64</v>
      </c>
      <c r="I4404" s="254"/>
    </row>
    <row r="4405" spans="1:9" ht="36.55" customHeight="1">
      <c r="A4405" s="251" t="s">
        <v>9355</v>
      </c>
      <c r="B4405" s="251"/>
      <c r="C4405" s="252" t="s">
        <v>9356</v>
      </c>
      <c r="D4405" s="252"/>
      <c r="E4405" s="252"/>
      <c r="F4405" s="252"/>
      <c r="G4405" s="251" t="s">
        <v>1059</v>
      </c>
      <c r="H4405" s="255">
        <v>705.92</v>
      </c>
      <c r="I4405" s="254"/>
    </row>
    <row r="4406" spans="1:9" ht="36.55" customHeight="1">
      <c r="A4406" s="251" t="s">
        <v>9357</v>
      </c>
      <c r="B4406" s="251"/>
      <c r="C4406" s="252" t="s">
        <v>9358</v>
      </c>
      <c r="D4406" s="252"/>
      <c r="E4406" s="252"/>
      <c r="F4406" s="252"/>
      <c r="G4406" s="251" t="s">
        <v>1059</v>
      </c>
      <c r="H4406" s="255">
        <v>835.71</v>
      </c>
      <c r="I4406" s="254"/>
    </row>
    <row r="4407" spans="1:9" ht="36.55" customHeight="1">
      <c r="A4407" s="251" t="s">
        <v>9359</v>
      </c>
      <c r="B4407" s="251"/>
      <c r="C4407" s="252" t="s">
        <v>9360</v>
      </c>
      <c r="D4407" s="252"/>
      <c r="E4407" s="252"/>
      <c r="F4407" s="252"/>
      <c r="G4407" s="251" t="s">
        <v>1059</v>
      </c>
      <c r="H4407" s="255">
        <v>758.51</v>
      </c>
      <c r="I4407" s="254"/>
    </row>
    <row r="4408" spans="1:9" ht="36.55" customHeight="1">
      <c r="A4408" s="251" t="s">
        <v>9361</v>
      </c>
      <c r="B4408" s="251"/>
      <c r="C4408" s="252" t="s">
        <v>9362</v>
      </c>
      <c r="D4408" s="252"/>
      <c r="E4408" s="252"/>
      <c r="F4408" s="252"/>
      <c r="G4408" s="251" t="s">
        <v>1059</v>
      </c>
      <c r="H4408" s="255">
        <v>949.85</v>
      </c>
      <c r="I4408" s="254"/>
    </row>
    <row r="4409" spans="1:9" ht="36.55" customHeight="1">
      <c r="A4409" s="251" t="s">
        <v>9363</v>
      </c>
      <c r="B4409" s="251"/>
      <c r="C4409" s="252" t="s">
        <v>9364</v>
      </c>
      <c r="D4409" s="252"/>
      <c r="E4409" s="252"/>
      <c r="F4409" s="252"/>
      <c r="G4409" s="251" t="s">
        <v>1059</v>
      </c>
      <c r="H4409" s="255">
        <v>863.68</v>
      </c>
      <c r="I4409" s="254"/>
    </row>
    <row r="4410" spans="1:9" ht="36.55" customHeight="1">
      <c r="A4410" s="251" t="s">
        <v>9365</v>
      </c>
      <c r="B4410" s="251"/>
      <c r="C4410" s="252" t="s">
        <v>9366</v>
      </c>
      <c r="D4410" s="252"/>
      <c r="E4410" s="252"/>
      <c r="F4410" s="252"/>
      <c r="G4410" s="251" t="s">
        <v>1059</v>
      </c>
      <c r="H4410" s="257">
        <v>1206.68</v>
      </c>
      <c r="I4410" s="254"/>
    </row>
    <row r="4411" spans="1:9" ht="36.55" customHeight="1">
      <c r="A4411" s="251" t="s">
        <v>9367</v>
      </c>
      <c r="B4411" s="251"/>
      <c r="C4411" s="252" t="s">
        <v>9368</v>
      </c>
      <c r="D4411" s="252"/>
      <c r="E4411" s="252"/>
      <c r="F4411" s="252"/>
      <c r="G4411" s="251" t="s">
        <v>1059</v>
      </c>
      <c r="H4411" s="257">
        <v>1100.31</v>
      </c>
      <c r="I4411" s="254"/>
    </row>
    <row r="4412" spans="1:9" ht="36.55" customHeight="1">
      <c r="A4412" s="251" t="s">
        <v>9369</v>
      </c>
      <c r="B4412" s="251"/>
      <c r="C4412" s="252" t="s">
        <v>9370</v>
      </c>
      <c r="D4412" s="252"/>
      <c r="E4412" s="252"/>
      <c r="F4412" s="252"/>
      <c r="G4412" s="251" t="s">
        <v>1059</v>
      </c>
      <c r="H4412" s="257">
        <v>1349.36</v>
      </c>
      <c r="I4412" s="254"/>
    </row>
    <row r="4413" spans="1:9" ht="36.55" customHeight="1">
      <c r="A4413" s="251" t="s">
        <v>9371</v>
      </c>
      <c r="B4413" s="251"/>
      <c r="C4413" s="252" t="s">
        <v>9372</v>
      </c>
      <c r="D4413" s="252"/>
      <c r="E4413" s="252"/>
      <c r="F4413" s="252"/>
      <c r="G4413" s="251" t="s">
        <v>1059</v>
      </c>
      <c r="H4413" s="257">
        <v>1231.77</v>
      </c>
      <c r="I4413" s="254"/>
    </row>
    <row r="4414" spans="1:9" ht="36.55" customHeight="1">
      <c r="A4414" s="251" t="s">
        <v>9373</v>
      </c>
      <c r="B4414" s="251"/>
      <c r="C4414" s="252" t="s">
        <v>9374</v>
      </c>
      <c r="D4414" s="252"/>
      <c r="E4414" s="252"/>
      <c r="F4414" s="252"/>
      <c r="G4414" s="251" t="s">
        <v>1059</v>
      </c>
      <c r="H4414" s="257">
        <v>1549.11</v>
      </c>
      <c r="I4414" s="254"/>
    </row>
    <row r="4415" spans="1:9" ht="36.55" customHeight="1">
      <c r="A4415" s="251" t="s">
        <v>9375</v>
      </c>
      <c r="B4415" s="251"/>
      <c r="C4415" s="252" t="s">
        <v>9376</v>
      </c>
      <c r="D4415" s="252"/>
      <c r="E4415" s="252"/>
      <c r="F4415" s="252"/>
      <c r="G4415" s="251" t="s">
        <v>1059</v>
      </c>
      <c r="H4415" s="257">
        <v>1415.82</v>
      </c>
      <c r="I4415" s="254"/>
    </row>
    <row r="4416" spans="1:9" ht="48.75" customHeight="1">
      <c r="A4416" s="251" t="s">
        <v>9377</v>
      </c>
      <c r="B4416" s="251"/>
      <c r="C4416" s="252" t="s">
        <v>9378</v>
      </c>
      <c r="D4416" s="252"/>
      <c r="E4416" s="252"/>
      <c r="F4416" s="252"/>
      <c r="G4416" s="251" t="s">
        <v>1059</v>
      </c>
      <c r="H4416" s="257">
        <v>2779.36</v>
      </c>
      <c r="I4416" s="254"/>
    </row>
    <row r="4417" spans="1:9" ht="48.75" customHeight="1">
      <c r="A4417" s="251" t="s">
        <v>9379</v>
      </c>
      <c r="B4417" s="251"/>
      <c r="C4417" s="252" t="s">
        <v>9380</v>
      </c>
      <c r="D4417" s="252"/>
      <c r="E4417" s="252"/>
      <c r="F4417" s="252"/>
      <c r="G4417" s="251" t="s">
        <v>1059</v>
      </c>
      <c r="H4417" s="257">
        <v>2206.49</v>
      </c>
      <c r="I4417" s="254"/>
    </row>
    <row r="4418" spans="1:9" ht="48.75" customHeight="1">
      <c r="A4418" s="251" t="s">
        <v>9381</v>
      </c>
      <c r="B4418" s="251"/>
      <c r="C4418" s="252" t="s">
        <v>9382</v>
      </c>
      <c r="D4418" s="252"/>
      <c r="E4418" s="252"/>
      <c r="F4418" s="252"/>
      <c r="G4418" s="251" t="s">
        <v>1059</v>
      </c>
      <c r="H4418" s="257">
        <v>3818.6</v>
      </c>
      <c r="I4418" s="254"/>
    </row>
    <row r="4419" spans="1:9" ht="48.75" customHeight="1">
      <c r="A4419" s="251" t="s">
        <v>9383</v>
      </c>
      <c r="B4419" s="251"/>
      <c r="C4419" s="252" t="s">
        <v>9384</v>
      </c>
      <c r="D4419" s="252"/>
      <c r="E4419" s="252"/>
      <c r="F4419" s="252"/>
      <c r="G4419" s="251" t="s">
        <v>1059</v>
      </c>
      <c r="H4419" s="257">
        <v>3030.35</v>
      </c>
      <c r="I4419" s="254"/>
    </row>
    <row r="4420" spans="1:9" ht="48.75" customHeight="1">
      <c r="A4420" s="251" t="s">
        <v>9385</v>
      </c>
      <c r="B4420" s="251"/>
      <c r="C4420" s="252" t="s">
        <v>9386</v>
      </c>
      <c r="D4420" s="252"/>
      <c r="E4420" s="252"/>
      <c r="F4420" s="252"/>
      <c r="G4420" s="251" t="s">
        <v>1059</v>
      </c>
      <c r="H4420" s="257">
        <v>6194.41</v>
      </c>
      <c r="I4420" s="254"/>
    </row>
    <row r="4421" spans="1:9" ht="48.75" customHeight="1">
      <c r="A4421" s="251" t="s">
        <v>9387</v>
      </c>
      <c r="B4421" s="251"/>
      <c r="C4421" s="252" t="s">
        <v>9388</v>
      </c>
      <c r="D4421" s="252"/>
      <c r="E4421" s="252"/>
      <c r="F4421" s="252"/>
      <c r="G4421" s="251" t="s">
        <v>1059</v>
      </c>
      <c r="H4421" s="257">
        <v>4913.42</v>
      </c>
      <c r="I4421" s="254"/>
    </row>
    <row r="4422" spans="1:9" ht="48.75" customHeight="1">
      <c r="A4422" s="251" t="s">
        <v>9389</v>
      </c>
      <c r="B4422" s="251"/>
      <c r="C4422" s="252" t="s">
        <v>9390</v>
      </c>
      <c r="D4422" s="252"/>
      <c r="E4422" s="252"/>
      <c r="F4422" s="252"/>
      <c r="G4422" s="251" t="s">
        <v>1059</v>
      </c>
      <c r="H4422" s="255">
        <v>175.59</v>
      </c>
      <c r="I4422" s="254"/>
    </row>
    <row r="4423" spans="1:9" ht="48.75" customHeight="1">
      <c r="A4423" s="251" t="s">
        <v>9391</v>
      </c>
      <c r="B4423" s="251"/>
      <c r="C4423" s="252" t="s">
        <v>9392</v>
      </c>
      <c r="D4423" s="252"/>
      <c r="E4423" s="252"/>
      <c r="F4423" s="252"/>
      <c r="G4423" s="251" t="s">
        <v>1059</v>
      </c>
      <c r="H4423" s="255">
        <v>139.45</v>
      </c>
      <c r="I4423" s="254"/>
    </row>
    <row r="4424" spans="1:9" ht="48.75" customHeight="1">
      <c r="A4424" s="251" t="s">
        <v>9393</v>
      </c>
      <c r="B4424" s="251"/>
      <c r="C4424" s="252" t="s">
        <v>9394</v>
      </c>
      <c r="D4424" s="252"/>
      <c r="E4424" s="252"/>
      <c r="F4424" s="252"/>
      <c r="G4424" s="251" t="s">
        <v>1059</v>
      </c>
      <c r="H4424" s="255">
        <v>225.78</v>
      </c>
      <c r="I4424" s="254"/>
    </row>
    <row r="4425" spans="1:9" ht="48.75" customHeight="1">
      <c r="A4425" s="251" t="s">
        <v>9395</v>
      </c>
      <c r="B4425" s="251"/>
      <c r="C4425" s="252" t="s">
        <v>9396</v>
      </c>
      <c r="D4425" s="252"/>
      <c r="E4425" s="252"/>
      <c r="F4425" s="252"/>
      <c r="G4425" s="251" t="s">
        <v>1059</v>
      </c>
      <c r="H4425" s="255">
        <v>179.31</v>
      </c>
      <c r="I4425" s="254"/>
    </row>
    <row r="4426" spans="1:9" ht="48.75" customHeight="1">
      <c r="A4426" s="251" t="s">
        <v>9397</v>
      </c>
      <c r="B4426" s="251"/>
      <c r="C4426" s="252" t="s">
        <v>9398</v>
      </c>
      <c r="D4426" s="252"/>
      <c r="E4426" s="252"/>
      <c r="F4426" s="252"/>
      <c r="G4426" s="251" t="s">
        <v>1059</v>
      </c>
      <c r="H4426" s="255">
        <v>250.87</v>
      </c>
      <c r="I4426" s="254"/>
    </row>
    <row r="4427" spans="1:9" ht="48.75" customHeight="1">
      <c r="A4427" s="251" t="s">
        <v>9399</v>
      </c>
      <c r="B4427" s="251"/>
      <c r="C4427" s="252" t="s">
        <v>9400</v>
      </c>
      <c r="D4427" s="252"/>
      <c r="E4427" s="252"/>
      <c r="F4427" s="252"/>
      <c r="G4427" s="251" t="s">
        <v>1059</v>
      </c>
      <c r="H4427" s="255">
        <v>199.24</v>
      </c>
      <c r="I4427" s="254"/>
    </row>
    <row r="4428" spans="1:9" ht="48.75" customHeight="1">
      <c r="A4428" s="251" t="s">
        <v>9401</v>
      </c>
      <c r="B4428" s="251"/>
      <c r="C4428" s="252" t="s">
        <v>9402</v>
      </c>
      <c r="D4428" s="252"/>
      <c r="E4428" s="252"/>
      <c r="F4428" s="252"/>
      <c r="G4428" s="251" t="s">
        <v>1059</v>
      </c>
      <c r="H4428" s="255">
        <v>660.27</v>
      </c>
      <c r="I4428" s="254"/>
    </row>
    <row r="4429" spans="1:9" ht="48.75" customHeight="1">
      <c r="A4429" s="251" t="s">
        <v>9403</v>
      </c>
      <c r="B4429" s="251"/>
      <c r="C4429" s="252" t="s">
        <v>9404</v>
      </c>
      <c r="D4429" s="252"/>
      <c r="E4429" s="252"/>
      <c r="F4429" s="252"/>
      <c r="G4429" s="251" t="s">
        <v>1059</v>
      </c>
      <c r="H4429" s="255">
        <v>524.48</v>
      </c>
      <c r="I4429" s="254"/>
    </row>
    <row r="4430" spans="1:9" ht="48.75" customHeight="1">
      <c r="A4430" s="251" t="s">
        <v>9405</v>
      </c>
      <c r="B4430" s="251"/>
      <c r="C4430" s="252" t="s">
        <v>9406</v>
      </c>
      <c r="D4430" s="252"/>
      <c r="E4430" s="252"/>
      <c r="F4430" s="252"/>
      <c r="G4430" s="251" t="s">
        <v>1059</v>
      </c>
      <c r="H4430" s="257">
        <v>1048.81</v>
      </c>
      <c r="I4430" s="254"/>
    </row>
    <row r="4431" spans="1:9" ht="48.75" customHeight="1">
      <c r="A4431" s="251" t="s">
        <v>9407</v>
      </c>
      <c r="B4431" s="251"/>
      <c r="C4431" s="252" t="s">
        <v>9408</v>
      </c>
      <c r="D4431" s="252"/>
      <c r="E4431" s="252"/>
      <c r="F4431" s="252"/>
      <c r="G4431" s="251" t="s">
        <v>1059</v>
      </c>
      <c r="H4431" s="255">
        <v>832.73</v>
      </c>
      <c r="I4431" s="254"/>
    </row>
    <row r="4432" spans="1:9" ht="48.75" customHeight="1">
      <c r="A4432" s="251" t="s">
        <v>9409</v>
      </c>
      <c r="B4432" s="251"/>
      <c r="C4432" s="252" t="s">
        <v>9410</v>
      </c>
      <c r="D4432" s="252"/>
      <c r="E4432" s="252"/>
      <c r="F4432" s="252"/>
      <c r="G4432" s="251" t="s">
        <v>1059</v>
      </c>
      <c r="H4432" s="257">
        <v>1525.5</v>
      </c>
      <c r="I4432" s="254"/>
    </row>
    <row r="4433" spans="1:9" ht="48.75" customHeight="1">
      <c r="A4433" s="251" t="s">
        <v>9411</v>
      </c>
      <c r="B4433" s="251"/>
      <c r="C4433" s="252" t="s">
        <v>9412</v>
      </c>
      <c r="D4433" s="252"/>
      <c r="E4433" s="252"/>
      <c r="F4433" s="252"/>
      <c r="G4433" s="251" t="s">
        <v>1059</v>
      </c>
      <c r="H4433" s="257">
        <v>1210.68</v>
      </c>
      <c r="I4433" s="254"/>
    </row>
    <row r="4434" spans="1:9" ht="48.75" customHeight="1">
      <c r="A4434" s="251" t="s">
        <v>9413</v>
      </c>
      <c r="B4434" s="251"/>
      <c r="C4434" s="252" t="s">
        <v>9414</v>
      </c>
      <c r="D4434" s="252"/>
      <c r="E4434" s="252"/>
      <c r="F4434" s="252"/>
      <c r="G4434" s="251" t="s">
        <v>1059</v>
      </c>
      <c r="H4434" s="257">
        <v>2093.81</v>
      </c>
      <c r="I4434" s="254"/>
    </row>
    <row r="4435" spans="1:9" ht="48.75" customHeight="1">
      <c r="A4435" s="251" t="s">
        <v>9415</v>
      </c>
      <c r="B4435" s="251"/>
      <c r="C4435" s="252" t="s">
        <v>9416</v>
      </c>
      <c r="D4435" s="252"/>
      <c r="E4435" s="252"/>
      <c r="F4435" s="252"/>
      <c r="G4435" s="251" t="s">
        <v>1059</v>
      </c>
      <c r="H4435" s="257">
        <v>1661.01</v>
      </c>
      <c r="I4435" s="254"/>
    </row>
    <row r="4436" spans="1:9" ht="48.75" customHeight="1">
      <c r="A4436" s="251" t="s">
        <v>9417</v>
      </c>
      <c r="B4436" s="251"/>
      <c r="C4436" s="252" t="s">
        <v>9418</v>
      </c>
      <c r="D4436" s="252"/>
      <c r="E4436" s="252"/>
      <c r="F4436" s="252"/>
      <c r="G4436" s="251" t="s">
        <v>1059</v>
      </c>
      <c r="H4436" s="257">
        <v>3564.6</v>
      </c>
      <c r="I4436" s="254"/>
    </row>
    <row r="4437" spans="1:9" ht="48.75" customHeight="1">
      <c r="A4437" s="251" t="s">
        <v>9419</v>
      </c>
      <c r="B4437" s="251"/>
      <c r="C4437" s="252" t="s">
        <v>9420</v>
      </c>
      <c r="D4437" s="252"/>
      <c r="E4437" s="252"/>
      <c r="F4437" s="252"/>
      <c r="G4437" s="251" t="s">
        <v>1059</v>
      </c>
      <c r="H4437" s="257">
        <v>2826.29</v>
      </c>
      <c r="I4437" s="254"/>
    </row>
    <row r="4438" spans="1:9" ht="48.75" customHeight="1">
      <c r="A4438" s="251" t="s">
        <v>9421</v>
      </c>
      <c r="B4438" s="251"/>
      <c r="C4438" s="252" t="s">
        <v>9422</v>
      </c>
      <c r="D4438" s="252"/>
      <c r="E4438" s="252"/>
      <c r="F4438" s="252"/>
      <c r="G4438" s="251" t="s">
        <v>1059</v>
      </c>
      <c r="H4438" s="257">
        <v>2131.14</v>
      </c>
      <c r="I4438" s="254"/>
    </row>
    <row r="4439" spans="1:9" ht="48.75" customHeight="1">
      <c r="A4439" s="251" t="s">
        <v>9423</v>
      </c>
      <c r="B4439" s="251"/>
      <c r="C4439" s="252" t="s">
        <v>9424</v>
      </c>
      <c r="D4439" s="252"/>
      <c r="E4439" s="252"/>
      <c r="F4439" s="252"/>
      <c r="G4439" s="251" t="s">
        <v>1059</v>
      </c>
      <c r="H4439" s="257">
        <v>1691.6</v>
      </c>
      <c r="I4439" s="254"/>
    </row>
    <row r="4440" spans="1:9" ht="48.75" customHeight="1">
      <c r="A4440" s="251" t="s">
        <v>9425</v>
      </c>
      <c r="B4440" s="251"/>
      <c r="C4440" s="252" t="s">
        <v>9426</v>
      </c>
      <c r="D4440" s="252"/>
      <c r="E4440" s="252"/>
      <c r="F4440" s="252"/>
      <c r="G4440" s="251" t="s">
        <v>1059</v>
      </c>
      <c r="H4440" s="257">
        <v>2955.61</v>
      </c>
      <c r="I4440" s="254"/>
    </row>
    <row r="4441" spans="1:9" ht="48.75" customHeight="1">
      <c r="A4441" s="251" t="s">
        <v>9427</v>
      </c>
      <c r="B4441" s="251"/>
      <c r="C4441" s="252" t="s">
        <v>9428</v>
      </c>
      <c r="D4441" s="252"/>
      <c r="E4441" s="252"/>
      <c r="F4441" s="252"/>
      <c r="G4441" s="251" t="s">
        <v>1059</v>
      </c>
      <c r="H4441" s="257">
        <v>2345.09</v>
      </c>
      <c r="I4441" s="254"/>
    </row>
    <row r="4442" spans="1:9" ht="48.75" customHeight="1">
      <c r="A4442" s="251" t="s">
        <v>9429</v>
      </c>
      <c r="B4442" s="251"/>
      <c r="C4442" s="252" t="s">
        <v>9430</v>
      </c>
      <c r="D4442" s="252"/>
      <c r="E4442" s="252"/>
      <c r="F4442" s="252"/>
      <c r="G4442" s="251" t="s">
        <v>1059</v>
      </c>
      <c r="H4442" s="257">
        <v>4829.78</v>
      </c>
      <c r="I4442" s="254"/>
    </row>
    <row r="4443" spans="1:9" ht="48.75" customHeight="1">
      <c r="A4443" s="251" t="s">
        <v>9431</v>
      </c>
      <c r="B4443" s="251"/>
      <c r="C4443" s="252" t="s">
        <v>9432</v>
      </c>
      <c r="D4443" s="252"/>
      <c r="E4443" s="252"/>
      <c r="F4443" s="252"/>
      <c r="G4443" s="251" t="s">
        <v>1059</v>
      </c>
      <c r="H4443" s="257">
        <v>3830.18</v>
      </c>
      <c r="I4443" s="254"/>
    </row>
    <row r="4444" spans="1:9" ht="48.75" customHeight="1">
      <c r="A4444" s="251" t="s">
        <v>9433</v>
      </c>
      <c r="B4444" s="251"/>
      <c r="C4444" s="252" t="s">
        <v>9434</v>
      </c>
      <c r="D4444" s="252"/>
      <c r="E4444" s="252"/>
      <c r="F4444" s="252"/>
      <c r="G4444" s="251" t="s">
        <v>1059</v>
      </c>
      <c r="H4444" s="255">
        <v>275.98</v>
      </c>
      <c r="I4444" s="254"/>
    </row>
    <row r="4445" spans="1:9" ht="48.75" customHeight="1">
      <c r="A4445" s="251" t="s">
        <v>9435</v>
      </c>
      <c r="B4445" s="251"/>
      <c r="C4445" s="252" t="s">
        <v>9436</v>
      </c>
      <c r="D4445" s="252"/>
      <c r="E4445" s="252"/>
      <c r="F4445" s="252"/>
      <c r="G4445" s="251" t="s">
        <v>1059</v>
      </c>
      <c r="H4445" s="255">
        <v>219.19</v>
      </c>
      <c r="I4445" s="254"/>
    </row>
    <row r="4446" spans="1:9" ht="48.75" customHeight="1">
      <c r="A4446" s="251" t="s">
        <v>9437</v>
      </c>
      <c r="B4446" s="251"/>
      <c r="C4446" s="252" t="s">
        <v>9438</v>
      </c>
      <c r="D4446" s="252"/>
      <c r="E4446" s="252"/>
      <c r="F4446" s="252"/>
      <c r="G4446" s="251" t="s">
        <v>1059</v>
      </c>
      <c r="H4446" s="255">
        <v>476.83</v>
      </c>
      <c r="I4446" s="254"/>
    </row>
    <row r="4447" spans="1:9" ht="48.75" customHeight="1">
      <c r="A4447" s="251" t="s">
        <v>9439</v>
      </c>
      <c r="B4447" s="251"/>
      <c r="C4447" s="252" t="s">
        <v>9440</v>
      </c>
      <c r="D4447" s="252"/>
      <c r="E4447" s="252"/>
      <c r="F4447" s="252"/>
      <c r="G4447" s="251" t="s">
        <v>1059</v>
      </c>
      <c r="H4447" s="255">
        <v>378.74</v>
      </c>
      <c r="I4447" s="254"/>
    </row>
    <row r="4448" spans="1:9" ht="48.75" customHeight="1">
      <c r="A4448" s="251" t="s">
        <v>9441</v>
      </c>
      <c r="B4448" s="251"/>
      <c r="C4448" s="252" t="s">
        <v>9442</v>
      </c>
      <c r="D4448" s="252"/>
      <c r="E4448" s="252"/>
      <c r="F4448" s="252"/>
      <c r="G4448" s="251" t="s">
        <v>1077</v>
      </c>
      <c r="H4448" s="256">
        <v>28.15</v>
      </c>
      <c r="I4448" s="254"/>
    </row>
    <row r="4449" spans="1:9" ht="48.75" customHeight="1">
      <c r="A4449" s="251" t="s">
        <v>9443</v>
      </c>
      <c r="B4449" s="251"/>
      <c r="C4449" s="252" t="s">
        <v>9444</v>
      </c>
      <c r="D4449" s="252"/>
      <c r="E4449" s="252"/>
      <c r="F4449" s="252"/>
      <c r="G4449" s="251" t="s">
        <v>1077</v>
      </c>
      <c r="H4449" s="256">
        <v>17.82</v>
      </c>
      <c r="I4449" s="254"/>
    </row>
    <row r="4450" spans="1:9" ht="48.75" customHeight="1">
      <c r="A4450" s="251" t="s">
        <v>9445</v>
      </c>
      <c r="B4450" s="251"/>
      <c r="C4450" s="252" t="s">
        <v>9446</v>
      </c>
      <c r="D4450" s="252"/>
      <c r="E4450" s="252"/>
      <c r="F4450" s="252"/>
      <c r="G4450" s="251" t="s">
        <v>1077</v>
      </c>
      <c r="H4450" s="256">
        <v>52.67</v>
      </c>
      <c r="I4450" s="254"/>
    </row>
    <row r="4451" spans="1:9" ht="48.75" customHeight="1">
      <c r="A4451" s="251" t="s">
        <v>9447</v>
      </c>
      <c r="B4451" s="251"/>
      <c r="C4451" s="252" t="s">
        <v>9448</v>
      </c>
      <c r="D4451" s="252"/>
      <c r="E4451" s="252"/>
      <c r="F4451" s="252"/>
      <c r="G4451" s="251" t="s">
        <v>1077</v>
      </c>
      <c r="H4451" s="256">
        <v>42.47</v>
      </c>
      <c r="I4451" s="254"/>
    </row>
    <row r="4452" spans="1:9" ht="48.75" customHeight="1">
      <c r="A4452" s="251" t="s">
        <v>9449</v>
      </c>
      <c r="B4452" s="251"/>
      <c r="C4452" s="252" t="s">
        <v>9450</v>
      </c>
      <c r="D4452" s="252"/>
      <c r="E4452" s="252"/>
      <c r="F4452" s="252"/>
      <c r="G4452" s="251" t="s">
        <v>1077</v>
      </c>
      <c r="H4452" s="256">
        <v>21.64</v>
      </c>
      <c r="I4452" s="254"/>
    </row>
    <row r="4453" spans="1:9" ht="48.75" customHeight="1">
      <c r="A4453" s="251" t="s">
        <v>9451</v>
      </c>
      <c r="B4453" s="251"/>
      <c r="C4453" s="252" t="s">
        <v>9452</v>
      </c>
      <c r="D4453" s="252"/>
      <c r="E4453" s="252"/>
      <c r="F4453" s="252"/>
      <c r="G4453" s="251" t="s">
        <v>1077</v>
      </c>
      <c r="H4453" s="256">
        <v>11.68</v>
      </c>
      <c r="I4453" s="254"/>
    </row>
    <row r="4454" spans="1:9" ht="48.75" customHeight="1">
      <c r="A4454" s="251" t="s">
        <v>9453</v>
      </c>
      <c r="B4454" s="251"/>
      <c r="C4454" s="252" t="s">
        <v>9454</v>
      </c>
      <c r="D4454" s="252"/>
      <c r="E4454" s="252"/>
      <c r="F4454" s="252"/>
      <c r="G4454" s="251" t="s">
        <v>1077</v>
      </c>
      <c r="H4454" s="256">
        <v>41.6</v>
      </c>
      <c r="I4454" s="254"/>
    </row>
    <row r="4455" spans="1:9" ht="48.75" customHeight="1">
      <c r="A4455" s="251" t="s">
        <v>9455</v>
      </c>
      <c r="B4455" s="251"/>
      <c r="C4455" s="252" t="s">
        <v>9456</v>
      </c>
      <c r="D4455" s="252"/>
      <c r="E4455" s="252"/>
      <c r="F4455" s="252"/>
      <c r="G4455" s="251" t="s">
        <v>1077</v>
      </c>
      <c r="H4455" s="256">
        <v>31.77</v>
      </c>
      <c r="I4455" s="254"/>
    </row>
    <row r="4456" spans="1:9" ht="48.75" customHeight="1">
      <c r="A4456" s="251" t="s">
        <v>9457</v>
      </c>
      <c r="B4456" s="251"/>
      <c r="C4456" s="252" t="s">
        <v>9458</v>
      </c>
      <c r="D4456" s="252"/>
      <c r="E4456" s="252"/>
      <c r="F4456" s="252"/>
      <c r="G4456" s="251" t="s">
        <v>1077</v>
      </c>
      <c r="H4456" s="256">
        <v>25.14</v>
      </c>
      <c r="I4456" s="254"/>
    </row>
    <row r="4457" spans="1:9" ht="48.75" customHeight="1">
      <c r="A4457" s="251" t="s">
        <v>9459</v>
      </c>
      <c r="B4457" s="251"/>
      <c r="C4457" s="252" t="s">
        <v>9460</v>
      </c>
      <c r="D4457" s="252"/>
      <c r="E4457" s="252"/>
      <c r="F4457" s="252"/>
      <c r="G4457" s="251" t="s">
        <v>1077</v>
      </c>
      <c r="H4457" s="256">
        <v>13.58</v>
      </c>
      <c r="I4457" s="254"/>
    </row>
    <row r="4458" spans="1:9" ht="48.75" customHeight="1">
      <c r="A4458" s="251" t="s">
        <v>9461</v>
      </c>
      <c r="B4458" s="251"/>
      <c r="C4458" s="252" t="s">
        <v>9462</v>
      </c>
      <c r="D4458" s="252"/>
      <c r="E4458" s="252"/>
      <c r="F4458" s="252"/>
      <c r="G4458" s="251" t="s">
        <v>1077</v>
      </c>
      <c r="H4458" s="256">
        <v>45.12</v>
      </c>
      <c r="I4458" s="254"/>
    </row>
    <row r="4459" spans="1:9" ht="48.75" customHeight="1">
      <c r="A4459" s="251" t="s">
        <v>9463</v>
      </c>
      <c r="B4459" s="251"/>
      <c r="C4459" s="252" t="s">
        <v>9464</v>
      </c>
      <c r="D4459" s="252"/>
      <c r="E4459" s="252"/>
      <c r="F4459" s="252"/>
      <c r="G4459" s="251" t="s">
        <v>1077</v>
      </c>
      <c r="H4459" s="256">
        <v>33.67</v>
      </c>
      <c r="I4459" s="254"/>
    </row>
    <row r="4460" spans="1:9" ht="48.75" customHeight="1">
      <c r="A4460" s="251" t="s">
        <v>9465</v>
      </c>
      <c r="B4460" s="251"/>
      <c r="C4460" s="252" t="s">
        <v>9466</v>
      </c>
      <c r="D4460" s="252"/>
      <c r="E4460" s="252"/>
      <c r="F4460" s="252"/>
      <c r="G4460" s="251" t="s">
        <v>1077</v>
      </c>
      <c r="H4460" s="256">
        <v>28.64</v>
      </c>
      <c r="I4460" s="254"/>
    </row>
    <row r="4461" spans="1:9" ht="48.75" customHeight="1">
      <c r="A4461" s="251" t="s">
        <v>9467</v>
      </c>
      <c r="B4461" s="251"/>
      <c r="C4461" s="252" t="s">
        <v>9468</v>
      </c>
      <c r="D4461" s="252"/>
      <c r="E4461" s="252"/>
      <c r="F4461" s="252"/>
      <c r="G4461" s="251" t="s">
        <v>1077</v>
      </c>
      <c r="H4461" s="256">
        <v>15.46</v>
      </c>
      <c r="I4461" s="254"/>
    </row>
    <row r="4462" spans="1:9" ht="48.75" customHeight="1">
      <c r="A4462" s="251" t="s">
        <v>9469</v>
      </c>
      <c r="B4462" s="251"/>
      <c r="C4462" s="252" t="s">
        <v>9470</v>
      </c>
      <c r="D4462" s="252"/>
      <c r="E4462" s="252"/>
      <c r="F4462" s="252"/>
      <c r="G4462" s="251" t="s">
        <v>1077</v>
      </c>
      <c r="H4462" s="256">
        <v>48.61</v>
      </c>
      <c r="I4462" s="254"/>
    </row>
    <row r="4463" spans="1:9" ht="48.75" customHeight="1">
      <c r="A4463" s="251" t="s">
        <v>9471</v>
      </c>
      <c r="B4463" s="251"/>
      <c r="C4463" s="252" t="s">
        <v>9472</v>
      </c>
      <c r="D4463" s="252"/>
      <c r="E4463" s="252"/>
      <c r="F4463" s="252"/>
      <c r="G4463" s="251" t="s">
        <v>1077</v>
      </c>
      <c r="H4463" s="256">
        <v>35.56</v>
      </c>
      <c r="I4463" s="254"/>
    </row>
    <row r="4464" spans="1:9" ht="48.75" customHeight="1">
      <c r="A4464" s="251" t="s">
        <v>9473</v>
      </c>
      <c r="B4464" s="251"/>
      <c r="C4464" s="252" t="s">
        <v>9474</v>
      </c>
      <c r="D4464" s="252"/>
      <c r="E4464" s="252"/>
      <c r="F4464" s="252"/>
      <c r="G4464" s="251" t="s">
        <v>1077</v>
      </c>
      <c r="H4464" s="256">
        <v>32.12</v>
      </c>
      <c r="I4464" s="254"/>
    </row>
    <row r="4465" spans="1:9" ht="48.75" customHeight="1">
      <c r="A4465" s="251" t="s">
        <v>9475</v>
      </c>
      <c r="B4465" s="251"/>
      <c r="C4465" s="252" t="s">
        <v>9476</v>
      </c>
      <c r="D4465" s="252"/>
      <c r="E4465" s="252"/>
      <c r="F4465" s="252"/>
      <c r="G4465" s="251" t="s">
        <v>1077</v>
      </c>
      <c r="H4465" s="256">
        <v>17.34</v>
      </c>
      <c r="I4465" s="254"/>
    </row>
    <row r="4466" spans="1:9" ht="48.75" customHeight="1">
      <c r="A4466" s="251" t="s">
        <v>9477</v>
      </c>
      <c r="B4466" s="251"/>
      <c r="C4466" s="252" t="s">
        <v>9478</v>
      </c>
      <c r="D4466" s="252"/>
      <c r="E4466" s="252"/>
      <c r="F4466" s="252"/>
      <c r="G4466" s="251" t="s">
        <v>1077</v>
      </c>
      <c r="H4466" s="256">
        <v>52.08</v>
      </c>
      <c r="I4466" s="254"/>
    </row>
    <row r="4467" spans="1:9" ht="48.75" customHeight="1">
      <c r="A4467" s="251" t="s">
        <v>9479</v>
      </c>
      <c r="B4467" s="251"/>
      <c r="C4467" s="252" t="s">
        <v>9480</v>
      </c>
      <c r="D4467" s="252"/>
      <c r="E4467" s="252"/>
      <c r="F4467" s="252"/>
      <c r="G4467" s="251" t="s">
        <v>1077</v>
      </c>
      <c r="H4467" s="256">
        <v>37.43</v>
      </c>
      <c r="I4467" s="254"/>
    </row>
    <row r="4468" spans="1:9" ht="48.75" customHeight="1">
      <c r="A4468" s="251" t="s">
        <v>9481</v>
      </c>
      <c r="B4468" s="251"/>
      <c r="C4468" s="252" t="s">
        <v>9482</v>
      </c>
      <c r="D4468" s="252"/>
      <c r="E4468" s="252"/>
      <c r="F4468" s="252"/>
      <c r="G4468" s="251" t="s">
        <v>1077</v>
      </c>
      <c r="H4468" s="256">
        <v>35.58</v>
      </c>
      <c r="I4468" s="254"/>
    </row>
    <row r="4469" spans="1:9" ht="48.75" customHeight="1">
      <c r="A4469" s="251" t="s">
        <v>9483</v>
      </c>
      <c r="B4469" s="251"/>
      <c r="C4469" s="252" t="s">
        <v>9484</v>
      </c>
      <c r="D4469" s="252"/>
      <c r="E4469" s="252"/>
      <c r="F4469" s="252"/>
      <c r="G4469" s="251" t="s">
        <v>1077</v>
      </c>
      <c r="H4469" s="256">
        <v>19.21</v>
      </c>
      <c r="I4469" s="254"/>
    </row>
    <row r="4470" spans="1:9" ht="48.75" customHeight="1">
      <c r="A4470" s="251" t="s">
        <v>9485</v>
      </c>
      <c r="B4470" s="251"/>
      <c r="C4470" s="252" t="s">
        <v>9486</v>
      </c>
      <c r="D4470" s="252"/>
      <c r="E4470" s="252"/>
      <c r="F4470" s="252"/>
      <c r="G4470" s="251" t="s">
        <v>1077</v>
      </c>
      <c r="H4470" s="256">
        <v>55.54</v>
      </c>
      <c r="I4470" s="254"/>
    </row>
    <row r="4471" spans="1:9" ht="48.75" customHeight="1">
      <c r="A4471" s="251" t="s">
        <v>9487</v>
      </c>
      <c r="B4471" s="251"/>
      <c r="C4471" s="252" t="s">
        <v>9488</v>
      </c>
      <c r="D4471" s="252"/>
      <c r="E4471" s="252"/>
      <c r="F4471" s="252"/>
      <c r="G4471" s="251" t="s">
        <v>1077</v>
      </c>
      <c r="H4471" s="256">
        <v>39.3</v>
      </c>
      <c r="I4471" s="254"/>
    </row>
    <row r="4472" spans="1:9" ht="48.75" customHeight="1">
      <c r="A4472" s="251" t="s">
        <v>9489</v>
      </c>
      <c r="B4472" s="251"/>
      <c r="C4472" s="252" t="s">
        <v>9490</v>
      </c>
      <c r="D4472" s="252"/>
      <c r="E4472" s="252"/>
      <c r="F4472" s="252"/>
      <c r="G4472" s="251" t="s">
        <v>1159</v>
      </c>
      <c r="H4472" s="255">
        <v>125.93</v>
      </c>
      <c r="I4472" s="254"/>
    </row>
    <row r="4473" spans="1:9" ht="48.75" customHeight="1">
      <c r="A4473" s="251" t="s">
        <v>9491</v>
      </c>
      <c r="B4473" s="251"/>
      <c r="C4473" s="252" t="s">
        <v>9492</v>
      </c>
      <c r="D4473" s="252"/>
      <c r="E4473" s="252"/>
      <c r="F4473" s="252"/>
      <c r="G4473" s="251" t="s">
        <v>1159</v>
      </c>
      <c r="H4473" s="256">
        <v>57.21</v>
      </c>
      <c r="I4473" s="254"/>
    </row>
    <row r="4474" spans="1:9" ht="48.75" customHeight="1">
      <c r="A4474" s="251" t="s">
        <v>9493</v>
      </c>
      <c r="B4474" s="251"/>
      <c r="C4474" s="252" t="s">
        <v>9494</v>
      </c>
      <c r="D4474" s="252"/>
      <c r="E4474" s="252"/>
      <c r="F4474" s="252"/>
      <c r="G4474" s="251" t="s">
        <v>1159</v>
      </c>
      <c r="H4474" s="255">
        <v>249.65</v>
      </c>
      <c r="I4474" s="254"/>
    </row>
    <row r="4475" spans="1:9" ht="48.75" customHeight="1">
      <c r="A4475" s="251" t="s">
        <v>9495</v>
      </c>
      <c r="B4475" s="251"/>
      <c r="C4475" s="252" t="s">
        <v>9496</v>
      </c>
      <c r="D4475" s="252"/>
      <c r="E4475" s="252"/>
      <c r="F4475" s="252"/>
      <c r="G4475" s="251" t="s">
        <v>1159</v>
      </c>
      <c r="H4475" s="255">
        <v>181.84</v>
      </c>
      <c r="I4475" s="254"/>
    </row>
    <row r="4476" spans="1:9" ht="48.75" customHeight="1">
      <c r="A4476" s="251" t="s">
        <v>9497</v>
      </c>
      <c r="B4476" s="251"/>
      <c r="C4476" s="252" t="s">
        <v>9498</v>
      </c>
      <c r="D4476" s="252"/>
      <c r="E4476" s="252"/>
      <c r="F4476" s="252"/>
      <c r="G4476" s="251" t="s">
        <v>1077</v>
      </c>
      <c r="H4476" s="255">
        <v>358.57</v>
      </c>
      <c r="I4476" s="254"/>
    </row>
    <row r="4477" spans="1:9" ht="48.75" customHeight="1">
      <c r="A4477" s="251" t="s">
        <v>9499</v>
      </c>
      <c r="B4477" s="251"/>
      <c r="C4477" s="252" t="s">
        <v>9500</v>
      </c>
      <c r="D4477" s="252"/>
      <c r="E4477" s="252"/>
      <c r="F4477" s="252"/>
      <c r="G4477" s="251" t="s">
        <v>1077</v>
      </c>
      <c r="H4477" s="255">
        <v>731.03</v>
      </c>
      <c r="I4477" s="254"/>
    </row>
    <row r="4478" spans="1:9" ht="48.75" customHeight="1">
      <c r="A4478" s="251" t="s">
        <v>9501</v>
      </c>
      <c r="B4478" s="251"/>
      <c r="C4478" s="252" t="s">
        <v>9502</v>
      </c>
      <c r="D4478" s="252"/>
      <c r="E4478" s="252"/>
      <c r="F4478" s="252"/>
      <c r="G4478" s="251" t="s">
        <v>1077</v>
      </c>
      <c r="H4478" s="255">
        <v>375.06</v>
      </c>
      <c r="I4478" s="254"/>
    </row>
    <row r="4479" spans="1:9" ht="48.75" customHeight="1">
      <c r="A4479" s="251" t="s">
        <v>9503</v>
      </c>
      <c r="B4479" s="251"/>
      <c r="C4479" s="252" t="s">
        <v>9504</v>
      </c>
      <c r="D4479" s="252"/>
      <c r="E4479" s="252"/>
      <c r="F4479" s="252"/>
      <c r="G4479" s="251" t="s">
        <v>1077</v>
      </c>
      <c r="H4479" s="255">
        <v>766.21</v>
      </c>
      <c r="I4479" s="254"/>
    </row>
    <row r="4480" spans="1:9" ht="48.75" customHeight="1">
      <c r="A4480" s="251" t="s">
        <v>9505</v>
      </c>
      <c r="B4480" s="251"/>
      <c r="C4480" s="252" t="s">
        <v>9506</v>
      </c>
      <c r="D4480" s="252"/>
      <c r="E4480" s="252"/>
      <c r="F4480" s="252"/>
      <c r="G4480" s="251" t="s">
        <v>1077</v>
      </c>
      <c r="H4480" s="255">
        <v>450.27</v>
      </c>
      <c r="I4480" s="254"/>
    </row>
    <row r="4481" spans="1:9" ht="48.75" customHeight="1">
      <c r="A4481" s="251" t="s">
        <v>9507</v>
      </c>
      <c r="B4481" s="251"/>
      <c r="C4481" s="252" t="s">
        <v>9508</v>
      </c>
      <c r="D4481" s="252"/>
      <c r="E4481" s="252"/>
      <c r="F4481" s="252"/>
      <c r="G4481" s="251" t="s">
        <v>1077</v>
      </c>
      <c r="H4481" s="255">
        <v>918</v>
      </c>
      <c r="I4481" s="254"/>
    </row>
    <row r="4482" spans="1:9" ht="48.75" customHeight="1">
      <c r="A4482" s="251" t="s">
        <v>9509</v>
      </c>
      <c r="B4482" s="251"/>
      <c r="C4482" s="252" t="s">
        <v>9510</v>
      </c>
      <c r="D4482" s="252"/>
      <c r="E4482" s="252"/>
      <c r="F4482" s="252"/>
      <c r="G4482" s="251" t="s">
        <v>1077</v>
      </c>
      <c r="H4482" s="255">
        <v>470.97</v>
      </c>
      <c r="I4482" s="254"/>
    </row>
    <row r="4483" spans="1:9" ht="48.75" customHeight="1">
      <c r="A4483" s="251" t="s">
        <v>9511</v>
      </c>
      <c r="B4483" s="251"/>
      <c r="C4483" s="252" t="s">
        <v>9512</v>
      </c>
      <c r="D4483" s="252"/>
      <c r="E4483" s="252"/>
      <c r="F4483" s="252"/>
      <c r="G4483" s="251" t="s">
        <v>1077</v>
      </c>
      <c r="H4483" s="255">
        <v>962.13</v>
      </c>
      <c r="I4483" s="254"/>
    </row>
    <row r="4484" spans="1:9" ht="48.75" customHeight="1">
      <c r="A4484" s="251" t="s">
        <v>9513</v>
      </c>
      <c r="B4484" s="251"/>
      <c r="C4484" s="252" t="s">
        <v>9514</v>
      </c>
      <c r="D4484" s="252"/>
      <c r="E4484" s="252"/>
      <c r="F4484" s="252"/>
      <c r="G4484" s="251" t="s">
        <v>1077</v>
      </c>
      <c r="H4484" s="255">
        <v>734.76</v>
      </c>
      <c r="I4484" s="254"/>
    </row>
    <row r="4485" spans="1:9" ht="48.75" customHeight="1">
      <c r="A4485" s="251" t="s">
        <v>9515</v>
      </c>
      <c r="B4485" s="251"/>
      <c r="C4485" s="252" t="s">
        <v>9516</v>
      </c>
      <c r="D4485" s="252"/>
      <c r="E4485" s="252"/>
      <c r="F4485" s="252"/>
      <c r="G4485" s="251" t="s">
        <v>1077</v>
      </c>
      <c r="H4485" s="255">
        <v>966.85</v>
      </c>
      <c r="I4485" s="254"/>
    </row>
    <row r="4486" spans="1:9" ht="48.75" customHeight="1">
      <c r="A4486" s="251" t="s">
        <v>9517</v>
      </c>
      <c r="B4486" s="251"/>
      <c r="C4486" s="252" t="s">
        <v>9518</v>
      </c>
      <c r="D4486" s="252"/>
      <c r="E4486" s="252"/>
      <c r="F4486" s="252"/>
      <c r="G4486" s="251" t="s">
        <v>1077</v>
      </c>
      <c r="H4486" s="255">
        <v>777.73</v>
      </c>
      <c r="I4486" s="254"/>
    </row>
    <row r="4487" spans="1:9" ht="48.75" customHeight="1">
      <c r="A4487" s="251" t="s">
        <v>9519</v>
      </c>
      <c r="B4487" s="251"/>
      <c r="C4487" s="252" t="s">
        <v>9520</v>
      </c>
      <c r="D4487" s="252"/>
      <c r="E4487" s="252"/>
      <c r="F4487" s="252"/>
      <c r="G4487" s="251" t="s">
        <v>1077</v>
      </c>
      <c r="H4487" s="257">
        <v>1012.88</v>
      </c>
      <c r="I4487" s="254"/>
    </row>
    <row r="4488" spans="1:9" ht="48.75" customHeight="1">
      <c r="A4488" s="251" t="s">
        <v>9521</v>
      </c>
      <c r="B4488" s="251"/>
      <c r="C4488" s="252" t="s">
        <v>9522</v>
      </c>
      <c r="D4488" s="252"/>
      <c r="E4488" s="252"/>
      <c r="F4488" s="252"/>
      <c r="G4488" s="251" t="s">
        <v>1077</v>
      </c>
      <c r="H4488" s="256">
        <v>75.44</v>
      </c>
      <c r="I4488" s="254"/>
    </row>
    <row r="4489" spans="1:9" ht="48.75" customHeight="1">
      <c r="A4489" s="251" t="s">
        <v>9523</v>
      </c>
      <c r="B4489" s="251"/>
      <c r="C4489" s="252" t="s">
        <v>9524</v>
      </c>
      <c r="D4489" s="252"/>
      <c r="E4489" s="252"/>
      <c r="F4489" s="252"/>
      <c r="G4489" s="251" t="s">
        <v>1077</v>
      </c>
      <c r="H4489" s="256">
        <v>65.12</v>
      </c>
      <c r="I4489" s="254"/>
    </row>
    <row r="4490" spans="1:9" ht="48.75" customHeight="1">
      <c r="A4490" s="251" t="s">
        <v>9525</v>
      </c>
      <c r="B4490" s="251"/>
      <c r="C4490" s="252" t="s">
        <v>9526</v>
      </c>
      <c r="D4490" s="252"/>
      <c r="E4490" s="252"/>
      <c r="F4490" s="252"/>
      <c r="G4490" s="251" t="s">
        <v>1077</v>
      </c>
      <c r="H4490" s="256">
        <v>78.1</v>
      </c>
      <c r="I4490" s="254"/>
    </row>
    <row r="4491" spans="1:9" ht="48.75" customHeight="1">
      <c r="A4491" s="251" t="s">
        <v>9527</v>
      </c>
      <c r="B4491" s="251"/>
      <c r="C4491" s="252" t="s">
        <v>9528</v>
      </c>
      <c r="D4491" s="252"/>
      <c r="E4491" s="252"/>
      <c r="F4491" s="252"/>
      <c r="G4491" s="251" t="s">
        <v>1077</v>
      </c>
      <c r="H4491" s="256">
        <v>69.39</v>
      </c>
      <c r="I4491" s="254"/>
    </row>
    <row r="4492" spans="1:9" ht="60.95" customHeight="1">
      <c r="A4492" s="251" t="s">
        <v>9529</v>
      </c>
      <c r="B4492" s="251"/>
      <c r="C4492" s="252" t="s">
        <v>9530</v>
      </c>
      <c r="D4492" s="252"/>
      <c r="E4492" s="252"/>
      <c r="F4492" s="252"/>
      <c r="G4492" s="251" t="s">
        <v>1077</v>
      </c>
      <c r="H4492" s="256">
        <v>70.82</v>
      </c>
      <c r="I4492" s="254"/>
    </row>
    <row r="4493" spans="1:9" ht="60.95" customHeight="1">
      <c r="A4493" s="251" t="s">
        <v>9531</v>
      </c>
      <c r="B4493" s="251"/>
      <c r="C4493" s="252" t="s">
        <v>9532</v>
      </c>
      <c r="D4493" s="252"/>
      <c r="E4493" s="252"/>
      <c r="F4493" s="252"/>
      <c r="G4493" s="251" t="s">
        <v>1077</v>
      </c>
      <c r="H4493" s="256">
        <v>37.57</v>
      </c>
      <c r="I4493" s="254"/>
    </row>
    <row r="4494" spans="1:9" ht="48.75" customHeight="1">
      <c r="A4494" s="251" t="s">
        <v>9533</v>
      </c>
      <c r="B4494" s="251"/>
      <c r="C4494" s="252" t="s">
        <v>9534</v>
      </c>
      <c r="D4494" s="252"/>
      <c r="E4494" s="252"/>
      <c r="F4494" s="252"/>
      <c r="G4494" s="251" t="s">
        <v>1077</v>
      </c>
      <c r="H4494" s="255">
        <v>126.17</v>
      </c>
      <c r="I4494" s="254"/>
    </row>
    <row r="4495" spans="1:9" ht="48.75" customHeight="1">
      <c r="A4495" s="251" t="s">
        <v>9535</v>
      </c>
      <c r="B4495" s="251"/>
      <c r="C4495" s="252" t="s">
        <v>9536</v>
      </c>
      <c r="D4495" s="252"/>
      <c r="E4495" s="252"/>
      <c r="F4495" s="252"/>
      <c r="G4495" s="251" t="s">
        <v>1077</v>
      </c>
      <c r="H4495" s="256">
        <v>87.94</v>
      </c>
      <c r="I4495" s="254"/>
    </row>
    <row r="4496" spans="1:9" ht="36.55" customHeight="1">
      <c r="A4496" s="251" t="s">
        <v>9537</v>
      </c>
      <c r="B4496" s="251"/>
      <c r="C4496" s="252" t="s">
        <v>9538</v>
      </c>
      <c r="D4496" s="252"/>
      <c r="E4496" s="252"/>
      <c r="F4496" s="252"/>
      <c r="G4496" s="251" t="s">
        <v>1059</v>
      </c>
      <c r="H4496" s="255">
        <v>371.05</v>
      </c>
      <c r="I4496" s="254"/>
    </row>
    <row r="4497" spans="1:9" ht="48.75" customHeight="1">
      <c r="A4497" s="251" t="s">
        <v>9539</v>
      </c>
      <c r="B4497" s="251"/>
      <c r="C4497" s="252" t="s">
        <v>9540</v>
      </c>
      <c r="D4497" s="252"/>
      <c r="E4497" s="252"/>
      <c r="F4497" s="252"/>
      <c r="G4497" s="251" t="s">
        <v>1059</v>
      </c>
      <c r="H4497" s="255">
        <v>361.25</v>
      </c>
      <c r="I4497" s="254"/>
    </row>
    <row r="4498" spans="1:9" ht="36.55" customHeight="1">
      <c r="A4498" s="251" t="s">
        <v>9541</v>
      </c>
      <c r="B4498" s="251"/>
      <c r="C4498" s="252" t="s">
        <v>9542</v>
      </c>
      <c r="D4498" s="252"/>
      <c r="E4498" s="252"/>
      <c r="F4498" s="252"/>
      <c r="G4498" s="251" t="s">
        <v>1059</v>
      </c>
      <c r="H4498" s="255">
        <v>463.81</v>
      </c>
      <c r="I4498" s="254"/>
    </row>
    <row r="4499" spans="1:9" ht="48.75" customHeight="1">
      <c r="A4499" s="251" t="s">
        <v>9543</v>
      </c>
      <c r="B4499" s="251"/>
      <c r="C4499" s="252" t="s">
        <v>9544</v>
      </c>
      <c r="D4499" s="252"/>
      <c r="E4499" s="252"/>
      <c r="F4499" s="252"/>
      <c r="G4499" s="251" t="s">
        <v>1059</v>
      </c>
      <c r="H4499" s="255">
        <v>451.56</v>
      </c>
      <c r="I4499" s="254"/>
    </row>
    <row r="4500" spans="1:9" ht="24.35" customHeight="1">
      <c r="A4500" s="251" t="s">
        <v>9545</v>
      </c>
      <c r="B4500" s="251"/>
      <c r="C4500" s="252" t="s">
        <v>9546</v>
      </c>
      <c r="D4500" s="252"/>
      <c r="E4500" s="252"/>
      <c r="F4500" s="252"/>
      <c r="G4500" s="251" t="s">
        <v>1077</v>
      </c>
      <c r="H4500" s="253">
        <v>5.87</v>
      </c>
      <c r="I4500" s="254"/>
    </row>
    <row r="4501" spans="1:9" ht="36.55" customHeight="1">
      <c r="A4501" s="251" t="s">
        <v>9547</v>
      </c>
      <c r="B4501" s="251"/>
      <c r="C4501" s="252" t="s">
        <v>9548</v>
      </c>
      <c r="D4501" s="252"/>
      <c r="E4501" s="252"/>
      <c r="F4501" s="252"/>
      <c r="G4501" s="251" t="s">
        <v>1077</v>
      </c>
      <c r="H4501" s="256">
        <v>28.33</v>
      </c>
      <c r="I4501" s="254"/>
    </row>
    <row r="4502" spans="1:9" ht="36.55" customHeight="1">
      <c r="A4502" s="251" t="s">
        <v>9549</v>
      </c>
      <c r="B4502" s="251"/>
      <c r="C4502" s="252" t="s">
        <v>9550</v>
      </c>
      <c r="D4502" s="252"/>
      <c r="E4502" s="252"/>
      <c r="F4502" s="252"/>
      <c r="G4502" s="251" t="s">
        <v>1077</v>
      </c>
      <c r="H4502" s="256">
        <v>52.99</v>
      </c>
      <c r="I4502" s="254"/>
    </row>
    <row r="4503" spans="1:9" ht="36.55" customHeight="1">
      <c r="A4503" s="251" t="s">
        <v>9551</v>
      </c>
      <c r="B4503" s="251"/>
      <c r="C4503" s="252" t="s">
        <v>9552</v>
      </c>
      <c r="D4503" s="252"/>
      <c r="E4503" s="252"/>
      <c r="F4503" s="252"/>
      <c r="G4503" s="251" t="s">
        <v>1077</v>
      </c>
      <c r="H4503" s="256">
        <v>25.96</v>
      </c>
      <c r="I4503" s="254"/>
    </row>
    <row r="4504" spans="1:9" ht="36.55" customHeight="1">
      <c r="A4504" s="251" t="s">
        <v>9553</v>
      </c>
      <c r="B4504" s="251"/>
      <c r="C4504" s="252" t="s">
        <v>9554</v>
      </c>
      <c r="D4504" s="252"/>
      <c r="E4504" s="252"/>
      <c r="F4504" s="252"/>
      <c r="G4504" s="251" t="s">
        <v>1077</v>
      </c>
      <c r="H4504" s="256">
        <v>49.43</v>
      </c>
      <c r="I4504" s="254"/>
    </row>
    <row r="4505" spans="1:9" ht="36.55" customHeight="1">
      <c r="A4505" s="251" t="s">
        <v>9555</v>
      </c>
      <c r="B4505" s="251"/>
      <c r="C4505" s="252" t="s">
        <v>9556</v>
      </c>
      <c r="D4505" s="252"/>
      <c r="E4505" s="252"/>
      <c r="F4505" s="252"/>
      <c r="G4505" s="251" t="s">
        <v>1077</v>
      </c>
      <c r="H4505" s="256">
        <v>12.93</v>
      </c>
      <c r="I4505" s="254"/>
    </row>
    <row r="4506" spans="1:9" ht="36.55" customHeight="1">
      <c r="A4506" s="251" t="s">
        <v>9557</v>
      </c>
      <c r="B4506" s="251"/>
      <c r="C4506" s="252" t="s">
        <v>9558</v>
      </c>
      <c r="D4506" s="252"/>
      <c r="E4506" s="252"/>
      <c r="F4506" s="252"/>
      <c r="G4506" s="251" t="s">
        <v>1077</v>
      </c>
      <c r="H4506" s="256">
        <v>10.56</v>
      </c>
      <c r="I4506" s="254"/>
    </row>
    <row r="4507" spans="1:9" ht="36.55" customHeight="1">
      <c r="A4507" s="251" t="s">
        <v>9559</v>
      </c>
      <c r="B4507" s="251"/>
      <c r="C4507" s="252" t="s">
        <v>9560</v>
      </c>
      <c r="D4507" s="252"/>
      <c r="E4507" s="252"/>
      <c r="F4507" s="252"/>
      <c r="G4507" s="251" t="s">
        <v>1077</v>
      </c>
      <c r="H4507" s="256">
        <v>19.06</v>
      </c>
      <c r="I4507" s="254"/>
    </row>
    <row r="4508" spans="1:9" ht="36.55" customHeight="1">
      <c r="A4508" s="251" t="s">
        <v>9561</v>
      </c>
      <c r="B4508" s="251"/>
      <c r="C4508" s="252" t="s">
        <v>9562</v>
      </c>
      <c r="D4508" s="252"/>
      <c r="E4508" s="252"/>
      <c r="F4508" s="252"/>
      <c r="G4508" s="251" t="s">
        <v>1077</v>
      </c>
      <c r="H4508" s="256">
        <v>15.49</v>
      </c>
      <c r="I4508" s="254"/>
    </row>
    <row r="4509" spans="1:9" ht="36.55" customHeight="1">
      <c r="A4509" s="251" t="s">
        <v>9563</v>
      </c>
      <c r="B4509" s="251"/>
      <c r="C4509" s="252" t="s">
        <v>9564</v>
      </c>
      <c r="D4509" s="252"/>
      <c r="E4509" s="252"/>
      <c r="F4509" s="252"/>
      <c r="G4509" s="251" t="s">
        <v>1077</v>
      </c>
      <c r="H4509" s="256">
        <v>61.78</v>
      </c>
      <c r="I4509" s="254"/>
    </row>
    <row r="4510" spans="1:9" ht="36.55" customHeight="1">
      <c r="A4510" s="251" t="s">
        <v>9565</v>
      </c>
      <c r="B4510" s="251"/>
      <c r="C4510" s="252" t="s">
        <v>9566</v>
      </c>
      <c r="D4510" s="252"/>
      <c r="E4510" s="252"/>
      <c r="F4510" s="252"/>
      <c r="G4510" s="251" t="s">
        <v>1077</v>
      </c>
      <c r="H4510" s="256">
        <v>56.48</v>
      </c>
      <c r="I4510" s="254"/>
    </row>
    <row r="4511" spans="1:9" ht="36.55" customHeight="1">
      <c r="A4511" s="251" t="s">
        <v>9567</v>
      </c>
      <c r="B4511" s="251"/>
      <c r="C4511" s="252" t="s">
        <v>9568</v>
      </c>
      <c r="D4511" s="252"/>
      <c r="E4511" s="252"/>
      <c r="F4511" s="252"/>
      <c r="G4511" s="251" t="s">
        <v>1059</v>
      </c>
      <c r="H4511" s="257">
        <v>2090.38</v>
      </c>
      <c r="I4511" s="254"/>
    </row>
    <row r="4512" spans="1:9" ht="36.55" customHeight="1">
      <c r="A4512" s="251" t="s">
        <v>9569</v>
      </c>
      <c r="B4512" s="251"/>
      <c r="C4512" s="252" t="s">
        <v>9570</v>
      </c>
      <c r="D4512" s="252"/>
      <c r="E4512" s="252"/>
      <c r="F4512" s="252"/>
      <c r="G4512" s="251" t="s">
        <v>1059</v>
      </c>
      <c r="H4512" s="257">
        <v>1857.85</v>
      </c>
      <c r="I4512" s="254"/>
    </row>
    <row r="4513" spans="1:9" ht="36.55" customHeight="1">
      <c r="A4513" s="251" t="s">
        <v>9571</v>
      </c>
      <c r="B4513" s="251"/>
      <c r="C4513" s="252" t="s">
        <v>9572</v>
      </c>
      <c r="D4513" s="252"/>
      <c r="E4513" s="252"/>
      <c r="F4513" s="252"/>
      <c r="G4513" s="251" t="s">
        <v>1059</v>
      </c>
      <c r="H4513" s="257">
        <v>2715.83</v>
      </c>
      <c r="I4513" s="254"/>
    </row>
    <row r="4514" spans="1:9" ht="36.55" customHeight="1">
      <c r="A4514" s="251" t="s">
        <v>9573</v>
      </c>
      <c r="B4514" s="251"/>
      <c r="C4514" s="252" t="s">
        <v>9574</v>
      </c>
      <c r="D4514" s="252"/>
      <c r="E4514" s="252"/>
      <c r="F4514" s="252"/>
      <c r="G4514" s="251" t="s">
        <v>1059</v>
      </c>
      <c r="H4514" s="257">
        <v>2404.54</v>
      </c>
      <c r="I4514" s="254"/>
    </row>
    <row r="4515" spans="1:9" ht="36.55" customHeight="1">
      <c r="A4515" s="251" t="s">
        <v>9575</v>
      </c>
      <c r="B4515" s="251"/>
      <c r="C4515" s="252" t="s">
        <v>9576</v>
      </c>
      <c r="D4515" s="252"/>
      <c r="E4515" s="252"/>
      <c r="F4515" s="252"/>
      <c r="G4515" s="251" t="s">
        <v>1059</v>
      </c>
      <c r="H4515" s="257">
        <v>3360.79</v>
      </c>
      <c r="I4515" s="254"/>
    </row>
    <row r="4516" spans="1:9" ht="36.55" customHeight="1">
      <c r="A4516" s="251" t="s">
        <v>9577</v>
      </c>
      <c r="B4516" s="251"/>
      <c r="C4516" s="252" t="s">
        <v>9578</v>
      </c>
      <c r="D4516" s="252"/>
      <c r="E4516" s="252"/>
      <c r="F4516" s="252"/>
      <c r="G4516" s="251" t="s">
        <v>1059</v>
      </c>
      <c r="H4516" s="257">
        <v>2982.57</v>
      </c>
      <c r="I4516" s="254"/>
    </row>
    <row r="4517" spans="1:9" ht="36.55" customHeight="1">
      <c r="A4517" s="251" t="s">
        <v>9579</v>
      </c>
      <c r="B4517" s="251"/>
      <c r="C4517" s="252" t="s">
        <v>9580</v>
      </c>
      <c r="D4517" s="252"/>
      <c r="E4517" s="252"/>
      <c r="F4517" s="252"/>
      <c r="G4517" s="251" t="s">
        <v>1059</v>
      </c>
      <c r="H4517" s="257">
        <v>1510.38</v>
      </c>
      <c r="I4517" s="254"/>
    </row>
    <row r="4518" spans="1:9" ht="36.55" customHeight="1">
      <c r="A4518" s="251" t="s">
        <v>9581</v>
      </c>
      <c r="B4518" s="251"/>
      <c r="C4518" s="252" t="s">
        <v>9582</v>
      </c>
      <c r="D4518" s="252"/>
      <c r="E4518" s="252"/>
      <c r="F4518" s="252"/>
      <c r="G4518" s="251" t="s">
        <v>1059</v>
      </c>
      <c r="H4518" s="257">
        <v>1337.51</v>
      </c>
      <c r="I4518" s="254"/>
    </row>
    <row r="4519" spans="1:9" ht="36.55" customHeight="1">
      <c r="A4519" s="251" t="s">
        <v>9583</v>
      </c>
      <c r="B4519" s="251"/>
      <c r="C4519" s="252" t="s">
        <v>9584</v>
      </c>
      <c r="D4519" s="252"/>
      <c r="E4519" s="252"/>
      <c r="F4519" s="252"/>
      <c r="G4519" s="251" t="s">
        <v>1059</v>
      </c>
      <c r="H4519" s="257">
        <v>1761.34</v>
      </c>
      <c r="I4519" s="254"/>
    </row>
    <row r="4520" spans="1:9" ht="36.55" customHeight="1">
      <c r="A4520" s="251" t="s">
        <v>9585</v>
      </c>
      <c r="B4520" s="251"/>
      <c r="C4520" s="252" t="s">
        <v>9586</v>
      </c>
      <c r="D4520" s="252"/>
      <c r="E4520" s="252"/>
      <c r="F4520" s="252"/>
      <c r="G4520" s="251" t="s">
        <v>1059</v>
      </c>
      <c r="H4520" s="257">
        <v>1560.67</v>
      </c>
      <c r="I4520" s="254"/>
    </row>
    <row r="4521" spans="1:9" ht="36.55" customHeight="1">
      <c r="A4521" s="251" t="s">
        <v>9587</v>
      </c>
      <c r="B4521" s="251"/>
      <c r="C4521" s="252" t="s">
        <v>9588</v>
      </c>
      <c r="D4521" s="252"/>
      <c r="E4521" s="252"/>
      <c r="F4521" s="252"/>
      <c r="G4521" s="251" t="s">
        <v>1059</v>
      </c>
      <c r="H4521" s="257">
        <v>2506.29</v>
      </c>
      <c r="I4521" s="254"/>
    </row>
    <row r="4522" spans="1:9" ht="36.55" customHeight="1">
      <c r="A4522" s="251" t="s">
        <v>9589</v>
      </c>
      <c r="B4522" s="251"/>
      <c r="C4522" s="252" t="s">
        <v>9590</v>
      </c>
      <c r="D4522" s="252"/>
      <c r="E4522" s="252"/>
      <c r="F4522" s="252"/>
      <c r="G4522" s="251" t="s">
        <v>1059</v>
      </c>
      <c r="H4522" s="257">
        <v>2224.78</v>
      </c>
      <c r="I4522" s="254"/>
    </row>
    <row r="4523" spans="1:9" ht="36.55" customHeight="1">
      <c r="A4523" s="251" t="s">
        <v>9591</v>
      </c>
      <c r="B4523" s="251"/>
      <c r="C4523" s="252" t="s">
        <v>9592</v>
      </c>
      <c r="D4523" s="252"/>
      <c r="E4523" s="252"/>
      <c r="F4523" s="252"/>
      <c r="G4523" s="251" t="s">
        <v>1059</v>
      </c>
      <c r="H4523" s="257">
        <v>2912.12</v>
      </c>
      <c r="I4523" s="254"/>
    </row>
    <row r="4524" spans="1:9" ht="36.55" customHeight="1">
      <c r="A4524" s="251" t="s">
        <v>9593</v>
      </c>
      <c r="B4524" s="251"/>
      <c r="C4524" s="252" t="s">
        <v>9594</v>
      </c>
      <c r="D4524" s="252"/>
      <c r="E4524" s="252"/>
      <c r="F4524" s="252"/>
      <c r="G4524" s="251" t="s">
        <v>1059</v>
      </c>
      <c r="H4524" s="257">
        <v>2587.05</v>
      </c>
      <c r="I4524" s="254"/>
    </row>
    <row r="4525" spans="1:9" ht="36.55" customHeight="1">
      <c r="A4525" s="251" t="s">
        <v>9595</v>
      </c>
      <c r="B4525" s="251"/>
      <c r="C4525" s="252" t="s">
        <v>9596</v>
      </c>
      <c r="D4525" s="252"/>
      <c r="E4525" s="252"/>
      <c r="F4525" s="252"/>
      <c r="G4525" s="251" t="s">
        <v>1059</v>
      </c>
      <c r="H4525" s="257">
        <v>3596.01</v>
      </c>
      <c r="I4525" s="254"/>
    </row>
    <row r="4526" spans="1:9" ht="36.55" customHeight="1">
      <c r="A4526" s="251" t="s">
        <v>9597</v>
      </c>
      <c r="B4526" s="251"/>
      <c r="C4526" s="252" t="s">
        <v>9598</v>
      </c>
      <c r="D4526" s="252"/>
      <c r="E4526" s="252"/>
      <c r="F4526" s="252"/>
      <c r="G4526" s="251" t="s">
        <v>1059</v>
      </c>
      <c r="H4526" s="257">
        <v>3197.66</v>
      </c>
      <c r="I4526" s="254"/>
    </row>
    <row r="4527" spans="1:9" ht="36.55" customHeight="1">
      <c r="A4527" s="251" t="s">
        <v>9599</v>
      </c>
      <c r="B4527" s="251"/>
      <c r="C4527" s="252" t="s">
        <v>9600</v>
      </c>
      <c r="D4527" s="252"/>
      <c r="E4527" s="252"/>
      <c r="F4527" s="252"/>
      <c r="G4527" s="251" t="s">
        <v>1059</v>
      </c>
      <c r="H4527" s="257">
        <v>1906.8</v>
      </c>
      <c r="I4527" s="254"/>
    </row>
    <row r="4528" spans="1:9" ht="36.55" customHeight="1">
      <c r="A4528" s="251" t="s">
        <v>9601</v>
      </c>
      <c r="B4528" s="251"/>
      <c r="C4528" s="252" t="s">
        <v>9602</v>
      </c>
      <c r="D4528" s="252"/>
      <c r="E4528" s="252"/>
      <c r="F4528" s="252"/>
      <c r="G4528" s="251" t="s">
        <v>1059</v>
      </c>
      <c r="H4528" s="257">
        <v>1676.45</v>
      </c>
      <c r="I4528" s="254"/>
    </row>
    <row r="4529" spans="1:9" ht="36.55" customHeight="1">
      <c r="A4529" s="251" t="s">
        <v>9603</v>
      </c>
      <c r="B4529" s="251"/>
      <c r="C4529" s="252" t="s">
        <v>9604</v>
      </c>
      <c r="D4529" s="252"/>
      <c r="E4529" s="252"/>
      <c r="F4529" s="252"/>
      <c r="G4529" s="251" t="s">
        <v>1059</v>
      </c>
      <c r="H4529" s="257">
        <v>2027.32</v>
      </c>
      <c r="I4529" s="254"/>
    </row>
    <row r="4530" spans="1:9" ht="36.55" customHeight="1">
      <c r="A4530" s="251" t="s">
        <v>9605</v>
      </c>
      <c r="B4530" s="251"/>
      <c r="C4530" s="252" t="s">
        <v>9606</v>
      </c>
      <c r="D4530" s="252"/>
      <c r="E4530" s="252"/>
      <c r="F4530" s="252"/>
      <c r="G4530" s="251" t="s">
        <v>1059</v>
      </c>
      <c r="H4530" s="257">
        <v>1793.8</v>
      </c>
      <c r="I4530" s="254"/>
    </row>
    <row r="4531" spans="1:9" ht="36.55" customHeight="1">
      <c r="A4531" s="251" t="s">
        <v>9607</v>
      </c>
      <c r="B4531" s="251"/>
      <c r="C4531" s="252" t="s">
        <v>9608</v>
      </c>
      <c r="D4531" s="252"/>
      <c r="E4531" s="252"/>
      <c r="F4531" s="252"/>
      <c r="G4531" s="251" t="s">
        <v>1059</v>
      </c>
      <c r="H4531" s="257">
        <v>2813.47</v>
      </c>
      <c r="I4531" s="254"/>
    </row>
    <row r="4532" spans="1:9" ht="36.55" customHeight="1">
      <c r="A4532" s="251" t="s">
        <v>9609</v>
      </c>
      <c r="B4532" s="251"/>
      <c r="C4532" s="252" t="s">
        <v>9610</v>
      </c>
      <c r="D4532" s="252"/>
      <c r="E4532" s="252"/>
      <c r="F4532" s="252"/>
      <c r="G4532" s="251" t="s">
        <v>1059</v>
      </c>
      <c r="H4532" s="257">
        <v>2492.74</v>
      </c>
      <c r="I4532" s="254"/>
    </row>
    <row r="4533" spans="1:9" ht="36.55" customHeight="1">
      <c r="A4533" s="251" t="s">
        <v>9611</v>
      </c>
      <c r="B4533" s="251"/>
      <c r="C4533" s="252" t="s">
        <v>9612</v>
      </c>
      <c r="D4533" s="252"/>
      <c r="E4533" s="252"/>
      <c r="F4533" s="252"/>
      <c r="G4533" s="251" t="s">
        <v>1059</v>
      </c>
      <c r="H4533" s="257">
        <v>3252.47</v>
      </c>
      <c r="I4533" s="254"/>
    </row>
    <row r="4534" spans="1:9" ht="36.55" customHeight="1">
      <c r="A4534" s="251" t="s">
        <v>9613</v>
      </c>
      <c r="B4534" s="251"/>
      <c r="C4534" s="252" t="s">
        <v>9614</v>
      </c>
      <c r="D4534" s="252"/>
      <c r="E4534" s="252"/>
      <c r="F4534" s="252"/>
      <c r="G4534" s="251" t="s">
        <v>1059</v>
      </c>
      <c r="H4534" s="257">
        <v>2882.88</v>
      </c>
      <c r="I4534" s="254"/>
    </row>
    <row r="4535" spans="1:9" ht="36.55" customHeight="1">
      <c r="A4535" s="251" t="s">
        <v>9615</v>
      </c>
      <c r="B4535" s="251"/>
      <c r="C4535" s="252" t="s">
        <v>9616</v>
      </c>
      <c r="D4535" s="252"/>
      <c r="E4535" s="252"/>
      <c r="F4535" s="252"/>
      <c r="G4535" s="251" t="s">
        <v>1059</v>
      </c>
      <c r="H4535" s="257">
        <v>3979.05</v>
      </c>
      <c r="I4535" s="254"/>
    </row>
    <row r="4536" spans="1:9" ht="36.55" customHeight="1">
      <c r="A4536" s="251" t="s">
        <v>9617</v>
      </c>
      <c r="B4536" s="251"/>
      <c r="C4536" s="252" t="s">
        <v>9618</v>
      </c>
      <c r="D4536" s="252"/>
      <c r="E4536" s="252"/>
      <c r="F4536" s="252"/>
      <c r="G4536" s="251" t="s">
        <v>1059</v>
      </c>
      <c r="H4536" s="257">
        <v>3529.82</v>
      </c>
      <c r="I4536" s="254"/>
    </row>
    <row r="4537" spans="1:9" ht="36.55" customHeight="1">
      <c r="A4537" s="251" t="s">
        <v>9619</v>
      </c>
      <c r="B4537" s="251"/>
      <c r="C4537" s="252" t="s">
        <v>9620</v>
      </c>
      <c r="D4537" s="252"/>
      <c r="E4537" s="252"/>
      <c r="F4537" s="252"/>
      <c r="G4537" s="251" t="s">
        <v>1059</v>
      </c>
      <c r="H4537" s="257">
        <v>2201.73</v>
      </c>
      <c r="I4537" s="254"/>
    </row>
    <row r="4538" spans="1:9" ht="36.55" customHeight="1">
      <c r="A4538" s="251" t="s">
        <v>9621</v>
      </c>
      <c r="B4538" s="251"/>
      <c r="C4538" s="252" t="s">
        <v>9622</v>
      </c>
      <c r="D4538" s="252"/>
      <c r="E4538" s="252"/>
      <c r="F4538" s="252"/>
      <c r="G4538" s="251" t="s">
        <v>1059</v>
      </c>
      <c r="H4538" s="257">
        <v>1933.23</v>
      </c>
      <c r="I4538" s="254"/>
    </row>
    <row r="4539" spans="1:9" ht="36.55" customHeight="1">
      <c r="A4539" s="251" t="s">
        <v>9623</v>
      </c>
      <c r="B4539" s="251"/>
      <c r="C4539" s="252" t="s">
        <v>9624</v>
      </c>
      <c r="D4539" s="252"/>
      <c r="E4539" s="252"/>
      <c r="F4539" s="252"/>
      <c r="G4539" s="251" t="s">
        <v>1059</v>
      </c>
      <c r="H4539" s="257">
        <v>2410.9</v>
      </c>
      <c r="I4539" s="254"/>
    </row>
    <row r="4540" spans="1:9" ht="36.55" customHeight="1">
      <c r="A4540" s="251" t="s">
        <v>9625</v>
      </c>
      <c r="B4540" s="251"/>
      <c r="C4540" s="252" t="s">
        <v>9626</v>
      </c>
      <c r="D4540" s="252"/>
      <c r="E4540" s="252"/>
      <c r="F4540" s="252"/>
      <c r="G4540" s="251" t="s">
        <v>1059</v>
      </c>
      <c r="H4540" s="257">
        <v>2125.19</v>
      </c>
      <c r="I4540" s="254"/>
    </row>
    <row r="4541" spans="1:9" ht="12.15" customHeight="1">
      <c r="A4541" s="251" t="s">
        <v>9627</v>
      </c>
      <c r="B4541" s="251"/>
      <c r="C4541" s="252" t="s">
        <v>9628</v>
      </c>
      <c r="D4541" s="252"/>
      <c r="E4541" s="252"/>
      <c r="F4541" s="252"/>
      <c r="G4541" s="251" t="s">
        <v>1077</v>
      </c>
      <c r="H4541" s="256">
        <v>15.6</v>
      </c>
      <c r="I4541" s="254"/>
    </row>
    <row r="4542" spans="1:9" ht="48.75" customHeight="1">
      <c r="A4542" s="251" t="s">
        <v>9629</v>
      </c>
      <c r="B4542" s="251"/>
      <c r="C4542" s="252" t="s">
        <v>9630</v>
      </c>
      <c r="D4542" s="252"/>
      <c r="E4542" s="252"/>
      <c r="F4542" s="252"/>
      <c r="G4542" s="251" t="s">
        <v>1059</v>
      </c>
      <c r="H4542" s="255">
        <v>952.11</v>
      </c>
      <c r="I4542" s="254"/>
    </row>
    <row r="4543" spans="1:9" ht="48.75" customHeight="1">
      <c r="A4543" s="251" t="s">
        <v>9631</v>
      </c>
      <c r="B4543" s="251"/>
      <c r="C4543" s="252" t="s">
        <v>9632</v>
      </c>
      <c r="D4543" s="252"/>
      <c r="E4543" s="252"/>
      <c r="F4543" s="252"/>
      <c r="G4543" s="251" t="s">
        <v>1059</v>
      </c>
      <c r="H4543" s="255">
        <v>865.18</v>
      </c>
      <c r="I4543" s="254"/>
    </row>
    <row r="4544" spans="1:9" ht="48.75" customHeight="1">
      <c r="A4544" s="251" t="s">
        <v>9633</v>
      </c>
      <c r="B4544" s="251"/>
      <c r="C4544" s="252" t="s">
        <v>9634</v>
      </c>
      <c r="D4544" s="252"/>
      <c r="E4544" s="252"/>
      <c r="F4544" s="252"/>
      <c r="G4544" s="251" t="s">
        <v>1059</v>
      </c>
      <c r="H4544" s="255">
        <v>961.78</v>
      </c>
      <c r="I4544" s="254"/>
    </row>
    <row r="4545" spans="1:9" ht="48.75" customHeight="1">
      <c r="A4545" s="251" t="s">
        <v>9635</v>
      </c>
      <c r="B4545" s="251"/>
      <c r="C4545" s="252" t="s">
        <v>9636</v>
      </c>
      <c r="D4545" s="252"/>
      <c r="E4545" s="252"/>
      <c r="F4545" s="252"/>
      <c r="G4545" s="251" t="s">
        <v>1059</v>
      </c>
      <c r="H4545" s="255">
        <v>873.84</v>
      </c>
      <c r="I4545" s="254"/>
    </row>
    <row r="4546" spans="1:9" ht="48.75" customHeight="1">
      <c r="A4546" s="251" t="s">
        <v>9637</v>
      </c>
      <c r="B4546" s="251"/>
      <c r="C4546" s="252" t="s">
        <v>9638</v>
      </c>
      <c r="D4546" s="252"/>
      <c r="E4546" s="252"/>
      <c r="F4546" s="252"/>
      <c r="G4546" s="251" t="s">
        <v>1059</v>
      </c>
      <c r="H4546" s="255">
        <v>952.38</v>
      </c>
      <c r="I4546" s="254"/>
    </row>
    <row r="4547" spans="1:9" ht="48.75" customHeight="1">
      <c r="A4547" s="251" t="s">
        <v>9639</v>
      </c>
      <c r="B4547" s="251"/>
      <c r="C4547" s="252" t="s">
        <v>9640</v>
      </c>
      <c r="D4547" s="252"/>
      <c r="E4547" s="252"/>
      <c r="F4547" s="252"/>
      <c r="G4547" s="251" t="s">
        <v>1059</v>
      </c>
      <c r="H4547" s="255">
        <v>865.22</v>
      </c>
      <c r="I4547" s="254"/>
    </row>
    <row r="4548" spans="1:9" ht="48.75" customHeight="1">
      <c r="A4548" s="251" t="s">
        <v>9641</v>
      </c>
      <c r="B4548" s="251"/>
      <c r="C4548" s="252" t="s">
        <v>9642</v>
      </c>
      <c r="D4548" s="252"/>
      <c r="E4548" s="252"/>
      <c r="F4548" s="252"/>
      <c r="G4548" s="251" t="s">
        <v>1059</v>
      </c>
      <c r="H4548" s="255">
        <v>954.74</v>
      </c>
      <c r="I4548" s="254"/>
    </row>
    <row r="4549" spans="1:9" ht="48.75" customHeight="1">
      <c r="A4549" s="251" t="s">
        <v>9643</v>
      </c>
      <c r="B4549" s="251"/>
      <c r="C4549" s="252" t="s">
        <v>9644</v>
      </c>
      <c r="D4549" s="252"/>
      <c r="E4549" s="252"/>
      <c r="F4549" s="252"/>
      <c r="G4549" s="251" t="s">
        <v>1059</v>
      </c>
      <c r="H4549" s="255">
        <v>867.4</v>
      </c>
      <c r="I4549" s="254"/>
    </row>
    <row r="4550" spans="1:9" ht="48.75" customHeight="1">
      <c r="A4550" s="251" t="s">
        <v>9645</v>
      </c>
      <c r="B4550" s="251"/>
      <c r="C4550" s="252" t="s">
        <v>9646</v>
      </c>
      <c r="D4550" s="252"/>
      <c r="E4550" s="252"/>
      <c r="F4550" s="252"/>
      <c r="G4550" s="251" t="s">
        <v>1059</v>
      </c>
      <c r="H4550" s="255">
        <v>964.2</v>
      </c>
      <c r="I4550" s="254"/>
    </row>
    <row r="4551" spans="1:9" ht="48.75" customHeight="1">
      <c r="A4551" s="251" t="s">
        <v>9647</v>
      </c>
      <c r="B4551" s="251"/>
      <c r="C4551" s="252" t="s">
        <v>9648</v>
      </c>
      <c r="D4551" s="252"/>
      <c r="E4551" s="252"/>
      <c r="F4551" s="252"/>
      <c r="G4551" s="251" t="s">
        <v>1059</v>
      </c>
      <c r="H4551" s="255">
        <v>875.92</v>
      </c>
      <c r="I4551" s="254"/>
    </row>
    <row r="4552" spans="1:9" ht="48.75" customHeight="1">
      <c r="A4552" s="251" t="s">
        <v>9649</v>
      </c>
      <c r="B4552" s="251"/>
      <c r="C4552" s="252" t="s">
        <v>9650</v>
      </c>
      <c r="D4552" s="252"/>
      <c r="E4552" s="252"/>
      <c r="F4552" s="252"/>
      <c r="G4552" s="251" t="s">
        <v>1059</v>
      </c>
      <c r="H4552" s="255">
        <v>954.66</v>
      </c>
      <c r="I4552" s="254"/>
    </row>
    <row r="4553" spans="1:9" ht="48.75" customHeight="1">
      <c r="A4553" s="251" t="s">
        <v>9651</v>
      </c>
      <c r="B4553" s="251"/>
      <c r="C4553" s="252" t="s">
        <v>9652</v>
      </c>
      <c r="D4553" s="252"/>
      <c r="E4553" s="252"/>
      <c r="F4553" s="252"/>
      <c r="G4553" s="251" t="s">
        <v>1059</v>
      </c>
      <c r="H4553" s="255">
        <v>867.21</v>
      </c>
      <c r="I4553" s="254"/>
    </row>
    <row r="4554" spans="1:9" ht="48.75" customHeight="1">
      <c r="A4554" s="251" t="s">
        <v>9653</v>
      </c>
      <c r="B4554" s="251"/>
      <c r="C4554" s="252" t="s">
        <v>9654</v>
      </c>
      <c r="D4554" s="252"/>
      <c r="E4554" s="252"/>
      <c r="F4554" s="252"/>
      <c r="G4554" s="251" t="s">
        <v>1059</v>
      </c>
      <c r="H4554" s="255">
        <v>957.54</v>
      </c>
      <c r="I4554" s="254"/>
    </row>
    <row r="4555" spans="1:9" ht="48.75" customHeight="1">
      <c r="A4555" s="251" t="s">
        <v>9655</v>
      </c>
      <c r="B4555" s="251"/>
      <c r="C4555" s="252" t="s">
        <v>9656</v>
      </c>
      <c r="D4555" s="252"/>
      <c r="E4555" s="252"/>
      <c r="F4555" s="252"/>
      <c r="G4555" s="251" t="s">
        <v>1059</v>
      </c>
      <c r="H4555" s="255">
        <v>869.77</v>
      </c>
      <c r="I4555" s="254"/>
    </row>
    <row r="4556" spans="1:9" ht="48.75" customHeight="1">
      <c r="A4556" s="251" t="s">
        <v>9657</v>
      </c>
      <c r="B4556" s="251"/>
      <c r="C4556" s="252" t="s">
        <v>9658</v>
      </c>
      <c r="D4556" s="252"/>
      <c r="E4556" s="252"/>
      <c r="F4556" s="252"/>
      <c r="G4556" s="251" t="s">
        <v>1059</v>
      </c>
      <c r="H4556" s="255">
        <v>966.87</v>
      </c>
      <c r="I4556" s="254"/>
    </row>
    <row r="4557" spans="1:9" ht="48.75" customHeight="1">
      <c r="A4557" s="251" t="s">
        <v>9659</v>
      </c>
      <c r="B4557" s="251"/>
      <c r="C4557" s="252" t="s">
        <v>9660</v>
      </c>
      <c r="D4557" s="252"/>
      <c r="E4557" s="252"/>
      <c r="F4557" s="252"/>
      <c r="G4557" s="251" t="s">
        <v>1059</v>
      </c>
      <c r="H4557" s="255">
        <v>878.2</v>
      </c>
      <c r="I4557" s="254"/>
    </row>
    <row r="4558" spans="1:9" ht="48.75" customHeight="1">
      <c r="A4558" s="251" t="s">
        <v>9661</v>
      </c>
      <c r="B4558" s="251"/>
      <c r="C4558" s="252" t="s">
        <v>9662</v>
      </c>
      <c r="D4558" s="252"/>
      <c r="E4558" s="252"/>
      <c r="F4558" s="252"/>
      <c r="G4558" s="251" t="s">
        <v>1059</v>
      </c>
      <c r="H4558" s="255">
        <v>957.22</v>
      </c>
      <c r="I4558" s="254"/>
    </row>
    <row r="4559" spans="1:9" ht="48.75" customHeight="1">
      <c r="A4559" s="251" t="s">
        <v>9663</v>
      </c>
      <c r="B4559" s="251"/>
      <c r="C4559" s="252" t="s">
        <v>9664</v>
      </c>
      <c r="D4559" s="252"/>
      <c r="E4559" s="252"/>
      <c r="F4559" s="252"/>
      <c r="G4559" s="251" t="s">
        <v>1059</v>
      </c>
      <c r="H4559" s="255">
        <v>869.42</v>
      </c>
      <c r="I4559" s="254"/>
    </row>
    <row r="4560" spans="1:9" ht="48.75" customHeight="1">
      <c r="A4560" s="251" t="s">
        <v>9665</v>
      </c>
      <c r="B4560" s="251"/>
      <c r="C4560" s="252" t="s">
        <v>9666</v>
      </c>
      <c r="D4560" s="252"/>
      <c r="E4560" s="252"/>
      <c r="F4560" s="252"/>
      <c r="G4560" s="251" t="s">
        <v>1059</v>
      </c>
      <c r="H4560" s="255">
        <v>960.4</v>
      </c>
      <c r="I4560" s="254"/>
    </row>
    <row r="4561" spans="1:9" ht="48.75" customHeight="1">
      <c r="A4561" s="251" t="s">
        <v>9667</v>
      </c>
      <c r="B4561" s="251"/>
      <c r="C4561" s="252" t="s">
        <v>9668</v>
      </c>
      <c r="D4561" s="252"/>
      <c r="E4561" s="252"/>
      <c r="F4561" s="252"/>
      <c r="G4561" s="251" t="s">
        <v>1059</v>
      </c>
      <c r="H4561" s="255">
        <v>872.19</v>
      </c>
      <c r="I4561" s="254"/>
    </row>
    <row r="4562" spans="1:9" ht="48.75" customHeight="1">
      <c r="A4562" s="251" t="s">
        <v>9669</v>
      </c>
      <c r="B4562" s="251"/>
      <c r="C4562" s="252" t="s">
        <v>9670</v>
      </c>
      <c r="D4562" s="252"/>
      <c r="E4562" s="252"/>
      <c r="F4562" s="252"/>
      <c r="G4562" s="251" t="s">
        <v>1059</v>
      </c>
      <c r="H4562" s="255">
        <v>969.7</v>
      </c>
      <c r="I4562" s="254"/>
    </row>
    <row r="4563" spans="1:9" ht="48.75" customHeight="1">
      <c r="A4563" s="251" t="s">
        <v>9671</v>
      </c>
      <c r="B4563" s="251"/>
      <c r="C4563" s="252" t="s">
        <v>9672</v>
      </c>
      <c r="D4563" s="252"/>
      <c r="E4563" s="252"/>
      <c r="F4563" s="252"/>
      <c r="G4563" s="251" t="s">
        <v>1059</v>
      </c>
      <c r="H4563" s="255">
        <v>880.62</v>
      </c>
      <c r="I4563" s="254"/>
    </row>
    <row r="4564" spans="1:9" ht="48.75" customHeight="1">
      <c r="A4564" s="251" t="s">
        <v>9673</v>
      </c>
      <c r="B4564" s="251"/>
      <c r="C4564" s="252" t="s">
        <v>9674</v>
      </c>
      <c r="D4564" s="252"/>
      <c r="E4564" s="252"/>
      <c r="F4564" s="252"/>
      <c r="G4564" s="251" t="s">
        <v>1059</v>
      </c>
      <c r="H4564" s="255">
        <v>959.98</v>
      </c>
      <c r="I4564" s="254"/>
    </row>
    <row r="4565" spans="1:9" ht="48.75" customHeight="1">
      <c r="A4565" s="251" t="s">
        <v>9675</v>
      </c>
      <c r="B4565" s="251"/>
      <c r="C4565" s="252" t="s">
        <v>9676</v>
      </c>
      <c r="D4565" s="252"/>
      <c r="E4565" s="252"/>
      <c r="F4565" s="252"/>
      <c r="G4565" s="251" t="s">
        <v>1059</v>
      </c>
      <c r="H4565" s="255">
        <v>871.81</v>
      </c>
      <c r="I4565" s="254"/>
    </row>
    <row r="4566" spans="1:9" ht="48.75" customHeight="1">
      <c r="A4566" s="251" t="s">
        <v>9677</v>
      </c>
      <c r="B4566" s="251"/>
      <c r="C4566" s="252" t="s">
        <v>9678</v>
      </c>
      <c r="D4566" s="252"/>
      <c r="E4566" s="252"/>
      <c r="F4566" s="252"/>
      <c r="G4566" s="251" t="s">
        <v>1059</v>
      </c>
      <c r="H4566" s="255">
        <v>963.38</v>
      </c>
      <c r="I4566" s="254"/>
    </row>
    <row r="4567" spans="1:9" ht="48.75" customHeight="1">
      <c r="A4567" s="251" t="s">
        <v>9679</v>
      </c>
      <c r="B4567" s="251"/>
      <c r="C4567" s="252" t="s">
        <v>9680</v>
      </c>
      <c r="D4567" s="252"/>
      <c r="E4567" s="252"/>
      <c r="F4567" s="252"/>
      <c r="G4567" s="251" t="s">
        <v>1059</v>
      </c>
      <c r="H4567" s="255">
        <v>874.69</v>
      </c>
      <c r="I4567" s="254"/>
    </row>
    <row r="4568" spans="1:9" ht="48.75" customHeight="1">
      <c r="A4568" s="251" t="s">
        <v>9681</v>
      </c>
      <c r="B4568" s="251"/>
      <c r="C4568" s="252" t="s">
        <v>9682</v>
      </c>
      <c r="D4568" s="252"/>
      <c r="E4568" s="252"/>
      <c r="F4568" s="252"/>
      <c r="G4568" s="251" t="s">
        <v>1059</v>
      </c>
      <c r="H4568" s="255">
        <v>972.65</v>
      </c>
      <c r="I4568" s="254"/>
    </row>
    <row r="4569" spans="1:9" ht="48.75" customHeight="1">
      <c r="A4569" s="251" t="s">
        <v>9683</v>
      </c>
      <c r="B4569" s="251"/>
      <c r="C4569" s="252" t="s">
        <v>9684</v>
      </c>
      <c r="D4569" s="252"/>
      <c r="E4569" s="252"/>
      <c r="F4569" s="252"/>
      <c r="G4569" s="251" t="s">
        <v>1059</v>
      </c>
      <c r="H4569" s="255">
        <v>883.13</v>
      </c>
      <c r="I4569" s="254"/>
    </row>
    <row r="4570" spans="1:9" ht="48.75" customHeight="1">
      <c r="A4570" s="251" t="s">
        <v>9685</v>
      </c>
      <c r="B4570" s="251"/>
      <c r="C4570" s="252" t="s">
        <v>9686</v>
      </c>
      <c r="D4570" s="252"/>
      <c r="E4570" s="252"/>
      <c r="F4570" s="252"/>
      <c r="G4570" s="251" t="s">
        <v>1059</v>
      </c>
      <c r="H4570" s="255">
        <v>962.9</v>
      </c>
      <c r="I4570" s="254"/>
    </row>
    <row r="4571" spans="1:9" ht="48.75" customHeight="1">
      <c r="A4571" s="251" t="s">
        <v>9687</v>
      </c>
      <c r="B4571" s="251"/>
      <c r="C4571" s="252" t="s">
        <v>9688</v>
      </c>
      <c r="D4571" s="252"/>
      <c r="E4571" s="252"/>
      <c r="F4571" s="252"/>
      <c r="G4571" s="251" t="s">
        <v>1059</v>
      </c>
      <c r="H4571" s="255">
        <v>874.32</v>
      </c>
      <c r="I4571" s="254"/>
    </row>
    <row r="4572" spans="1:9" ht="48.75" customHeight="1">
      <c r="A4572" s="251" t="s">
        <v>9689</v>
      </c>
      <c r="B4572" s="251"/>
      <c r="C4572" s="252" t="s">
        <v>9690</v>
      </c>
      <c r="D4572" s="252"/>
      <c r="E4572" s="252"/>
      <c r="F4572" s="252"/>
      <c r="G4572" s="251" t="s">
        <v>1059</v>
      </c>
      <c r="H4572" s="257">
        <v>1148.39</v>
      </c>
      <c r="I4572" s="254"/>
    </row>
    <row r="4573" spans="1:9" ht="48.75" customHeight="1">
      <c r="A4573" s="251" t="s">
        <v>9691</v>
      </c>
      <c r="B4573" s="251"/>
      <c r="C4573" s="252" t="s">
        <v>9692</v>
      </c>
      <c r="D4573" s="252"/>
      <c r="E4573" s="252"/>
      <c r="F4573" s="252"/>
      <c r="G4573" s="251" t="s">
        <v>1059</v>
      </c>
      <c r="H4573" s="257">
        <v>1273.64</v>
      </c>
      <c r="I4573" s="254"/>
    </row>
    <row r="4574" spans="1:9" ht="48.75" customHeight="1">
      <c r="A4574" s="251" t="s">
        <v>9693</v>
      </c>
      <c r="B4574" s="251"/>
      <c r="C4574" s="252" t="s">
        <v>9694</v>
      </c>
      <c r="D4574" s="252"/>
      <c r="E4574" s="252"/>
      <c r="F4574" s="252"/>
      <c r="G4574" s="251" t="s">
        <v>1059</v>
      </c>
      <c r="H4574" s="257">
        <v>1206.64</v>
      </c>
      <c r="I4574" s="254"/>
    </row>
    <row r="4575" spans="1:9" ht="48.75" customHeight="1">
      <c r="A4575" s="251" t="s">
        <v>9695</v>
      </c>
      <c r="B4575" s="251"/>
      <c r="C4575" s="252" t="s">
        <v>9696</v>
      </c>
      <c r="D4575" s="252"/>
      <c r="E4575" s="252"/>
      <c r="F4575" s="252"/>
      <c r="G4575" s="251" t="s">
        <v>1059</v>
      </c>
      <c r="H4575" s="257">
        <v>1336.7</v>
      </c>
      <c r="I4575" s="254"/>
    </row>
    <row r="4576" spans="1:9" ht="48.75" customHeight="1">
      <c r="A4576" s="251" t="s">
        <v>9697</v>
      </c>
      <c r="B4576" s="251"/>
      <c r="C4576" s="252" t="s">
        <v>9698</v>
      </c>
      <c r="D4576" s="252"/>
      <c r="E4576" s="252"/>
      <c r="F4576" s="252"/>
      <c r="G4576" s="251" t="s">
        <v>1059</v>
      </c>
      <c r="H4576" s="257">
        <v>1228.25</v>
      </c>
      <c r="I4576" s="254"/>
    </row>
    <row r="4577" spans="1:9" ht="48.75" customHeight="1">
      <c r="A4577" s="251" t="s">
        <v>9699</v>
      </c>
      <c r="B4577" s="251"/>
      <c r="C4577" s="252" t="s">
        <v>9700</v>
      </c>
      <c r="D4577" s="252"/>
      <c r="E4577" s="252"/>
      <c r="F4577" s="252"/>
      <c r="G4577" s="251" t="s">
        <v>1059</v>
      </c>
      <c r="H4577" s="257">
        <v>1359.34</v>
      </c>
      <c r="I4577" s="254"/>
    </row>
    <row r="4578" spans="1:9" ht="48.75" customHeight="1">
      <c r="A4578" s="251" t="s">
        <v>9701</v>
      </c>
      <c r="B4578" s="251"/>
      <c r="C4578" s="252" t="s">
        <v>9702</v>
      </c>
      <c r="D4578" s="252"/>
      <c r="E4578" s="252"/>
      <c r="F4578" s="252"/>
      <c r="G4578" s="251" t="s">
        <v>1059</v>
      </c>
      <c r="H4578" s="257">
        <v>1164.85</v>
      </c>
      <c r="I4578" s="254"/>
    </row>
    <row r="4579" spans="1:9" ht="48.75" customHeight="1">
      <c r="A4579" s="251" t="s">
        <v>9703</v>
      </c>
      <c r="B4579" s="251"/>
      <c r="C4579" s="252" t="s">
        <v>9704</v>
      </c>
      <c r="D4579" s="252"/>
      <c r="E4579" s="252"/>
      <c r="F4579" s="252"/>
      <c r="G4579" s="251" t="s">
        <v>1059</v>
      </c>
      <c r="H4579" s="257">
        <v>1292.99</v>
      </c>
      <c r="I4579" s="254"/>
    </row>
    <row r="4580" spans="1:9" ht="48.75" customHeight="1">
      <c r="A4580" s="251" t="s">
        <v>9705</v>
      </c>
      <c r="B4580" s="251"/>
      <c r="C4580" s="252" t="s">
        <v>9706</v>
      </c>
      <c r="D4580" s="252"/>
      <c r="E4580" s="252"/>
      <c r="F4580" s="252"/>
      <c r="G4580" s="251" t="s">
        <v>1059</v>
      </c>
      <c r="H4580" s="257">
        <v>1221.98</v>
      </c>
      <c r="I4580" s="254"/>
    </row>
    <row r="4581" spans="1:9" ht="48.75" customHeight="1">
      <c r="A4581" s="251" t="s">
        <v>9707</v>
      </c>
      <c r="B4581" s="251"/>
      <c r="C4581" s="252" t="s">
        <v>9708</v>
      </c>
      <c r="D4581" s="252"/>
      <c r="E4581" s="252"/>
      <c r="F4581" s="252"/>
      <c r="G4581" s="251" t="s">
        <v>1059</v>
      </c>
      <c r="H4581" s="257">
        <v>1354.76</v>
      </c>
      <c r="I4581" s="254"/>
    </row>
    <row r="4582" spans="1:9" ht="48.75" customHeight="1">
      <c r="A4582" s="251" t="s">
        <v>9709</v>
      </c>
      <c r="B4582" s="251"/>
      <c r="C4582" s="252" t="s">
        <v>9710</v>
      </c>
      <c r="D4582" s="252"/>
      <c r="E4582" s="252"/>
      <c r="F4582" s="252"/>
      <c r="G4582" s="251" t="s">
        <v>1059</v>
      </c>
      <c r="H4582" s="257">
        <v>1242.08</v>
      </c>
      <c r="I4582" s="254"/>
    </row>
    <row r="4583" spans="1:9" ht="48.75" customHeight="1">
      <c r="A4583" s="251" t="s">
        <v>9711</v>
      </c>
      <c r="B4583" s="251"/>
      <c r="C4583" s="252" t="s">
        <v>9712</v>
      </c>
      <c r="D4583" s="252"/>
      <c r="E4583" s="252"/>
      <c r="F4583" s="252"/>
      <c r="G4583" s="251" t="s">
        <v>1059</v>
      </c>
      <c r="H4583" s="257">
        <v>1375.67</v>
      </c>
      <c r="I4583" s="254"/>
    </row>
    <row r="4584" spans="1:9" ht="48.75" customHeight="1">
      <c r="A4584" s="251" t="s">
        <v>9713</v>
      </c>
      <c r="B4584" s="251"/>
      <c r="C4584" s="252" t="s">
        <v>9714</v>
      </c>
      <c r="D4584" s="252"/>
      <c r="E4584" s="252"/>
      <c r="F4584" s="252"/>
      <c r="G4584" s="251" t="s">
        <v>1059</v>
      </c>
      <c r="H4584" s="257">
        <v>1181.65</v>
      </c>
      <c r="I4584" s="254"/>
    </row>
    <row r="4585" spans="1:9" ht="48.75" customHeight="1">
      <c r="A4585" s="251" t="s">
        <v>9715</v>
      </c>
      <c r="B4585" s="251"/>
      <c r="C4585" s="252" t="s">
        <v>9716</v>
      </c>
      <c r="D4585" s="252"/>
      <c r="E4585" s="252"/>
      <c r="F4585" s="252"/>
      <c r="G4585" s="251" t="s">
        <v>1059</v>
      </c>
      <c r="H4585" s="257">
        <v>1312.73</v>
      </c>
      <c r="I4585" s="254"/>
    </row>
    <row r="4586" spans="1:9" ht="48.75" customHeight="1">
      <c r="A4586" s="251" t="s">
        <v>9717</v>
      </c>
      <c r="B4586" s="251"/>
      <c r="C4586" s="252" t="s">
        <v>9718</v>
      </c>
      <c r="D4586" s="252"/>
      <c r="E4586" s="252"/>
      <c r="F4586" s="252"/>
      <c r="G4586" s="251" t="s">
        <v>1059</v>
      </c>
      <c r="H4586" s="257">
        <v>1238.13</v>
      </c>
      <c r="I4586" s="254"/>
    </row>
    <row r="4587" spans="1:9" ht="48.75" customHeight="1">
      <c r="A4587" s="251" t="s">
        <v>9719</v>
      </c>
      <c r="B4587" s="251"/>
      <c r="C4587" s="252" t="s">
        <v>9720</v>
      </c>
      <c r="D4587" s="252"/>
      <c r="E4587" s="252"/>
      <c r="F4587" s="252"/>
      <c r="G4587" s="251" t="s">
        <v>1059</v>
      </c>
      <c r="H4587" s="257">
        <v>1373.74</v>
      </c>
      <c r="I4587" s="254"/>
    </row>
    <row r="4588" spans="1:9" ht="48.75" customHeight="1">
      <c r="A4588" s="251" t="s">
        <v>9721</v>
      </c>
      <c r="B4588" s="251"/>
      <c r="C4588" s="252" t="s">
        <v>9722</v>
      </c>
      <c r="D4588" s="252"/>
      <c r="E4588" s="252"/>
      <c r="F4588" s="252"/>
      <c r="G4588" s="251" t="s">
        <v>1059</v>
      </c>
      <c r="H4588" s="257">
        <v>1257.28</v>
      </c>
      <c r="I4588" s="254"/>
    </row>
    <row r="4589" spans="1:9" ht="48.75" customHeight="1">
      <c r="A4589" s="251" t="s">
        <v>9723</v>
      </c>
      <c r="B4589" s="251"/>
      <c r="C4589" s="252" t="s">
        <v>9724</v>
      </c>
      <c r="D4589" s="252"/>
      <c r="E4589" s="252"/>
      <c r="F4589" s="252"/>
      <c r="G4589" s="251" t="s">
        <v>1059</v>
      </c>
      <c r="H4589" s="257">
        <v>1393.53</v>
      </c>
      <c r="I4589" s="254"/>
    </row>
    <row r="4590" spans="1:9" ht="48.75" customHeight="1">
      <c r="A4590" s="251" t="s">
        <v>9725</v>
      </c>
      <c r="B4590" s="251"/>
      <c r="C4590" s="252" t="s">
        <v>9726</v>
      </c>
      <c r="D4590" s="252"/>
      <c r="E4590" s="252"/>
      <c r="F4590" s="252"/>
      <c r="G4590" s="251" t="s">
        <v>1059</v>
      </c>
      <c r="H4590" s="257">
        <v>1198.76</v>
      </c>
      <c r="I4590" s="254"/>
    </row>
    <row r="4591" spans="1:9" ht="48.75" customHeight="1">
      <c r="A4591" s="251" t="s">
        <v>9727</v>
      </c>
      <c r="B4591" s="251"/>
      <c r="C4591" s="252" t="s">
        <v>9728</v>
      </c>
      <c r="D4591" s="252"/>
      <c r="E4591" s="252"/>
      <c r="F4591" s="252"/>
      <c r="G4591" s="251" t="s">
        <v>1059</v>
      </c>
      <c r="H4591" s="257">
        <v>1332.82</v>
      </c>
      <c r="I4591" s="254"/>
    </row>
    <row r="4592" spans="1:9" ht="48.75" customHeight="1">
      <c r="A4592" s="251" t="s">
        <v>9729</v>
      </c>
      <c r="B4592" s="251"/>
      <c r="C4592" s="252" t="s">
        <v>9730</v>
      </c>
      <c r="D4592" s="252"/>
      <c r="E4592" s="252"/>
      <c r="F4592" s="252"/>
      <c r="G4592" s="251" t="s">
        <v>1059</v>
      </c>
      <c r="H4592" s="257">
        <v>1254.78</v>
      </c>
      <c r="I4592" s="254"/>
    </row>
    <row r="4593" spans="1:9" ht="48.75" customHeight="1">
      <c r="A4593" s="251" t="s">
        <v>9731</v>
      </c>
      <c r="B4593" s="251"/>
      <c r="C4593" s="252" t="s">
        <v>9732</v>
      </c>
      <c r="D4593" s="252"/>
      <c r="E4593" s="252"/>
      <c r="F4593" s="252"/>
      <c r="G4593" s="251" t="s">
        <v>1059</v>
      </c>
      <c r="H4593" s="257">
        <v>1393.29</v>
      </c>
      <c r="I4593" s="254"/>
    </row>
    <row r="4594" spans="1:9" ht="48.75" customHeight="1">
      <c r="A4594" s="251" t="s">
        <v>9733</v>
      </c>
      <c r="B4594" s="251"/>
      <c r="C4594" s="252" t="s">
        <v>9734</v>
      </c>
      <c r="D4594" s="252"/>
      <c r="E4594" s="252"/>
      <c r="F4594" s="252"/>
      <c r="G4594" s="251" t="s">
        <v>1059</v>
      </c>
      <c r="H4594" s="257">
        <v>1273.27</v>
      </c>
      <c r="I4594" s="254"/>
    </row>
    <row r="4595" spans="1:9" ht="48.75" customHeight="1">
      <c r="A4595" s="251" t="s">
        <v>9735</v>
      </c>
      <c r="B4595" s="251"/>
      <c r="C4595" s="252" t="s">
        <v>9736</v>
      </c>
      <c r="D4595" s="252"/>
      <c r="E4595" s="252"/>
      <c r="F4595" s="252"/>
      <c r="G4595" s="251" t="s">
        <v>1059</v>
      </c>
      <c r="H4595" s="257">
        <v>1412.3</v>
      </c>
      <c r="I4595" s="254"/>
    </row>
    <row r="4596" spans="1:9" ht="48.75" customHeight="1">
      <c r="A4596" s="251" t="s">
        <v>9737</v>
      </c>
      <c r="B4596" s="251"/>
      <c r="C4596" s="252" t="s">
        <v>9738</v>
      </c>
      <c r="D4596" s="252"/>
      <c r="E4596" s="252"/>
      <c r="F4596" s="252"/>
      <c r="G4596" s="251" t="s">
        <v>1059</v>
      </c>
      <c r="H4596" s="257">
        <v>1215.98</v>
      </c>
      <c r="I4596" s="254"/>
    </row>
    <row r="4597" spans="1:9" ht="48.75" customHeight="1">
      <c r="A4597" s="251" t="s">
        <v>9739</v>
      </c>
      <c r="B4597" s="251"/>
      <c r="C4597" s="252" t="s">
        <v>9740</v>
      </c>
      <c r="D4597" s="252"/>
      <c r="E4597" s="252"/>
      <c r="F4597" s="252"/>
      <c r="G4597" s="251" t="s">
        <v>1059</v>
      </c>
      <c r="H4597" s="257">
        <v>1353.02</v>
      </c>
      <c r="I4597" s="254"/>
    </row>
    <row r="4598" spans="1:9" ht="48.75" customHeight="1">
      <c r="A4598" s="251" t="s">
        <v>9741</v>
      </c>
      <c r="B4598" s="251"/>
      <c r="C4598" s="252" t="s">
        <v>9742</v>
      </c>
      <c r="D4598" s="252"/>
      <c r="E4598" s="252"/>
      <c r="F4598" s="252"/>
      <c r="G4598" s="251" t="s">
        <v>1059</v>
      </c>
      <c r="H4598" s="257">
        <v>1271.7</v>
      </c>
      <c r="I4598" s="254"/>
    </row>
    <row r="4599" spans="1:9" ht="48.75" customHeight="1">
      <c r="A4599" s="251" t="s">
        <v>9743</v>
      </c>
      <c r="B4599" s="251"/>
      <c r="C4599" s="252" t="s">
        <v>9744</v>
      </c>
      <c r="D4599" s="252"/>
      <c r="E4599" s="252"/>
      <c r="F4599" s="252"/>
      <c r="G4599" s="251" t="s">
        <v>1059</v>
      </c>
      <c r="H4599" s="257">
        <v>1413.14</v>
      </c>
      <c r="I4599" s="254"/>
    </row>
    <row r="4600" spans="1:9" ht="48.75" customHeight="1">
      <c r="A4600" s="251" t="s">
        <v>9745</v>
      </c>
      <c r="B4600" s="251"/>
      <c r="C4600" s="252" t="s">
        <v>9746</v>
      </c>
      <c r="D4600" s="252"/>
      <c r="E4600" s="252"/>
      <c r="F4600" s="252"/>
      <c r="G4600" s="251" t="s">
        <v>1059</v>
      </c>
      <c r="H4600" s="257">
        <v>1289.78</v>
      </c>
      <c r="I4600" s="254"/>
    </row>
    <row r="4601" spans="1:9" ht="48.75" customHeight="1">
      <c r="A4601" s="251" t="s">
        <v>9747</v>
      </c>
      <c r="B4601" s="251"/>
      <c r="C4601" s="252" t="s">
        <v>9748</v>
      </c>
      <c r="D4601" s="252"/>
      <c r="E4601" s="252"/>
      <c r="F4601" s="252"/>
      <c r="G4601" s="251" t="s">
        <v>1059</v>
      </c>
      <c r="H4601" s="257">
        <v>1431.65</v>
      </c>
      <c r="I4601" s="254"/>
    </row>
    <row r="4602" spans="1:9" ht="36.55" customHeight="1">
      <c r="A4602" s="251" t="s">
        <v>9749</v>
      </c>
      <c r="B4602" s="251"/>
      <c r="C4602" s="252" t="s">
        <v>9750</v>
      </c>
      <c r="D4602" s="252"/>
      <c r="E4602" s="252"/>
      <c r="F4602" s="252"/>
      <c r="G4602" s="251" t="s">
        <v>1059</v>
      </c>
      <c r="H4602" s="255">
        <v>165.76</v>
      </c>
      <c r="I4602" s="254"/>
    </row>
    <row r="4603" spans="1:9" ht="36.55" customHeight="1">
      <c r="A4603" s="251" t="s">
        <v>9751</v>
      </c>
      <c r="B4603" s="251"/>
      <c r="C4603" s="252" t="s">
        <v>9752</v>
      </c>
      <c r="D4603" s="252"/>
      <c r="E4603" s="252"/>
      <c r="F4603" s="252"/>
      <c r="G4603" s="251" t="s">
        <v>1059</v>
      </c>
      <c r="H4603" s="255">
        <v>148.16</v>
      </c>
      <c r="I4603" s="254"/>
    </row>
    <row r="4604" spans="1:9" ht="36.55" customHeight="1">
      <c r="A4604" s="251" t="s">
        <v>9753</v>
      </c>
      <c r="B4604" s="251"/>
      <c r="C4604" s="252" t="s">
        <v>9754</v>
      </c>
      <c r="D4604" s="252"/>
      <c r="E4604" s="252"/>
      <c r="F4604" s="252"/>
      <c r="G4604" s="251" t="s">
        <v>1059</v>
      </c>
      <c r="H4604" s="255">
        <v>558.21</v>
      </c>
      <c r="I4604" s="254"/>
    </row>
    <row r="4605" spans="1:9" ht="48.75" customHeight="1">
      <c r="A4605" s="251" t="s">
        <v>9755</v>
      </c>
      <c r="B4605" s="251"/>
      <c r="C4605" s="252" t="s">
        <v>9756</v>
      </c>
      <c r="D4605" s="252"/>
      <c r="E4605" s="252"/>
      <c r="F4605" s="252"/>
      <c r="G4605" s="251" t="s">
        <v>1059</v>
      </c>
      <c r="H4605" s="255">
        <v>526.03</v>
      </c>
      <c r="I4605" s="254"/>
    </row>
    <row r="4606" spans="1:9" ht="36.55" customHeight="1">
      <c r="A4606" s="251" t="s">
        <v>9757</v>
      </c>
      <c r="B4606" s="251"/>
      <c r="C4606" s="252" t="s">
        <v>9758</v>
      </c>
      <c r="D4606" s="252"/>
      <c r="E4606" s="252"/>
      <c r="F4606" s="252"/>
      <c r="G4606" s="251" t="s">
        <v>1059</v>
      </c>
      <c r="H4606" s="255">
        <v>574.76</v>
      </c>
      <c r="I4606" s="254"/>
    </row>
    <row r="4607" spans="1:9" ht="48.75" customHeight="1">
      <c r="A4607" s="251" t="s">
        <v>9759</v>
      </c>
      <c r="B4607" s="251"/>
      <c r="C4607" s="252" t="s">
        <v>9760</v>
      </c>
      <c r="D4607" s="252"/>
      <c r="E4607" s="252"/>
      <c r="F4607" s="252"/>
      <c r="G4607" s="251" t="s">
        <v>1059</v>
      </c>
      <c r="H4607" s="255">
        <v>541.39</v>
      </c>
      <c r="I4607" s="254"/>
    </row>
    <row r="4608" spans="1:9" ht="36.55" customHeight="1">
      <c r="A4608" s="251" t="s">
        <v>9761</v>
      </c>
      <c r="B4608" s="251"/>
      <c r="C4608" s="252" t="s">
        <v>9762</v>
      </c>
      <c r="D4608" s="252"/>
      <c r="E4608" s="252"/>
      <c r="F4608" s="252"/>
      <c r="G4608" s="251" t="s">
        <v>1059</v>
      </c>
      <c r="H4608" s="255">
        <v>612.43</v>
      </c>
      <c r="I4608" s="254"/>
    </row>
    <row r="4609" spans="1:9" ht="48.75" customHeight="1">
      <c r="A4609" s="251" t="s">
        <v>9763</v>
      </c>
      <c r="B4609" s="251"/>
      <c r="C4609" s="252" t="s">
        <v>9764</v>
      </c>
      <c r="D4609" s="252"/>
      <c r="E4609" s="252"/>
      <c r="F4609" s="252"/>
      <c r="G4609" s="251" t="s">
        <v>1059</v>
      </c>
      <c r="H4609" s="255">
        <v>577.42</v>
      </c>
      <c r="I4609" s="254"/>
    </row>
    <row r="4610" spans="1:9" ht="36.55" customHeight="1">
      <c r="A4610" s="251" t="s">
        <v>9765</v>
      </c>
      <c r="B4610" s="251"/>
      <c r="C4610" s="252" t="s">
        <v>9766</v>
      </c>
      <c r="D4610" s="252"/>
      <c r="E4610" s="252"/>
      <c r="F4610" s="252"/>
      <c r="G4610" s="251" t="s">
        <v>1059</v>
      </c>
      <c r="H4610" s="255">
        <v>584.91</v>
      </c>
      <c r="I4610" s="254"/>
    </row>
    <row r="4611" spans="1:9" ht="48.75" customHeight="1">
      <c r="A4611" s="251" t="s">
        <v>9767</v>
      </c>
      <c r="B4611" s="251"/>
      <c r="C4611" s="252" t="s">
        <v>9768</v>
      </c>
      <c r="D4611" s="252"/>
      <c r="E4611" s="252"/>
      <c r="F4611" s="252"/>
      <c r="G4611" s="251" t="s">
        <v>1059</v>
      </c>
      <c r="H4611" s="255">
        <v>550.41</v>
      </c>
      <c r="I4611" s="254"/>
    </row>
    <row r="4612" spans="1:9" ht="36.55" customHeight="1">
      <c r="A4612" s="251" t="s">
        <v>9769</v>
      </c>
      <c r="B4612" s="251"/>
      <c r="C4612" s="252" t="s">
        <v>9770</v>
      </c>
      <c r="D4612" s="252"/>
      <c r="E4612" s="252"/>
      <c r="F4612" s="252"/>
      <c r="G4612" s="251" t="s">
        <v>1059</v>
      </c>
      <c r="H4612" s="255">
        <v>602.69</v>
      </c>
      <c r="I4612" s="254"/>
    </row>
    <row r="4613" spans="1:9" ht="48.75" customHeight="1">
      <c r="A4613" s="251" t="s">
        <v>9771</v>
      </c>
      <c r="B4613" s="251"/>
      <c r="C4613" s="252" t="s">
        <v>9772</v>
      </c>
      <c r="D4613" s="252"/>
      <c r="E4613" s="252"/>
      <c r="F4613" s="252"/>
      <c r="G4613" s="251" t="s">
        <v>1059</v>
      </c>
      <c r="H4613" s="255">
        <v>567.15</v>
      </c>
      <c r="I4613" s="254"/>
    </row>
    <row r="4614" spans="1:9" ht="36.55" customHeight="1">
      <c r="A4614" s="251" t="s">
        <v>9773</v>
      </c>
      <c r="B4614" s="251"/>
      <c r="C4614" s="252" t="s">
        <v>9774</v>
      </c>
      <c r="D4614" s="252"/>
      <c r="E4614" s="252"/>
      <c r="F4614" s="252"/>
      <c r="G4614" s="251" t="s">
        <v>1059</v>
      </c>
      <c r="H4614" s="255">
        <v>623.23</v>
      </c>
      <c r="I4614" s="254"/>
    </row>
    <row r="4615" spans="1:9" ht="48.75" customHeight="1">
      <c r="A4615" s="251" t="s">
        <v>9775</v>
      </c>
      <c r="B4615" s="251"/>
      <c r="C4615" s="252" t="s">
        <v>9776</v>
      </c>
      <c r="D4615" s="252"/>
      <c r="E4615" s="252"/>
      <c r="F4615" s="252"/>
      <c r="G4615" s="251" t="s">
        <v>1059</v>
      </c>
      <c r="H4615" s="255">
        <v>586.31</v>
      </c>
      <c r="I4615" s="254"/>
    </row>
    <row r="4616" spans="1:9" ht="36.55" customHeight="1">
      <c r="A4616" s="251" t="s">
        <v>9777</v>
      </c>
      <c r="B4616" s="251"/>
      <c r="C4616" s="252" t="s">
        <v>9778</v>
      </c>
      <c r="D4616" s="252"/>
      <c r="E4616" s="252"/>
      <c r="F4616" s="252"/>
      <c r="G4616" s="251" t="s">
        <v>1059</v>
      </c>
      <c r="H4616" s="255">
        <v>598.45</v>
      </c>
      <c r="I4616" s="254"/>
    </row>
    <row r="4617" spans="1:9" ht="48.75" customHeight="1">
      <c r="A4617" s="251" t="s">
        <v>9779</v>
      </c>
      <c r="B4617" s="251"/>
      <c r="C4617" s="252" t="s">
        <v>9780</v>
      </c>
      <c r="D4617" s="252"/>
      <c r="E4617" s="252"/>
      <c r="F4617" s="252"/>
      <c r="G4617" s="251" t="s">
        <v>1059</v>
      </c>
      <c r="H4617" s="255">
        <v>561.61</v>
      </c>
      <c r="I4617" s="254"/>
    </row>
    <row r="4618" spans="1:9" ht="36.55" customHeight="1">
      <c r="A4618" s="251" t="s">
        <v>9781</v>
      </c>
      <c r="B4618" s="251"/>
      <c r="C4618" s="252" t="s">
        <v>9782</v>
      </c>
      <c r="D4618" s="252"/>
      <c r="E4618" s="252"/>
      <c r="F4618" s="252"/>
      <c r="G4618" s="251" t="s">
        <v>1059</v>
      </c>
      <c r="H4618" s="255">
        <v>616.3</v>
      </c>
      <c r="I4618" s="254"/>
    </row>
    <row r="4619" spans="1:9" ht="48.75" customHeight="1">
      <c r="A4619" s="251" t="s">
        <v>9783</v>
      </c>
      <c r="B4619" s="251"/>
      <c r="C4619" s="252" t="s">
        <v>9784</v>
      </c>
      <c r="D4619" s="252"/>
      <c r="E4619" s="252"/>
      <c r="F4619" s="252"/>
      <c r="G4619" s="251" t="s">
        <v>1059</v>
      </c>
      <c r="H4619" s="255">
        <v>578.48</v>
      </c>
      <c r="I4619" s="254"/>
    </row>
    <row r="4620" spans="1:9" ht="36.55" customHeight="1">
      <c r="A4620" s="251" t="s">
        <v>9785</v>
      </c>
      <c r="B4620" s="251"/>
      <c r="C4620" s="252" t="s">
        <v>9786</v>
      </c>
      <c r="D4620" s="252"/>
      <c r="E4620" s="252"/>
      <c r="F4620" s="252"/>
      <c r="G4620" s="251" t="s">
        <v>1059</v>
      </c>
      <c r="H4620" s="255">
        <v>635.9</v>
      </c>
      <c r="I4620" s="254"/>
    </row>
    <row r="4621" spans="1:9" ht="48.75" customHeight="1">
      <c r="A4621" s="251" t="s">
        <v>9787</v>
      </c>
      <c r="B4621" s="251"/>
      <c r="C4621" s="252" t="s">
        <v>9788</v>
      </c>
      <c r="D4621" s="252"/>
      <c r="E4621" s="252"/>
      <c r="F4621" s="252"/>
      <c r="G4621" s="251" t="s">
        <v>1059</v>
      </c>
      <c r="H4621" s="255">
        <v>596.89</v>
      </c>
      <c r="I4621" s="254"/>
    </row>
    <row r="4622" spans="1:9" ht="36.55" customHeight="1">
      <c r="A4622" s="251" t="s">
        <v>9789</v>
      </c>
      <c r="B4622" s="251"/>
      <c r="C4622" s="252" t="s">
        <v>9790</v>
      </c>
      <c r="D4622" s="252"/>
      <c r="E4622" s="252"/>
      <c r="F4622" s="252"/>
      <c r="G4622" s="251" t="s">
        <v>1059</v>
      </c>
      <c r="H4622" s="255">
        <v>612.07</v>
      </c>
      <c r="I4622" s="254"/>
    </row>
    <row r="4623" spans="1:9" ht="48.75" customHeight="1">
      <c r="A4623" s="251" t="s">
        <v>9791</v>
      </c>
      <c r="B4623" s="251"/>
      <c r="C4623" s="252" t="s">
        <v>9792</v>
      </c>
      <c r="D4623" s="252"/>
      <c r="E4623" s="252"/>
      <c r="F4623" s="252"/>
      <c r="G4623" s="251" t="s">
        <v>1059</v>
      </c>
      <c r="H4623" s="255">
        <v>572.87</v>
      </c>
      <c r="I4623" s="254"/>
    </row>
    <row r="4624" spans="1:9" ht="36.55" customHeight="1">
      <c r="A4624" s="251" t="s">
        <v>9793</v>
      </c>
      <c r="B4624" s="251"/>
      <c r="C4624" s="252" t="s">
        <v>9794</v>
      </c>
      <c r="D4624" s="252"/>
      <c r="E4624" s="252"/>
      <c r="F4624" s="252"/>
      <c r="G4624" s="251" t="s">
        <v>1059</v>
      </c>
      <c r="H4624" s="255">
        <v>630.19</v>
      </c>
      <c r="I4624" s="254"/>
    </row>
    <row r="4625" spans="1:9" ht="48.75" customHeight="1">
      <c r="A4625" s="251" t="s">
        <v>9795</v>
      </c>
      <c r="B4625" s="251"/>
      <c r="C4625" s="252" t="s">
        <v>9796</v>
      </c>
      <c r="D4625" s="252"/>
      <c r="E4625" s="252"/>
      <c r="F4625" s="252"/>
      <c r="G4625" s="251" t="s">
        <v>1059</v>
      </c>
      <c r="H4625" s="255">
        <v>590.06</v>
      </c>
      <c r="I4625" s="254"/>
    </row>
    <row r="4626" spans="1:9" ht="36.55" customHeight="1">
      <c r="A4626" s="251" t="s">
        <v>9797</v>
      </c>
      <c r="B4626" s="251"/>
      <c r="C4626" s="252" t="s">
        <v>9798</v>
      </c>
      <c r="D4626" s="252"/>
      <c r="E4626" s="252"/>
      <c r="F4626" s="252"/>
      <c r="G4626" s="251" t="s">
        <v>1059</v>
      </c>
      <c r="H4626" s="255">
        <v>649.45</v>
      </c>
      <c r="I4626" s="254"/>
    </row>
    <row r="4627" spans="1:9" ht="48.75" customHeight="1">
      <c r="A4627" s="251" t="s">
        <v>9799</v>
      </c>
      <c r="B4627" s="251"/>
      <c r="C4627" s="252" t="s">
        <v>9800</v>
      </c>
      <c r="D4627" s="252"/>
      <c r="E4627" s="252"/>
      <c r="F4627" s="252"/>
      <c r="G4627" s="251" t="s">
        <v>1059</v>
      </c>
      <c r="H4627" s="255">
        <v>608.24</v>
      </c>
      <c r="I4627" s="254"/>
    </row>
    <row r="4628" spans="1:9" ht="36.55" customHeight="1">
      <c r="A4628" s="251" t="s">
        <v>9801</v>
      </c>
      <c r="B4628" s="251"/>
      <c r="C4628" s="252" t="s">
        <v>9802</v>
      </c>
      <c r="D4628" s="252"/>
      <c r="E4628" s="252"/>
      <c r="F4628" s="252"/>
      <c r="G4628" s="251" t="s">
        <v>1059</v>
      </c>
      <c r="H4628" s="255">
        <v>625.72</v>
      </c>
      <c r="I4628" s="254"/>
    </row>
    <row r="4629" spans="1:9" ht="48.75" customHeight="1">
      <c r="A4629" s="251" t="s">
        <v>9803</v>
      </c>
      <c r="B4629" s="251"/>
      <c r="C4629" s="252" t="s">
        <v>9804</v>
      </c>
      <c r="D4629" s="252"/>
      <c r="E4629" s="252"/>
      <c r="F4629" s="252"/>
      <c r="G4629" s="251" t="s">
        <v>1059</v>
      </c>
      <c r="H4629" s="255">
        <v>584.18</v>
      </c>
      <c r="I4629" s="254"/>
    </row>
    <row r="4630" spans="1:9" ht="36.55" customHeight="1">
      <c r="A4630" s="251" t="s">
        <v>9805</v>
      </c>
      <c r="B4630" s="251"/>
      <c r="C4630" s="252" t="s">
        <v>9806</v>
      </c>
      <c r="D4630" s="252"/>
      <c r="E4630" s="252"/>
      <c r="F4630" s="252"/>
      <c r="G4630" s="251" t="s">
        <v>1059</v>
      </c>
      <c r="H4630" s="255">
        <v>644.2</v>
      </c>
      <c r="I4630" s="254"/>
    </row>
    <row r="4631" spans="1:9" ht="48.75" customHeight="1">
      <c r="A4631" s="251" t="s">
        <v>9807</v>
      </c>
      <c r="B4631" s="251"/>
      <c r="C4631" s="252" t="s">
        <v>9808</v>
      </c>
      <c r="D4631" s="252"/>
      <c r="E4631" s="252"/>
      <c r="F4631" s="252"/>
      <c r="G4631" s="251" t="s">
        <v>1059</v>
      </c>
      <c r="H4631" s="255">
        <v>601.75</v>
      </c>
      <c r="I4631" s="254"/>
    </row>
    <row r="4632" spans="1:9" ht="36.55" customHeight="1">
      <c r="A4632" s="251" t="s">
        <v>9809</v>
      </c>
      <c r="B4632" s="251"/>
      <c r="C4632" s="252" t="s">
        <v>9810</v>
      </c>
      <c r="D4632" s="252"/>
      <c r="E4632" s="252"/>
      <c r="F4632" s="252"/>
      <c r="G4632" s="251" t="s">
        <v>1059</v>
      </c>
      <c r="H4632" s="255">
        <v>663.43</v>
      </c>
      <c r="I4632" s="254"/>
    </row>
    <row r="4633" spans="1:9" ht="48.75" customHeight="1">
      <c r="A4633" s="251" t="s">
        <v>9811</v>
      </c>
      <c r="B4633" s="251"/>
      <c r="C4633" s="252" t="s">
        <v>9812</v>
      </c>
      <c r="D4633" s="252"/>
      <c r="E4633" s="252"/>
      <c r="F4633" s="252"/>
      <c r="G4633" s="251" t="s">
        <v>1059</v>
      </c>
      <c r="H4633" s="255">
        <v>619.99</v>
      </c>
      <c r="I4633" s="254"/>
    </row>
    <row r="4634" spans="1:9" ht="48.75" customHeight="1">
      <c r="A4634" s="251" t="s">
        <v>9813</v>
      </c>
      <c r="B4634" s="251"/>
      <c r="C4634" s="252" t="s">
        <v>9814</v>
      </c>
      <c r="D4634" s="252"/>
      <c r="E4634" s="252"/>
      <c r="F4634" s="252"/>
      <c r="G4634" s="251" t="s">
        <v>1059</v>
      </c>
      <c r="H4634" s="255">
        <v>757.35</v>
      </c>
      <c r="I4634" s="254"/>
    </row>
    <row r="4635" spans="1:9" ht="48.75" customHeight="1">
      <c r="A4635" s="251" t="s">
        <v>9815</v>
      </c>
      <c r="B4635" s="251"/>
      <c r="C4635" s="252" t="s">
        <v>9816</v>
      </c>
      <c r="D4635" s="252"/>
      <c r="E4635" s="252"/>
      <c r="F4635" s="252"/>
      <c r="G4635" s="251" t="s">
        <v>1059</v>
      </c>
      <c r="H4635" s="255">
        <v>689.99</v>
      </c>
      <c r="I4635" s="254"/>
    </row>
    <row r="4636" spans="1:9" ht="48.75" customHeight="1">
      <c r="A4636" s="251" t="s">
        <v>9817</v>
      </c>
      <c r="B4636" s="251"/>
      <c r="C4636" s="252" t="s">
        <v>9818</v>
      </c>
      <c r="D4636" s="252"/>
      <c r="E4636" s="252"/>
      <c r="F4636" s="252"/>
      <c r="G4636" s="251" t="s">
        <v>1059</v>
      </c>
      <c r="H4636" s="255">
        <v>771.48</v>
      </c>
      <c r="I4636" s="254"/>
    </row>
    <row r="4637" spans="1:9" ht="48.75" customHeight="1">
      <c r="A4637" s="251" t="s">
        <v>9819</v>
      </c>
      <c r="B4637" s="251"/>
      <c r="C4637" s="252" t="s">
        <v>9820</v>
      </c>
      <c r="D4637" s="252"/>
      <c r="E4637" s="252"/>
      <c r="F4637" s="252"/>
      <c r="G4637" s="251" t="s">
        <v>1059</v>
      </c>
      <c r="H4637" s="255">
        <v>702.88</v>
      </c>
      <c r="I4637" s="254"/>
    </row>
    <row r="4638" spans="1:9" ht="48.75" customHeight="1">
      <c r="A4638" s="251" t="s">
        <v>9821</v>
      </c>
      <c r="B4638" s="251"/>
      <c r="C4638" s="252" t="s">
        <v>9822</v>
      </c>
      <c r="D4638" s="252"/>
      <c r="E4638" s="252"/>
      <c r="F4638" s="252"/>
      <c r="G4638" s="251" t="s">
        <v>1059</v>
      </c>
      <c r="H4638" s="255">
        <v>770.14</v>
      </c>
      <c r="I4638" s="254"/>
    </row>
    <row r="4639" spans="1:9" ht="48.75" customHeight="1">
      <c r="A4639" s="251" t="s">
        <v>9823</v>
      </c>
      <c r="B4639" s="251"/>
      <c r="C4639" s="252" t="s">
        <v>9824</v>
      </c>
      <c r="D4639" s="252"/>
      <c r="E4639" s="252"/>
      <c r="F4639" s="252"/>
      <c r="G4639" s="251" t="s">
        <v>1059</v>
      </c>
      <c r="H4639" s="255">
        <v>701.69</v>
      </c>
      <c r="I4639" s="254"/>
    </row>
    <row r="4640" spans="1:9" ht="48.75" customHeight="1">
      <c r="A4640" s="251" t="s">
        <v>9825</v>
      </c>
      <c r="B4640" s="251"/>
      <c r="C4640" s="252" t="s">
        <v>9826</v>
      </c>
      <c r="D4640" s="252"/>
      <c r="E4640" s="252"/>
      <c r="F4640" s="252"/>
      <c r="G4640" s="251" t="s">
        <v>1059</v>
      </c>
      <c r="H4640" s="255">
        <v>760.19</v>
      </c>
      <c r="I4640" s="254"/>
    </row>
    <row r="4641" spans="1:9" ht="48.75" customHeight="1">
      <c r="A4641" s="251" t="s">
        <v>9827</v>
      </c>
      <c r="B4641" s="251"/>
      <c r="C4641" s="252" t="s">
        <v>9828</v>
      </c>
      <c r="D4641" s="252"/>
      <c r="E4641" s="252"/>
      <c r="F4641" s="252"/>
      <c r="G4641" s="251" t="s">
        <v>1059</v>
      </c>
      <c r="H4641" s="255">
        <v>692.39</v>
      </c>
      <c r="I4641" s="254"/>
    </row>
    <row r="4642" spans="1:9" ht="48.75" customHeight="1">
      <c r="A4642" s="251" t="s">
        <v>9829</v>
      </c>
      <c r="B4642" s="251"/>
      <c r="C4642" s="252" t="s">
        <v>9830</v>
      </c>
      <c r="D4642" s="252"/>
      <c r="E4642" s="252"/>
      <c r="F4642" s="252"/>
      <c r="G4642" s="251" t="s">
        <v>1059</v>
      </c>
      <c r="H4642" s="255">
        <v>774.2</v>
      </c>
      <c r="I4642" s="254"/>
    </row>
    <row r="4643" spans="1:9" ht="48.75" customHeight="1">
      <c r="A4643" s="251" t="s">
        <v>9831</v>
      </c>
      <c r="B4643" s="251"/>
      <c r="C4643" s="252" t="s">
        <v>9832</v>
      </c>
      <c r="D4643" s="252"/>
      <c r="E4643" s="252"/>
      <c r="F4643" s="252"/>
      <c r="G4643" s="251" t="s">
        <v>1059</v>
      </c>
      <c r="H4643" s="255">
        <v>705.2</v>
      </c>
      <c r="I4643" s="254"/>
    </row>
    <row r="4644" spans="1:9" ht="48.75" customHeight="1">
      <c r="A4644" s="251" t="s">
        <v>9833</v>
      </c>
      <c r="B4644" s="251"/>
      <c r="C4644" s="252" t="s">
        <v>9834</v>
      </c>
      <c r="D4644" s="252"/>
      <c r="E4644" s="252"/>
      <c r="F4644" s="252"/>
      <c r="G4644" s="251" t="s">
        <v>1059</v>
      </c>
      <c r="H4644" s="255">
        <v>772.75</v>
      </c>
      <c r="I4644" s="254"/>
    </row>
    <row r="4645" spans="1:9" ht="48.75" customHeight="1">
      <c r="A4645" s="251" t="s">
        <v>9835</v>
      </c>
      <c r="B4645" s="251"/>
      <c r="C4645" s="252" t="s">
        <v>9836</v>
      </c>
      <c r="D4645" s="252"/>
      <c r="E4645" s="252"/>
      <c r="F4645" s="252"/>
      <c r="G4645" s="251" t="s">
        <v>1059</v>
      </c>
      <c r="H4645" s="255">
        <v>703.95</v>
      </c>
      <c r="I4645" s="254"/>
    </row>
    <row r="4646" spans="1:9" ht="48.75" customHeight="1">
      <c r="A4646" s="251" t="s">
        <v>9837</v>
      </c>
      <c r="B4646" s="251"/>
      <c r="C4646" s="252" t="s">
        <v>9838</v>
      </c>
      <c r="D4646" s="252"/>
      <c r="E4646" s="252"/>
      <c r="F4646" s="252"/>
      <c r="G4646" s="251" t="s">
        <v>1059</v>
      </c>
      <c r="H4646" s="255">
        <v>763.13</v>
      </c>
      <c r="I4646" s="254"/>
    </row>
    <row r="4647" spans="1:9" ht="48.75" customHeight="1">
      <c r="A4647" s="251" t="s">
        <v>9839</v>
      </c>
      <c r="B4647" s="251"/>
      <c r="C4647" s="252" t="s">
        <v>9840</v>
      </c>
      <c r="D4647" s="252"/>
      <c r="E4647" s="252"/>
      <c r="F4647" s="252"/>
      <c r="G4647" s="251" t="s">
        <v>1059</v>
      </c>
      <c r="H4647" s="255">
        <v>694.86</v>
      </c>
      <c r="I4647" s="254"/>
    </row>
    <row r="4648" spans="1:9" ht="48.75" customHeight="1">
      <c r="A4648" s="251" t="s">
        <v>9841</v>
      </c>
      <c r="B4648" s="251"/>
      <c r="C4648" s="252" t="s">
        <v>9842</v>
      </c>
      <c r="D4648" s="252"/>
      <c r="E4648" s="252"/>
      <c r="F4648" s="252"/>
      <c r="G4648" s="251" t="s">
        <v>1059</v>
      </c>
      <c r="H4648" s="255">
        <v>777.09</v>
      </c>
      <c r="I4648" s="254"/>
    </row>
    <row r="4649" spans="1:9" ht="48.75" customHeight="1">
      <c r="A4649" s="251" t="s">
        <v>9843</v>
      </c>
      <c r="B4649" s="251"/>
      <c r="C4649" s="252" t="s">
        <v>9844</v>
      </c>
      <c r="D4649" s="252"/>
      <c r="E4649" s="252"/>
      <c r="F4649" s="252"/>
      <c r="G4649" s="251" t="s">
        <v>1059</v>
      </c>
      <c r="H4649" s="255">
        <v>707.67</v>
      </c>
      <c r="I4649" s="254"/>
    </row>
    <row r="4650" spans="1:9" ht="48.75" customHeight="1">
      <c r="A4650" s="251" t="s">
        <v>9845</v>
      </c>
      <c r="B4650" s="251"/>
      <c r="C4650" s="252" t="s">
        <v>9846</v>
      </c>
      <c r="D4650" s="252"/>
      <c r="E4650" s="252"/>
      <c r="F4650" s="252"/>
      <c r="G4650" s="251" t="s">
        <v>1059</v>
      </c>
      <c r="H4650" s="255">
        <v>775.58</v>
      </c>
      <c r="I4650" s="254"/>
    </row>
    <row r="4651" spans="1:9" ht="48.75" customHeight="1">
      <c r="A4651" s="251" t="s">
        <v>9847</v>
      </c>
      <c r="B4651" s="251"/>
      <c r="C4651" s="252" t="s">
        <v>9848</v>
      </c>
      <c r="D4651" s="252"/>
      <c r="E4651" s="252"/>
      <c r="F4651" s="252"/>
      <c r="G4651" s="251" t="s">
        <v>1059</v>
      </c>
      <c r="H4651" s="255">
        <v>706.38</v>
      </c>
      <c r="I4651" s="254"/>
    </row>
    <row r="4652" spans="1:9" ht="48.75" customHeight="1">
      <c r="A4652" s="251" t="s">
        <v>9849</v>
      </c>
      <c r="B4652" s="251"/>
      <c r="C4652" s="252" t="s">
        <v>9850</v>
      </c>
      <c r="D4652" s="252"/>
      <c r="E4652" s="252"/>
      <c r="F4652" s="252"/>
      <c r="G4652" s="251" t="s">
        <v>1059</v>
      </c>
      <c r="H4652" s="255">
        <v>766.11</v>
      </c>
      <c r="I4652" s="254"/>
    </row>
    <row r="4653" spans="1:9" ht="48.75" customHeight="1">
      <c r="A4653" s="251" t="s">
        <v>9851</v>
      </c>
      <c r="B4653" s="251"/>
      <c r="C4653" s="252" t="s">
        <v>9852</v>
      </c>
      <c r="D4653" s="252"/>
      <c r="E4653" s="252"/>
      <c r="F4653" s="252"/>
      <c r="G4653" s="251" t="s">
        <v>1059</v>
      </c>
      <c r="H4653" s="255">
        <v>697.37</v>
      </c>
      <c r="I4653" s="254"/>
    </row>
    <row r="4654" spans="1:9" ht="48.75" customHeight="1">
      <c r="A4654" s="251" t="s">
        <v>9853</v>
      </c>
      <c r="B4654" s="251"/>
      <c r="C4654" s="252" t="s">
        <v>9854</v>
      </c>
      <c r="D4654" s="252"/>
      <c r="E4654" s="252"/>
      <c r="F4654" s="252"/>
      <c r="G4654" s="251" t="s">
        <v>1059</v>
      </c>
      <c r="H4654" s="255">
        <v>780.1</v>
      </c>
      <c r="I4654" s="254"/>
    </row>
    <row r="4655" spans="1:9" ht="48.75" customHeight="1">
      <c r="A4655" s="251" t="s">
        <v>9855</v>
      </c>
      <c r="B4655" s="251"/>
      <c r="C4655" s="252" t="s">
        <v>9856</v>
      </c>
      <c r="D4655" s="252"/>
      <c r="E4655" s="252"/>
      <c r="F4655" s="252"/>
      <c r="G4655" s="251" t="s">
        <v>1059</v>
      </c>
      <c r="H4655" s="255">
        <v>710.23</v>
      </c>
      <c r="I4655" s="254"/>
    </row>
    <row r="4656" spans="1:9" ht="48.75" customHeight="1">
      <c r="A4656" s="251" t="s">
        <v>9857</v>
      </c>
      <c r="B4656" s="251"/>
      <c r="C4656" s="252" t="s">
        <v>9858</v>
      </c>
      <c r="D4656" s="252"/>
      <c r="E4656" s="252"/>
      <c r="F4656" s="252"/>
      <c r="G4656" s="251" t="s">
        <v>1059</v>
      </c>
      <c r="H4656" s="255">
        <v>778.56</v>
      </c>
      <c r="I4656" s="254"/>
    </row>
    <row r="4657" spans="1:9" ht="48.75" customHeight="1">
      <c r="A4657" s="251" t="s">
        <v>9859</v>
      </c>
      <c r="B4657" s="251"/>
      <c r="C4657" s="252" t="s">
        <v>9860</v>
      </c>
      <c r="D4657" s="252"/>
      <c r="E4657" s="252"/>
      <c r="F4657" s="252"/>
      <c r="G4657" s="251" t="s">
        <v>1059</v>
      </c>
      <c r="H4657" s="255">
        <v>708.95</v>
      </c>
      <c r="I4657" s="254"/>
    </row>
    <row r="4658" spans="1:9" ht="48.75" customHeight="1">
      <c r="A4658" s="251" t="s">
        <v>9861</v>
      </c>
      <c r="B4658" s="251"/>
      <c r="C4658" s="252" t="s">
        <v>9862</v>
      </c>
      <c r="D4658" s="252"/>
      <c r="E4658" s="252"/>
      <c r="F4658" s="252"/>
      <c r="G4658" s="251" t="s">
        <v>1059</v>
      </c>
      <c r="H4658" s="255">
        <v>769.19</v>
      </c>
      <c r="I4658" s="254"/>
    </row>
    <row r="4659" spans="1:9" ht="48.75" customHeight="1">
      <c r="A4659" s="251" t="s">
        <v>9863</v>
      </c>
      <c r="B4659" s="251"/>
      <c r="C4659" s="252" t="s">
        <v>9864</v>
      </c>
      <c r="D4659" s="252"/>
      <c r="E4659" s="252"/>
      <c r="F4659" s="252"/>
      <c r="G4659" s="251" t="s">
        <v>1059</v>
      </c>
      <c r="H4659" s="255">
        <v>699.96</v>
      </c>
      <c r="I4659" s="254"/>
    </row>
    <row r="4660" spans="1:9" ht="48.75" customHeight="1">
      <c r="A4660" s="251" t="s">
        <v>9865</v>
      </c>
      <c r="B4660" s="251"/>
      <c r="C4660" s="252" t="s">
        <v>9866</v>
      </c>
      <c r="D4660" s="252"/>
      <c r="E4660" s="252"/>
      <c r="F4660" s="252"/>
      <c r="G4660" s="251" t="s">
        <v>1059</v>
      </c>
      <c r="H4660" s="255">
        <v>783.18</v>
      </c>
      <c r="I4660" s="254"/>
    </row>
    <row r="4661" spans="1:9" ht="48.75" customHeight="1">
      <c r="A4661" s="251" t="s">
        <v>9867</v>
      </c>
      <c r="B4661" s="251"/>
      <c r="C4661" s="252" t="s">
        <v>9868</v>
      </c>
      <c r="D4661" s="252"/>
      <c r="E4661" s="252"/>
      <c r="F4661" s="252"/>
      <c r="G4661" s="251" t="s">
        <v>1059</v>
      </c>
      <c r="H4661" s="255">
        <v>712.85</v>
      </c>
      <c r="I4661" s="254"/>
    </row>
    <row r="4662" spans="1:9" ht="48.75" customHeight="1">
      <c r="A4662" s="251" t="s">
        <v>9869</v>
      </c>
      <c r="B4662" s="251"/>
      <c r="C4662" s="252" t="s">
        <v>9870</v>
      </c>
      <c r="D4662" s="252"/>
      <c r="E4662" s="252"/>
      <c r="F4662" s="252"/>
      <c r="G4662" s="251" t="s">
        <v>1059</v>
      </c>
      <c r="H4662" s="255">
        <v>781.66</v>
      </c>
      <c r="I4662" s="254"/>
    </row>
    <row r="4663" spans="1:9" ht="48.75" customHeight="1">
      <c r="A4663" s="251" t="s">
        <v>9871</v>
      </c>
      <c r="B4663" s="251"/>
      <c r="C4663" s="252" t="s">
        <v>9872</v>
      </c>
      <c r="D4663" s="252"/>
      <c r="E4663" s="252"/>
      <c r="F4663" s="252"/>
      <c r="G4663" s="251" t="s">
        <v>1059</v>
      </c>
      <c r="H4663" s="255">
        <v>711.6</v>
      </c>
      <c r="I4663" s="254"/>
    </row>
    <row r="4664" spans="1:9" ht="48.75" customHeight="1">
      <c r="A4664" s="251" t="s">
        <v>9873</v>
      </c>
      <c r="B4664" s="251"/>
      <c r="C4664" s="252" t="s">
        <v>9874</v>
      </c>
      <c r="D4664" s="252"/>
      <c r="E4664" s="252"/>
      <c r="F4664" s="252"/>
      <c r="G4664" s="251" t="s">
        <v>1059</v>
      </c>
      <c r="H4664" s="255">
        <v>944.64</v>
      </c>
      <c r="I4664" s="254"/>
    </row>
    <row r="4665" spans="1:9" ht="48.75" customHeight="1">
      <c r="A4665" s="251" t="s">
        <v>9875</v>
      </c>
      <c r="B4665" s="251"/>
      <c r="C4665" s="252" t="s">
        <v>9876</v>
      </c>
      <c r="D4665" s="252"/>
      <c r="E4665" s="252"/>
      <c r="F4665" s="252"/>
      <c r="G4665" s="251" t="s">
        <v>1059</v>
      </c>
      <c r="H4665" s="255">
        <v>855.94</v>
      </c>
      <c r="I4665" s="254"/>
    </row>
    <row r="4666" spans="1:9" ht="48.75" customHeight="1">
      <c r="A4666" s="251" t="s">
        <v>9877</v>
      </c>
      <c r="B4666" s="251"/>
      <c r="C4666" s="252" t="s">
        <v>9878</v>
      </c>
      <c r="D4666" s="252"/>
      <c r="E4666" s="252"/>
      <c r="F4666" s="252"/>
      <c r="G4666" s="251" t="s">
        <v>1059</v>
      </c>
      <c r="H4666" s="255">
        <v>981.53</v>
      </c>
      <c r="I4666" s="254"/>
    </row>
    <row r="4667" spans="1:9" ht="48.75" customHeight="1">
      <c r="A4667" s="251" t="s">
        <v>9879</v>
      </c>
      <c r="B4667" s="251"/>
      <c r="C4667" s="252" t="s">
        <v>9880</v>
      </c>
      <c r="D4667" s="252"/>
      <c r="E4667" s="252"/>
      <c r="F4667" s="252"/>
      <c r="G4667" s="251" t="s">
        <v>1059</v>
      </c>
      <c r="H4667" s="255">
        <v>890.02</v>
      </c>
      <c r="I4667" s="254"/>
    </row>
    <row r="4668" spans="1:9" ht="48.75" customHeight="1">
      <c r="A4668" s="251" t="s">
        <v>9881</v>
      </c>
      <c r="B4668" s="251"/>
      <c r="C4668" s="252" t="s">
        <v>9882</v>
      </c>
      <c r="D4668" s="252"/>
      <c r="E4668" s="252"/>
      <c r="F4668" s="252"/>
      <c r="G4668" s="251" t="s">
        <v>1059</v>
      </c>
      <c r="H4668" s="255">
        <v>988.47</v>
      </c>
      <c r="I4668" s="254"/>
    </row>
    <row r="4669" spans="1:9" ht="48.75" customHeight="1">
      <c r="A4669" s="251" t="s">
        <v>9883</v>
      </c>
      <c r="B4669" s="251"/>
      <c r="C4669" s="252" t="s">
        <v>9884</v>
      </c>
      <c r="D4669" s="252"/>
      <c r="E4669" s="252"/>
      <c r="F4669" s="252"/>
      <c r="G4669" s="251" t="s">
        <v>1059</v>
      </c>
      <c r="H4669" s="255">
        <v>896.84</v>
      </c>
      <c r="I4669" s="254"/>
    </row>
    <row r="4670" spans="1:9" ht="48.75" customHeight="1">
      <c r="A4670" s="251" t="s">
        <v>9885</v>
      </c>
      <c r="B4670" s="251"/>
      <c r="C4670" s="252" t="s">
        <v>9886</v>
      </c>
      <c r="D4670" s="252"/>
      <c r="E4670" s="252"/>
      <c r="F4670" s="252"/>
      <c r="G4670" s="251" t="s">
        <v>1059</v>
      </c>
      <c r="H4670" s="255">
        <v>955.81</v>
      </c>
      <c r="I4670" s="254"/>
    </row>
    <row r="4671" spans="1:9" ht="48.75" customHeight="1">
      <c r="A4671" s="251" t="s">
        <v>9887</v>
      </c>
      <c r="B4671" s="251"/>
      <c r="C4671" s="252" t="s">
        <v>9888</v>
      </c>
      <c r="D4671" s="252"/>
      <c r="E4671" s="252"/>
      <c r="F4671" s="252"/>
      <c r="G4671" s="251" t="s">
        <v>1059</v>
      </c>
      <c r="H4671" s="255">
        <v>865.43</v>
      </c>
      <c r="I4671" s="254"/>
    </row>
    <row r="4672" spans="1:9" ht="48.75" customHeight="1">
      <c r="A4672" s="251" t="s">
        <v>9889</v>
      </c>
      <c r="B4672" s="251"/>
      <c r="C4672" s="252" t="s">
        <v>9890</v>
      </c>
      <c r="D4672" s="252"/>
      <c r="E4672" s="252"/>
      <c r="F4672" s="252"/>
      <c r="G4672" s="251" t="s">
        <v>1059</v>
      </c>
      <c r="H4672" s="255">
        <v>992.07</v>
      </c>
      <c r="I4672" s="254"/>
    </row>
    <row r="4673" spans="1:9" ht="48.75" customHeight="1">
      <c r="A4673" s="251" t="s">
        <v>9891</v>
      </c>
      <c r="B4673" s="251"/>
      <c r="C4673" s="252" t="s">
        <v>9892</v>
      </c>
      <c r="D4673" s="252"/>
      <c r="E4673" s="252"/>
      <c r="F4673" s="252"/>
      <c r="G4673" s="251" t="s">
        <v>1059</v>
      </c>
      <c r="H4673" s="255">
        <v>898.97</v>
      </c>
      <c r="I4673" s="254"/>
    </row>
    <row r="4674" spans="1:9" ht="48.75" customHeight="1">
      <c r="A4674" s="251" t="s">
        <v>9893</v>
      </c>
      <c r="B4674" s="251"/>
      <c r="C4674" s="252" t="s">
        <v>9894</v>
      </c>
      <c r="D4674" s="252"/>
      <c r="E4674" s="252"/>
      <c r="F4674" s="252"/>
      <c r="G4674" s="251" t="s">
        <v>1059</v>
      </c>
      <c r="H4674" s="255">
        <v>998.11</v>
      </c>
      <c r="I4674" s="254"/>
    </row>
    <row r="4675" spans="1:9" ht="48.75" customHeight="1">
      <c r="A4675" s="251" t="s">
        <v>9895</v>
      </c>
      <c r="B4675" s="251"/>
      <c r="C4675" s="252" t="s">
        <v>9896</v>
      </c>
      <c r="D4675" s="252"/>
      <c r="E4675" s="252"/>
      <c r="F4675" s="252"/>
      <c r="G4675" s="251" t="s">
        <v>1059</v>
      </c>
      <c r="H4675" s="255">
        <v>905.02</v>
      </c>
      <c r="I4675" s="254"/>
    </row>
    <row r="4676" spans="1:9" ht="48.75" customHeight="1">
      <c r="A4676" s="251" t="s">
        <v>9897</v>
      </c>
      <c r="B4676" s="251"/>
      <c r="C4676" s="252" t="s">
        <v>9898</v>
      </c>
      <c r="D4676" s="252"/>
      <c r="E4676" s="252"/>
      <c r="F4676" s="252"/>
      <c r="G4676" s="251" t="s">
        <v>1059</v>
      </c>
      <c r="H4676" s="255">
        <v>967.21</v>
      </c>
      <c r="I4676" s="254"/>
    </row>
    <row r="4677" spans="1:9" ht="48.75" customHeight="1">
      <c r="A4677" s="251" t="s">
        <v>9899</v>
      </c>
      <c r="B4677" s="251"/>
      <c r="C4677" s="252" t="s">
        <v>9900</v>
      </c>
      <c r="D4677" s="252"/>
      <c r="E4677" s="252"/>
      <c r="F4677" s="252"/>
      <c r="G4677" s="251" t="s">
        <v>1059</v>
      </c>
      <c r="H4677" s="255">
        <v>875.11</v>
      </c>
      <c r="I4677" s="254"/>
    </row>
    <row r="4678" spans="1:9" ht="48.75" customHeight="1">
      <c r="A4678" s="251" t="s">
        <v>9901</v>
      </c>
      <c r="B4678" s="251"/>
      <c r="C4678" s="252" t="s">
        <v>9902</v>
      </c>
      <c r="D4678" s="252"/>
      <c r="E4678" s="252"/>
      <c r="F4678" s="252"/>
      <c r="G4678" s="251" t="s">
        <v>1059</v>
      </c>
      <c r="H4678" s="257">
        <v>1003.13</v>
      </c>
      <c r="I4678" s="254"/>
    </row>
    <row r="4679" spans="1:9" ht="48.75" customHeight="1">
      <c r="A4679" s="251" t="s">
        <v>9903</v>
      </c>
      <c r="B4679" s="251"/>
      <c r="C4679" s="252" t="s">
        <v>9904</v>
      </c>
      <c r="D4679" s="252"/>
      <c r="E4679" s="252"/>
      <c r="F4679" s="252"/>
      <c r="G4679" s="251" t="s">
        <v>1059</v>
      </c>
      <c r="H4679" s="255">
        <v>908.37</v>
      </c>
      <c r="I4679" s="254"/>
    </row>
    <row r="4680" spans="1:9" ht="48.75" customHeight="1">
      <c r="A4680" s="251" t="s">
        <v>9905</v>
      </c>
      <c r="B4680" s="251"/>
      <c r="C4680" s="252" t="s">
        <v>9906</v>
      </c>
      <c r="D4680" s="252"/>
      <c r="E4680" s="252"/>
      <c r="F4680" s="252"/>
      <c r="G4680" s="251" t="s">
        <v>1059</v>
      </c>
      <c r="H4680" s="257">
        <v>1008.59</v>
      </c>
      <c r="I4680" s="254"/>
    </row>
    <row r="4681" spans="1:9" ht="48.75" customHeight="1">
      <c r="A4681" s="251" t="s">
        <v>9907</v>
      </c>
      <c r="B4681" s="251"/>
      <c r="C4681" s="252" t="s">
        <v>9908</v>
      </c>
      <c r="D4681" s="252"/>
      <c r="E4681" s="252"/>
      <c r="F4681" s="252"/>
      <c r="G4681" s="251" t="s">
        <v>1059</v>
      </c>
      <c r="H4681" s="255">
        <v>913.94</v>
      </c>
      <c r="I4681" s="254"/>
    </row>
    <row r="4682" spans="1:9" ht="48.75" customHeight="1">
      <c r="A4682" s="251" t="s">
        <v>9909</v>
      </c>
      <c r="B4682" s="251"/>
      <c r="C4682" s="252" t="s">
        <v>9910</v>
      </c>
      <c r="D4682" s="252"/>
      <c r="E4682" s="252"/>
      <c r="F4682" s="252"/>
      <c r="G4682" s="251" t="s">
        <v>1059</v>
      </c>
      <c r="H4682" s="255">
        <v>978.81</v>
      </c>
      <c r="I4682" s="254"/>
    </row>
    <row r="4683" spans="1:9" ht="48.75" customHeight="1">
      <c r="A4683" s="251" t="s">
        <v>9911</v>
      </c>
      <c r="B4683" s="251"/>
      <c r="C4683" s="252" t="s">
        <v>9912</v>
      </c>
      <c r="D4683" s="252"/>
      <c r="E4683" s="252"/>
      <c r="F4683" s="252"/>
      <c r="G4683" s="251" t="s">
        <v>1059</v>
      </c>
      <c r="H4683" s="255">
        <v>884.98</v>
      </c>
      <c r="I4683" s="254"/>
    </row>
    <row r="4684" spans="1:9" ht="48.75" customHeight="1">
      <c r="A4684" s="251" t="s">
        <v>9913</v>
      </c>
      <c r="B4684" s="251"/>
      <c r="C4684" s="252" t="s">
        <v>9914</v>
      </c>
      <c r="D4684" s="252"/>
      <c r="E4684" s="252"/>
      <c r="F4684" s="252"/>
      <c r="G4684" s="251" t="s">
        <v>1059</v>
      </c>
      <c r="H4684" s="257">
        <v>1014.48</v>
      </c>
      <c r="I4684" s="254"/>
    </row>
    <row r="4685" spans="1:9" ht="48.75" customHeight="1">
      <c r="A4685" s="251" t="s">
        <v>9915</v>
      </c>
      <c r="B4685" s="251"/>
      <c r="C4685" s="252" t="s">
        <v>9916</v>
      </c>
      <c r="D4685" s="252"/>
      <c r="E4685" s="252"/>
      <c r="F4685" s="252"/>
      <c r="G4685" s="251" t="s">
        <v>1059</v>
      </c>
      <c r="H4685" s="255">
        <v>918.04</v>
      </c>
      <c r="I4685" s="254"/>
    </row>
    <row r="4686" spans="1:9" ht="48.75" customHeight="1">
      <c r="A4686" s="251" t="s">
        <v>9917</v>
      </c>
      <c r="B4686" s="251"/>
      <c r="C4686" s="252" t="s">
        <v>9918</v>
      </c>
      <c r="D4686" s="252"/>
      <c r="E4686" s="252"/>
      <c r="F4686" s="252"/>
      <c r="G4686" s="251" t="s">
        <v>1059</v>
      </c>
      <c r="H4686" s="257">
        <v>1019.58</v>
      </c>
      <c r="I4686" s="254"/>
    </row>
    <row r="4687" spans="1:9" ht="48.75" customHeight="1">
      <c r="A4687" s="251" t="s">
        <v>9919</v>
      </c>
      <c r="B4687" s="251"/>
      <c r="C4687" s="252" t="s">
        <v>9920</v>
      </c>
      <c r="D4687" s="252"/>
      <c r="E4687" s="252"/>
      <c r="F4687" s="252"/>
      <c r="G4687" s="251" t="s">
        <v>1059</v>
      </c>
      <c r="H4687" s="255">
        <v>923.31</v>
      </c>
      <c r="I4687" s="254"/>
    </row>
    <row r="4688" spans="1:9" ht="48.75" customHeight="1">
      <c r="A4688" s="251" t="s">
        <v>9921</v>
      </c>
      <c r="B4688" s="251"/>
      <c r="C4688" s="252" t="s">
        <v>9922</v>
      </c>
      <c r="D4688" s="252"/>
      <c r="E4688" s="252"/>
      <c r="F4688" s="252"/>
      <c r="G4688" s="251" t="s">
        <v>1059</v>
      </c>
      <c r="H4688" s="255">
        <v>990.47</v>
      </c>
      <c r="I4688" s="254"/>
    </row>
    <row r="4689" spans="1:9" ht="48.75" customHeight="1">
      <c r="A4689" s="251" t="s">
        <v>9923</v>
      </c>
      <c r="B4689" s="251"/>
      <c r="C4689" s="252" t="s">
        <v>9924</v>
      </c>
      <c r="D4689" s="252"/>
      <c r="E4689" s="252"/>
      <c r="F4689" s="252"/>
      <c r="G4689" s="251" t="s">
        <v>1059</v>
      </c>
      <c r="H4689" s="255">
        <v>894.9</v>
      </c>
      <c r="I4689" s="254"/>
    </row>
    <row r="4690" spans="1:9" ht="48.75" customHeight="1">
      <c r="A4690" s="251" t="s">
        <v>9925</v>
      </c>
      <c r="B4690" s="251"/>
      <c r="C4690" s="252" t="s">
        <v>9926</v>
      </c>
      <c r="D4690" s="252"/>
      <c r="E4690" s="252"/>
      <c r="F4690" s="252"/>
      <c r="G4690" s="251" t="s">
        <v>1059</v>
      </c>
      <c r="H4690" s="257">
        <v>1026.02</v>
      </c>
      <c r="I4690" s="254"/>
    </row>
    <row r="4691" spans="1:9" ht="48.75" customHeight="1">
      <c r="A4691" s="251" t="s">
        <v>9927</v>
      </c>
      <c r="B4691" s="251"/>
      <c r="C4691" s="252" t="s">
        <v>9928</v>
      </c>
      <c r="D4691" s="252"/>
      <c r="E4691" s="252"/>
      <c r="F4691" s="252"/>
      <c r="G4691" s="251" t="s">
        <v>1059</v>
      </c>
      <c r="H4691" s="255">
        <v>927.87</v>
      </c>
      <c r="I4691" s="254"/>
    </row>
    <row r="4692" spans="1:9" ht="48.75" customHeight="1">
      <c r="A4692" s="251" t="s">
        <v>9929</v>
      </c>
      <c r="B4692" s="251"/>
      <c r="C4692" s="252" t="s">
        <v>9930</v>
      </c>
      <c r="D4692" s="252"/>
      <c r="E4692" s="252"/>
      <c r="F4692" s="252"/>
      <c r="G4692" s="251" t="s">
        <v>1059</v>
      </c>
      <c r="H4692" s="257">
        <v>1030.88</v>
      </c>
      <c r="I4692" s="254"/>
    </row>
    <row r="4693" spans="1:9" ht="48.75" customHeight="1">
      <c r="A4693" s="251" t="s">
        <v>9931</v>
      </c>
      <c r="B4693" s="251"/>
      <c r="C4693" s="252" t="s">
        <v>9932</v>
      </c>
      <c r="D4693" s="252"/>
      <c r="E4693" s="252"/>
      <c r="F4693" s="252"/>
      <c r="G4693" s="251" t="s">
        <v>1059</v>
      </c>
      <c r="H4693" s="255">
        <v>932.96</v>
      </c>
      <c r="I4693" s="254"/>
    </row>
    <row r="4694" spans="1:9" ht="36.55" customHeight="1">
      <c r="A4694" s="251" t="s">
        <v>9933</v>
      </c>
      <c r="B4694" s="251"/>
      <c r="C4694" s="252" t="s">
        <v>9934</v>
      </c>
      <c r="D4694" s="252"/>
      <c r="E4694" s="252"/>
      <c r="F4694" s="252"/>
      <c r="G4694" s="251" t="s">
        <v>1059</v>
      </c>
      <c r="H4694" s="255">
        <v>121.38</v>
      </c>
      <c r="I4694" s="254"/>
    </row>
    <row r="4695" spans="1:9" ht="36.55" customHeight="1">
      <c r="A4695" s="251" t="s">
        <v>9935</v>
      </c>
      <c r="B4695" s="251"/>
      <c r="C4695" s="252" t="s">
        <v>9936</v>
      </c>
      <c r="D4695" s="252"/>
      <c r="E4695" s="252"/>
      <c r="F4695" s="252"/>
      <c r="G4695" s="251" t="s">
        <v>1059</v>
      </c>
      <c r="H4695" s="255">
        <v>109.22</v>
      </c>
      <c r="I4695" s="254"/>
    </row>
    <row r="4696" spans="1:9" ht="48.75" customHeight="1">
      <c r="A4696" s="251" t="s">
        <v>9937</v>
      </c>
      <c r="B4696" s="251"/>
      <c r="C4696" s="252" t="s">
        <v>9938</v>
      </c>
      <c r="D4696" s="252"/>
      <c r="E4696" s="252"/>
      <c r="F4696" s="252"/>
      <c r="G4696" s="251" t="s">
        <v>1077</v>
      </c>
      <c r="H4696" s="256">
        <v>16.44</v>
      </c>
      <c r="I4696" s="254"/>
    </row>
    <row r="4697" spans="1:9" ht="48.75" customHeight="1">
      <c r="A4697" s="251" t="s">
        <v>9939</v>
      </c>
      <c r="B4697" s="251"/>
      <c r="C4697" s="252" t="s">
        <v>9940</v>
      </c>
      <c r="D4697" s="252"/>
      <c r="E4697" s="252"/>
      <c r="F4697" s="252"/>
      <c r="G4697" s="251" t="s">
        <v>1077</v>
      </c>
      <c r="H4697" s="256">
        <v>14.66</v>
      </c>
      <c r="I4697" s="254"/>
    </row>
    <row r="4698" spans="1:9" ht="48.75" customHeight="1">
      <c r="A4698" s="251" t="s">
        <v>9941</v>
      </c>
      <c r="B4698" s="251"/>
      <c r="C4698" s="252" t="s">
        <v>9942</v>
      </c>
      <c r="D4698" s="252"/>
      <c r="E4698" s="252"/>
      <c r="F4698" s="252"/>
      <c r="G4698" s="251" t="s">
        <v>1077</v>
      </c>
      <c r="H4698" s="256">
        <v>44.29</v>
      </c>
      <c r="I4698" s="254"/>
    </row>
    <row r="4699" spans="1:9" ht="48.75" customHeight="1">
      <c r="A4699" s="251" t="s">
        <v>9943</v>
      </c>
      <c r="B4699" s="251"/>
      <c r="C4699" s="252" t="s">
        <v>9944</v>
      </c>
      <c r="D4699" s="252"/>
      <c r="E4699" s="252"/>
      <c r="F4699" s="252"/>
      <c r="G4699" s="251" t="s">
        <v>1077</v>
      </c>
      <c r="H4699" s="256">
        <v>37.79</v>
      </c>
      <c r="I4699" s="254"/>
    </row>
    <row r="4700" spans="1:9" ht="36.55" customHeight="1">
      <c r="A4700" s="251" t="s">
        <v>9945</v>
      </c>
      <c r="B4700" s="251"/>
      <c r="C4700" s="252" t="s">
        <v>9946</v>
      </c>
      <c r="D4700" s="252"/>
      <c r="E4700" s="252"/>
      <c r="F4700" s="252"/>
      <c r="G4700" s="251" t="s">
        <v>1059</v>
      </c>
      <c r="H4700" s="255">
        <v>757.56</v>
      </c>
      <c r="I4700" s="254"/>
    </row>
    <row r="4701" spans="1:9" ht="36.55" customHeight="1">
      <c r="A4701" s="251" t="s">
        <v>9947</v>
      </c>
      <c r="B4701" s="251"/>
      <c r="C4701" s="252" t="s">
        <v>9948</v>
      </c>
      <c r="D4701" s="252"/>
      <c r="E4701" s="252"/>
      <c r="F4701" s="252"/>
      <c r="G4701" s="251" t="s">
        <v>1059</v>
      </c>
      <c r="H4701" s="255">
        <v>599.33</v>
      </c>
      <c r="I4701" s="254"/>
    </row>
    <row r="4702" spans="1:9" ht="36.55" customHeight="1">
      <c r="A4702" s="251" t="s">
        <v>9949</v>
      </c>
      <c r="B4702" s="251"/>
      <c r="C4702" s="252" t="s">
        <v>9950</v>
      </c>
      <c r="D4702" s="252"/>
      <c r="E4702" s="252"/>
      <c r="F4702" s="252"/>
      <c r="G4702" s="251" t="s">
        <v>1059</v>
      </c>
      <c r="H4702" s="257">
        <v>1053.14</v>
      </c>
      <c r="I4702" s="254"/>
    </row>
    <row r="4703" spans="1:9" ht="36.55" customHeight="1">
      <c r="A4703" s="251" t="s">
        <v>9951</v>
      </c>
      <c r="B4703" s="251"/>
      <c r="C4703" s="252" t="s">
        <v>9952</v>
      </c>
      <c r="D4703" s="252"/>
      <c r="E4703" s="252"/>
      <c r="F4703" s="252"/>
      <c r="G4703" s="251" t="s">
        <v>1059</v>
      </c>
      <c r="H4703" s="255">
        <v>832.52</v>
      </c>
      <c r="I4703" s="254"/>
    </row>
    <row r="4704" spans="1:9" ht="48.75" customHeight="1">
      <c r="A4704" s="251" t="s">
        <v>9953</v>
      </c>
      <c r="B4704" s="251"/>
      <c r="C4704" s="252" t="s">
        <v>9954</v>
      </c>
      <c r="D4704" s="252"/>
      <c r="E4704" s="252"/>
      <c r="F4704" s="252"/>
      <c r="G4704" s="251" t="s">
        <v>1077</v>
      </c>
      <c r="H4704" s="256">
        <v>27.3</v>
      </c>
      <c r="I4704" s="254"/>
    </row>
    <row r="4705" spans="1:9" ht="48.75" customHeight="1">
      <c r="A4705" s="251" t="s">
        <v>9955</v>
      </c>
      <c r="B4705" s="251"/>
      <c r="C4705" s="252" t="s">
        <v>9956</v>
      </c>
      <c r="D4705" s="252"/>
      <c r="E4705" s="252"/>
      <c r="F4705" s="252"/>
      <c r="G4705" s="251" t="s">
        <v>1077</v>
      </c>
      <c r="H4705" s="256">
        <v>21.96</v>
      </c>
      <c r="I4705" s="254"/>
    </row>
    <row r="4706" spans="1:9" ht="48.75" customHeight="1">
      <c r="A4706" s="251" t="s">
        <v>9957</v>
      </c>
      <c r="B4706" s="251"/>
      <c r="C4706" s="252" t="s">
        <v>9958</v>
      </c>
      <c r="D4706" s="252"/>
      <c r="E4706" s="252"/>
      <c r="F4706" s="252"/>
      <c r="G4706" s="251" t="s">
        <v>1077</v>
      </c>
      <c r="H4706" s="256">
        <v>29.16</v>
      </c>
      <c r="I4706" s="254"/>
    </row>
    <row r="4707" spans="1:9" ht="48.75" customHeight="1">
      <c r="A4707" s="251" t="s">
        <v>9959</v>
      </c>
      <c r="B4707" s="251"/>
      <c r="C4707" s="252" t="s">
        <v>9960</v>
      </c>
      <c r="D4707" s="252"/>
      <c r="E4707" s="252"/>
      <c r="F4707" s="252"/>
      <c r="G4707" s="251" t="s">
        <v>1077</v>
      </c>
      <c r="H4707" s="256">
        <v>23.47</v>
      </c>
      <c r="I4707" s="254"/>
    </row>
    <row r="4708" spans="1:9" ht="48.75" customHeight="1">
      <c r="A4708" s="251" t="s">
        <v>9961</v>
      </c>
      <c r="B4708" s="251"/>
      <c r="C4708" s="252" t="s">
        <v>9962</v>
      </c>
      <c r="D4708" s="252"/>
      <c r="E4708" s="252"/>
      <c r="F4708" s="252"/>
      <c r="G4708" s="251" t="s">
        <v>1077</v>
      </c>
      <c r="H4708" s="256">
        <v>31.5</v>
      </c>
      <c r="I4708" s="254"/>
    </row>
    <row r="4709" spans="1:9" ht="48.75" customHeight="1">
      <c r="A4709" s="251" t="s">
        <v>9963</v>
      </c>
      <c r="B4709" s="251"/>
      <c r="C4709" s="252" t="s">
        <v>9964</v>
      </c>
      <c r="D4709" s="252"/>
      <c r="E4709" s="252"/>
      <c r="F4709" s="252"/>
      <c r="G4709" s="251" t="s">
        <v>1077</v>
      </c>
      <c r="H4709" s="256">
        <v>25.37</v>
      </c>
      <c r="I4709" s="254"/>
    </row>
    <row r="4710" spans="1:9" ht="48.75" customHeight="1">
      <c r="A4710" s="251" t="s">
        <v>9965</v>
      </c>
      <c r="B4710" s="251"/>
      <c r="C4710" s="252" t="s">
        <v>9966</v>
      </c>
      <c r="D4710" s="252"/>
      <c r="E4710" s="252"/>
      <c r="F4710" s="252"/>
      <c r="G4710" s="251" t="s">
        <v>1077</v>
      </c>
      <c r="H4710" s="256">
        <v>31.5</v>
      </c>
      <c r="I4710" s="254"/>
    </row>
    <row r="4711" spans="1:9" ht="48.75" customHeight="1">
      <c r="A4711" s="251" t="s">
        <v>9967</v>
      </c>
      <c r="B4711" s="251"/>
      <c r="C4711" s="252" t="s">
        <v>9968</v>
      </c>
      <c r="D4711" s="252"/>
      <c r="E4711" s="252"/>
      <c r="F4711" s="252"/>
      <c r="G4711" s="251" t="s">
        <v>1077</v>
      </c>
      <c r="H4711" s="256">
        <v>25.34</v>
      </c>
      <c r="I4711" s="254"/>
    </row>
    <row r="4712" spans="1:9" ht="48.75" customHeight="1">
      <c r="A4712" s="251" t="s">
        <v>9969</v>
      </c>
      <c r="B4712" s="251"/>
      <c r="C4712" s="252" t="s">
        <v>9970</v>
      </c>
      <c r="D4712" s="252"/>
      <c r="E4712" s="252"/>
      <c r="F4712" s="252"/>
      <c r="G4712" s="251" t="s">
        <v>1077</v>
      </c>
      <c r="H4712" s="256">
        <v>33.19</v>
      </c>
      <c r="I4712" s="254"/>
    </row>
    <row r="4713" spans="1:9" ht="48.75" customHeight="1">
      <c r="A4713" s="251" t="s">
        <v>9971</v>
      </c>
      <c r="B4713" s="251"/>
      <c r="C4713" s="252" t="s">
        <v>9972</v>
      </c>
      <c r="D4713" s="252"/>
      <c r="E4713" s="252"/>
      <c r="F4713" s="252"/>
      <c r="G4713" s="251" t="s">
        <v>1077</v>
      </c>
      <c r="H4713" s="256">
        <v>26.71</v>
      </c>
      <c r="I4713" s="254"/>
    </row>
    <row r="4714" spans="1:9" ht="48.75" customHeight="1">
      <c r="A4714" s="251" t="s">
        <v>9973</v>
      </c>
      <c r="B4714" s="251"/>
      <c r="C4714" s="252" t="s">
        <v>9974</v>
      </c>
      <c r="D4714" s="252"/>
      <c r="E4714" s="252"/>
      <c r="F4714" s="252"/>
      <c r="G4714" s="251" t="s">
        <v>1077</v>
      </c>
      <c r="H4714" s="256">
        <v>35.24</v>
      </c>
      <c r="I4714" s="254"/>
    </row>
    <row r="4715" spans="1:9" ht="48.75" customHeight="1">
      <c r="A4715" s="251" t="s">
        <v>9975</v>
      </c>
      <c r="B4715" s="251"/>
      <c r="C4715" s="252" t="s">
        <v>9976</v>
      </c>
      <c r="D4715" s="252"/>
      <c r="E4715" s="252"/>
      <c r="F4715" s="252"/>
      <c r="G4715" s="251" t="s">
        <v>1077</v>
      </c>
      <c r="H4715" s="256">
        <v>28.38</v>
      </c>
      <c r="I4715" s="254"/>
    </row>
    <row r="4716" spans="1:9" ht="48.75" customHeight="1">
      <c r="A4716" s="251" t="s">
        <v>9977</v>
      </c>
      <c r="B4716" s="251"/>
      <c r="C4716" s="252" t="s">
        <v>9978</v>
      </c>
      <c r="D4716" s="252"/>
      <c r="E4716" s="252"/>
      <c r="F4716" s="252"/>
      <c r="G4716" s="251" t="s">
        <v>1077</v>
      </c>
      <c r="H4716" s="256">
        <v>35.74</v>
      </c>
      <c r="I4716" s="254"/>
    </row>
    <row r="4717" spans="1:9" ht="48.75" customHeight="1">
      <c r="A4717" s="251" t="s">
        <v>9979</v>
      </c>
      <c r="B4717" s="251"/>
      <c r="C4717" s="252" t="s">
        <v>9980</v>
      </c>
      <c r="D4717" s="252"/>
      <c r="E4717" s="252"/>
      <c r="F4717" s="252"/>
      <c r="G4717" s="251" t="s">
        <v>1077</v>
      </c>
      <c r="H4717" s="256">
        <v>28.75</v>
      </c>
      <c r="I4717" s="254"/>
    </row>
    <row r="4718" spans="1:9" ht="48.75" customHeight="1">
      <c r="A4718" s="251" t="s">
        <v>9981</v>
      </c>
      <c r="B4718" s="251"/>
      <c r="C4718" s="252" t="s">
        <v>9982</v>
      </c>
      <c r="D4718" s="252"/>
      <c r="E4718" s="252"/>
      <c r="F4718" s="252"/>
      <c r="G4718" s="251" t="s">
        <v>1077</v>
      </c>
      <c r="H4718" s="256">
        <v>37.32</v>
      </c>
      <c r="I4718" s="254"/>
    </row>
    <row r="4719" spans="1:9" ht="48.75" customHeight="1">
      <c r="A4719" s="251" t="s">
        <v>9983</v>
      </c>
      <c r="B4719" s="251"/>
      <c r="C4719" s="252" t="s">
        <v>9984</v>
      </c>
      <c r="D4719" s="252"/>
      <c r="E4719" s="252"/>
      <c r="F4719" s="252"/>
      <c r="G4719" s="251" t="s">
        <v>1077</v>
      </c>
      <c r="H4719" s="256">
        <v>30.04</v>
      </c>
      <c r="I4719" s="254"/>
    </row>
    <row r="4720" spans="1:9" ht="48.75" customHeight="1">
      <c r="A4720" s="251" t="s">
        <v>9985</v>
      </c>
      <c r="B4720" s="251"/>
      <c r="C4720" s="252" t="s">
        <v>9986</v>
      </c>
      <c r="D4720" s="252"/>
      <c r="E4720" s="252"/>
      <c r="F4720" s="252"/>
      <c r="G4720" s="251" t="s">
        <v>1077</v>
      </c>
      <c r="H4720" s="256">
        <v>39.19</v>
      </c>
      <c r="I4720" s="254"/>
    </row>
    <row r="4721" spans="1:9" ht="48.75" customHeight="1">
      <c r="A4721" s="251" t="s">
        <v>9987</v>
      </c>
      <c r="B4721" s="251"/>
      <c r="C4721" s="252" t="s">
        <v>9988</v>
      </c>
      <c r="D4721" s="252"/>
      <c r="E4721" s="252"/>
      <c r="F4721" s="252"/>
      <c r="G4721" s="251" t="s">
        <v>1077</v>
      </c>
      <c r="H4721" s="256">
        <v>31.57</v>
      </c>
      <c r="I4721" s="254"/>
    </row>
    <row r="4722" spans="1:9" ht="48.75" customHeight="1">
      <c r="A4722" s="251" t="s">
        <v>9989</v>
      </c>
      <c r="B4722" s="251"/>
      <c r="C4722" s="252" t="s">
        <v>9990</v>
      </c>
      <c r="D4722" s="252"/>
      <c r="E4722" s="252"/>
      <c r="F4722" s="252"/>
      <c r="G4722" s="251" t="s">
        <v>1077</v>
      </c>
      <c r="H4722" s="256">
        <v>40</v>
      </c>
      <c r="I4722" s="254"/>
    </row>
    <row r="4723" spans="1:9" ht="48.75" customHeight="1">
      <c r="A4723" s="251" t="s">
        <v>9991</v>
      </c>
      <c r="B4723" s="251"/>
      <c r="C4723" s="252" t="s">
        <v>9992</v>
      </c>
      <c r="D4723" s="252"/>
      <c r="E4723" s="252"/>
      <c r="F4723" s="252"/>
      <c r="G4723" s="251" t="s">
        <v>1077</v>
      </c>
      <c r="H4723" s="256">
        <v>32.17</v>
      </c>
      <c r="I4723" s="254"/>
    </row>
    <row r="4724" spans="1:9" ht="48.75" customHeight="1">
      <c r="A4724" s="251" t="s">
        <v>9993</v>
      </c>
      <c r="B4724" s="251"/>
      <c r="C4724" s="252" t="s">
        <v>9994</v>
      </c>
      <c r="D4724" s="252"/>
      <c r="E4724" s="252"/>
      <c r="F4724" s="252"/>
      <c r="G4724" s="251" t="s">
        <v>1077</v>
      </c>
      <c r="H4724" s="256">
        <v>41.51</v>
      </c>
      <c r="I4724" s="254"/>
    </row>
    <row r="4725" spans="1:9" ht="48.75" customHeight="1">
      <c r="A4725" s="251" t="s">
        <v>9995</v>
      </c>
      <c r="B4725" s="251"/>
      <c r="C4725" s="252" t="s">
        <v>9996</v>
      </c>
      <c r="D4725" s="252"/>
      <c r="E4725" s="252"/>
      <c r="F4725" s="252"/>
      <c r="G4725" s="251" t="s">
        <v>1077</v>
      </c>
      <c r="H4725" s="256">
        <v>33.42</v>
      </c>
      <c r="I4725" s="254"/>
    </row>
    <row r="4726" spans="1:9" ht="48.75" customHeight="1">
      <c r="A4726" s="251" t="s">
        <v>9997</v>
      </c>
      <c r="B4726" s="251"/>
      <c r="C4726" s="252" t="s">
        <v>9998</v>
      </c>
      <c r="D4726" s="252"/>
      <c r="E4726" s="252"/>
      <c r="F4726" s="252"/>
      <c r="G4726" s="251" t="s">
        <v>1077</v>
      </c>
      <c r="H4726" s="256">
        <v>43.27</v>
      </c>
      <c r="I4726" s="254"/>
    </row>
    <row r="4727" spans="1:9" ht="48.75" customHeight="1">
      <c r="A4727" s="251" t="s">
        <v>9999</v>
      </c>
      <c r="B4727" s="251"/>
      <c r="C4727" s="252" t="s">
        <v>10000</v>
      </c>
      <c r="D4727" s="252"/>
      <c r="E4727" s="252"/>
      <c r="F4727" s="252"/>
      <c r="G4727" s="251" t="s">
        <v>1077</v>
      </c>
      <c r="H4727" s="256">
        <v>34.85</v>
      </c>
      <c r="I4727" s="254"/>
    </row>
    <row r="4728" spans="1:9" ht="48.75" customHeight="1">
      <c r="A4728" s="251" t="s">
        <v>10001</v>
      </c>
      <c r="B4728" s="251"/>
      <c r="C4728" s="252" t="s">
        <v>10002</v>
      </c>
      <c r="D4728" s="252"/>
      <c r="E4728" s="252"/>
      <c r="F4728" s="252"/>
      <c r="G4728" s="251" t="s">
        <v>1077</v>
      </c>
      <c r="H4728" s="256">
        <v>44.28</v>
      </c>
      <c r="I4728" s="254"/>
    </row>
    <row r="4729" spans="1:9" ht="48.75" customHeight="1">
      <c r="A4729" s="251" t="s">
        <v>10003</v>
      </c>
      <c r="B4729" s="251"/>
      <c r="C4729" s="252" t="s">
        <v>10004</v>
      </c>
      <c r="D4729" s="252"/>
      <c r="E4729" s="252"/>
      <c r="F4729" s="252"/>
      <c r="G4729" s="251" t="s">
        <v>1077</v>
      </c>
      <c r="H4729" s="256">
        <v>35.61</v>
      </c>
      <c r="I4729" s="254"/>
    </row>
    <row r="4730" spans="1:9" ht="48.75" customHeight="1">
      <c r="A4730" s="251" t="s">
        <v>10005</v>
      </c>
      <c r="B4730" s="251"/>
      <c r="C4730" s="252" t="s">
        <v>10006</v>
      </c>
      <c r="D4730" s="252"/>
      <c r="E4730" s="252"/>
      <c r="F4730" s="252"/>
      <c r="G4730" s="251" t="s">
        <v>1077</v>
      </c>
      <c r="H4730" s="256">
        <v>45.75</v>
      </c>
      <c r="I4730" s="254"/>
    </row>
    <row r="4731" spans="1:9" ht="48.75" customHeight="1">
      <c r="A4731" s="251" t="s">
        <v>10007</v>
      </c>
      <c r="B4731" s="251"/>
      <c r="C4731" s="252" t="s">
        <v>10008</v>
      </c>
      <c r="D4731" s="252"/>
      <c r="E4731" s="252"/>
      <c r="F4731" s="252"/>
      <c r="G4731" s="251" t="s">
        <v>1077</v>
      </c>
      <c r="H4731" s="256">
        <v>36.82</v>
      </c>
      <c r="I4731" s="254"/>
    </row>
    <row r="4732" spans="1:9" ht="48.75" customHeight="1">
      <c r="A4732" s="251" t="s">
        <v>10009</v>
      </c>
      <c r="B4732" s="251"/>
      <c r="C4732" s="252" t="s">
        <v>10010</v>
      </c>
      <c r="D4732" s="252"/>
      <c r="E4732" s="252"/>
      <c r="F4732" s="252"/>
      <c r="G4732" s="251" t="s">
        <v>1077</v>
      </c>
      <c r="H4732" s="256">
        <v>47.42</v>
      </c>
      <c r="I4732" s="254"/>
    </row>
    <row r="4733" spans="1:9" ht="48.75" customHeight="1">
      <c r="A4733" s="251" t="s">
        <v>10011</v>
      </c>
      <c r="B4733" s="251"/>
      <c r="C4733" s="252" t="s">
        <v>10012</v>
      </c>
      <c r="D4733" s="252"/>
      <c r="E4733" s="252"/>
      <c r="F4733" s="252"/>
      <c r="G4733" s="251" t="s">
        <v>1077</v>
      </c>
      <c r="H4733" s="256">
        <v>38.2</v>
      </c>
      <c r="I4733" s="254"/>
    </row>
    <row r="4734" spans="1:9" ht="48.75" customHeight="1">
      <c r="A4734" s="251" t="s">
        <v>10013</v>
      </c>
      <c r="B4734" s="251"/>
      <c r="C4734" s="252" t="s">
        <v>10014</v>
      </c>
      <c r="D4734" s="252"/>
      <c r="E4734" s="252"/>
      <c r="F4734" s="252"/>
      <c r="G4734" s="251" t="s">
        <v>1077</v>
      </c>
      <c r="H4734" s="256">
        <v>21.95</v>
      </c>
      <c r="I4734" s="254"/>
    </row>
    <row r="4735" spans="1:9" ht="48.75" customHeight="1">
      <c r="A4735" s="251" t="s">
        <v>10015</v>
      </c>
      <c r="B4735" s="251"/>
      <c r="C4735" s="252" t="s">
        <v>10016</v>
      </c>
      <c r="D4735" s="252"/>
      <c r="E4735" s="252"/>
      <c r="F4735" s="252"/>
      <c r="G4735" s="251" t="s">
        <v>1077</v>
      </c>
      <c r="H4735" s="256">
        <v>17.63</v>
      </c>
      <c r="I4735" s="254"/>
    </row>
    <row r="4736" spans="1:9" ht="48.75" customHeight="1">
      <c r="A4736" s="251" t="s">
        <v>10017</v>
      </c>
      <c r="B4736" s="251"/>
      <c r="C4736" s="252" t="s">
        <v>10018</v>
      </c>
      <c r="D4736" s="252"/>
      <c r="E4736" s="252"/>
      <c r="F4736" s="252"/>
      <c r="G4736" s="251" t="s">
        <v>1059</v>
      </c>
      <c r="H4736" s="255">
        <v>946.56</v>
      </c>
      <c r="I4736" s="254"/>
    </row>
    <row r="4737" spans="1:9" ht="48.75" customHeight="1">
      <c r="A4737" s="251" t="s">
        <v>10019</v>
      </c>
      <c r="B4737" s="251"/>
      <c r="C4737" s="252" t="s">
        <v>10020</v>
      </c>
      <c r="D4737" s="252"/>
      <c r="E4737" s="252"/>
      <c r="F4737" s="252"/>
      <c r="G4737" s="251" t="s">
        <v>1059</v>
      </c>
      <c r="H4737" s="255">
        <v>925.2</v>
      </c>
      <c r="I4737" s="254"/>
    </row>
    <row r="4738" spans="1:9" ht="36.55" customHeight="1">
      <c r="A4738" s="251" t="s">
        <v>10021</v>
      </c>
      <c r="B4738" s="251"/>
      <c r="C4738" s="252" t="s">
        <v>10022</v>
      </c>
      <c r="D4738" s="252"/>
      <c r="E4738" s="252"/>
      <c r="F4738" s="252"/>
      <c r="G4738" s="251" t="s">
        <v>1059</v>
      </c>
      <c r="H4738" s="255">
        <v>110.23</v>
      </c>
      <c r="I4738" s="254"/>
    </row>
    <row r="4739" spans="1:9" ht="36.55" customHeight="1">
      <c r="A4739" s="251" t="s">
        <v>10023</v>
      </c>
      <c r="B4739" s="251"/>
      <c r="C4739" s="252" t="s">
        <v>10024</v>
      </c>
      <c r="D4739" s="252"/>
      <c r="E4739" s="252"/>
      <c r="F4739" s="252"/>
      <c r="G4739" s="251" t="s">
        <v>1059</v>
      </c>
      <c r="H4739" s="255">
        <v>100.39</v>
      </c>
      <c r="I4739" s="254"/>
    </row>
    <row r="4740" spans="1:9" ht="36.55" customHeight="1">
      <c r="A4740" s="251" t="s">
        <v>10025</v>
      </c>
      <c r="B4740" s="251"/>
      <c r="C4740" s="252" t="s">
        <v>10026</v>
      </c>
      <c r="D4740" s="252"/>
      <c r="E4740" s="252"/>
      <c r="F4740" s="252"/>
      <c r="G4740" s="251" t="s">
        <v>1077</v>
      </c>
      <c r="H4740" s="256">
        <v>41.94</v>
      </c>
      <c r="I4740" s="254"/>
    </row>
    <row r="4741" spans="1:9" ht="48.75" customHeight="1">
      <c r="A4741" s="251" t="s">
        <v>10027</v>
      </c>
      <c r="B4741" s="251"/>
      <c r="C4741" s="252" t="s">
        <v>10028</v>
      </c>
      <c r="D4741" s="252"/>
      <c r="E4741" s="252"/>
      <c r="F4741" s="252"/>
      <c r="G4741" s="251" t="s">
        <v>1077</v>
      </c>
      <c r="H4741" s="256">
        <v>34.2</v>
      </c>
      <c r="I4741" s="254"/>
    </row>
    <row r="4742" spans="1:9" ht="48.75" customHeight="1">
      <c r="A4742" s="251" t="s">
        <v>10029</v>
      </c>
      <c r="B4742" s="251"/>
      <c r="C4742" s="252" t="s">
        <v>10030</v>
      </c>
      <c r="D4742" s="252"/>
      <c r="E4742" s="252"/>
      <c r="F4742" s="252"/>
      <c r="G4742" s="251" t="s">
        <v>1077</v>
      </c>
      <c r="H4742" s="256">
        <v>59.89</v>
      </c>
      <c r="I4742" s="254"/>
    </row>
    <row r="4743" spans="1:9" ht="48.75" customHeight="1">
      <c r="A4743" s="251" t="s">
        <v>10031</v>
      </c>
      <c r="B4743" s="251"/>
      <c r="C4743" s="252" t="s">
        <v>10032</v>
      </c>
      <c r="D4743" s="252"/>
      <c r="E4743" s="252"/>
      <c r="F4743" s="252"/>
      <c r="G4743" s="251" t="s">
        <v>1077</v>
      </c>
      <c r="H4743" s="256">
        <v>48.4</v>
      </c>
      <c r="I4743" s="254"/>
    </row>
    <row r="4744" spans="1:9" ht="48.75" customHeight="1">
      <c r="A4744" s="251" t="s">
        <v>10033</v>
      </c>
      <c r="B4744" s="251"/>
      <c r="C4744" s="252" t="s">
        <v>10034</v>
      </c>
      <c r="D4744" s="252"/>
      <c r="E4744" s="252"/>
      <c r="F4744" s="252"/>
      <c r="G4744" s="251" t="s">
        <v>1077</v>
      </c>
      <c r="H4744" s="256">
        <v>82.05</v>
      </c>
      <c r="I4744" s="254"/>
    </row>
    <row r="4745" spans="1:9" ht="48.75" customHeight="1">
      <c r="A4745" s="251" t="s">
        <v>10035</v>
      </c>
      <c r="B4745" s="251"/>
      <c r="C4745" s="252" t="s">
        <v>10036</v>
      </c>
      <c r="D4745" s="252"/>
      <c r="E4745" s="252"/>
      <c r="F4745" s="252"/>
      <c r="G4745" s="251" t="s">
        <v>1077</v>
      </c>
      <c r="H4745" s="256">
        <v>66.47</v>
      </c>
      <c r="I4745" s="254"/>
    </row>
    <row r="4746" spans="1:9" ht="48.75" customHeight="1">
      <c r="A4746" s="251" t="s">
        <v>10037</v>
      </c>
      <c r="B4746" s="251"/>
      <c r="C4746" s="252" t="s">
        <v>10038</v>
      </c>
      <c r="D4746" s="252"/>
      <c r="E4746" s="252"/>
      <c r="F4746" s="252"/>
      <c r="G4746" s="251" t="s">
        <v>1077</v>
      </c>
      <c r="H4746" s="256">
        <v>49.34</v>
      </c>
      <c r="I4746" s="254"/>
    </row>
    <row r="4747" spans="1:9" ht="48.75" customHeight="1">
      <c r="A4747" s="251" t="s">
        <v>10039</v>
      </c>
      <c r="B4747" s="251"/>
      <c r="C4747" s="252" t="s">
        <v>10040</v>
      </c>
      <c r="D4747" s="252"/>
      <c r="E4747" s="252"/>
      <c r="F4747" s="252"/>
      <c r="G4747" s="251" t="s">
        <v>1077</v>
      </c>
      <c r="H4747" s="256">
        <v>39.82</v>
      </c>
      <c r="I4747" s="254"/>
    </row>
    <row r="4748" spans="1:9" ht="48.75" customHeight="1">
      <c r="A4748" s="251" t="s">
        <v>10041</v>
      </c>
      <c r="B4748" s="251"/>
      <c r="C4748" s="252" t="s">
        <v>10042</v>
      </c>
      <c r="D4748" s="252"/>
      <c r="E4748" s="252"/>
      <c r="F4748" s="252"/>
      <c r="G4748" s="251" t="s">
        <v>1077</v>
      </c>
      <c r="H4748" s="256">
        <v>61.5</v>
      </c>
      <c r="I4748" s="254"/>
    </row>
    <row r="4749" spans="1:9" ht="48.75" customHeight="1">
      <c r="A4749" s="251" t="s">
        <v>10043</v>
      </c>
      <c r="B4749" s="251"/>
      <c r="C4749" s="252" t="s">
        <v>10044</v>
      </c>
      <c r="D4749" s="252"/>
      <c r="E4749" s="252"/>
      <c r="F4749" s="252"/>
      <c r="G4749" s="251" t="s">
        <v>1077</v>
      </c>
      <c r="H4749" s="256">
        <v>49.69</v>
      </c>
      <c r="I4749" s="254"/>
    </row>
    <row r="4750" spans="1:9" ht="48.75" customHeight="1">
      <c r="A4750" s="251" t="s">
        <v>10045</v>
      </c>
      <c r="B4750" s="251"/>
      <c r="C4750" s="252" t="s">
        <v>10046</v>
      </c>
      <c r="D4750" s="252"/>
      <c r="E4750" s="252"/>
      <c r="F4750" s="252"/>
      <c r="G4750" s="251" t="s">
        <v>1077</v>
      </c>
      <c r="H4750" s="256">
        <v>55.92</v>
      </c>
      <c r="I4750" s="254"/>
    </row>
    <row r="4751" spans="1:9" ht="48.75" customHeight="1">
      <c r="A4751" s="251" t="s">
        <v>10047</v>
      </c>
      <c r="B4751" s="251"/>
      <c r="C4751" s="252" t="s">
        <v>10048</v>
      </c>
      <c r="D4751" s="252"/>
      <c r="E4751" s="252"/>
      <c r="F4751" s="252"/>
      <c r="G4751" s="251" t="s">
        <v>1077</v>
      </c>
      <c r="H4751" s="256">
        <v>44.08</v>
      </c>
      <c r="I4751" s="254"/>
    </row>
    <row r="4752" spans="1:9" ht="48.75" customHeight="1">
      <c r="A4752" s="251" t="s">
        <v>10049</v>
      </c>
      <c r="B4752" s="251"/>
      <c r="C4752" s="252" t="s">
        <v>10050</v>
      </c>
      <c r="D4752" s="252"/>
      <c r="E4752" s="252"/>
      <c r="F4752" s="252"/>
      <c r="G4752" s="251" t="s">
        <v>1077</v>
      </c>
      <c r="H4752" s="256">
        <v>64.17</v>
      </c>
      <c r="I4752" s="254"/>
    </row>
    <row r="4753" spans="1:9" ht="48.75" customHeight="1">
      <c r="A4753" s="251" t="s">
        <v>10051</v>
      </c>
      <c r="B4753" s="251"/>
      <c r="C4753" s="252" t="s">
        <v>10052</v>
      </c>
      <c r="D4753" s="252"/>
      <c r="E4753" s="252"/>
      <c r="F4753" s="252"/>
      <c r="G4753" s="251" t="s">
        <v>1077</v>
      </c>
      <c r="H4753" s="256">
        <v>50.64</v>
      </c>
      <c r="I4753" s="254"/>
    </row>
    <row r="4754" spans="1:9" ht="48.75" customHeight="1">
      <c r="A4754" s="251" t="s">
        <v>10053</v>
      </c>
      <c r="B4754" s="251"/>
      <c r="C4754" s="252" t="s">
        <v>10054</v>
      </c>
      <c r="D4754" s="252"/>
      <c r="E4754" s="252"/>
      <c r="F4754" s="252"/>
      <c r="G4754" s="251" t="s">
        <v>1077</v>
      </c>
      <c r="H4754" s="256">
        <v>72.43</v>
      </c>
      <c r="I4754" s="254"/>
    </row>
    <row r="4755" spans="1:9" ht="48.75" customHeight="1">
      <c r="A4755" s="251" t="s">
        <v>10055</v>
      </c>
      <c r="B4755" s="251"/>
      <c r="C4755" s="252" t="s">
        <v>10056</v>
      </c>
      <c r="D4755" s="252"/>
      <c r="E4755" s="252"/>
      <c r="F4755" s="252"/>
      <c r="G4755" s="251" t="s">
        <v>1077</v>
      </c>
      <c r="H4755" s="256">
        <v>57.2</v>
      </c>
      <c r="I4755" s="254"/>
    </row>
    <row r="4756" spans="1:9" ht="48.75" customHeight="1">
      <c r="A4756" s="251" t="s">
        <v>10057</v>
      </c>
      <c r="B4756" s="251"/>
      <c r="C4756" s="252" t="s">
        <v>10058</v>
      </c>
      <c r="D4756" s="252"/>
      <c r="E4756" s="252"/>
      <c r="F4756" s="252"/>
      <c r="G4756" s="251" t="s">
        <v>1077</v>
      </c>
      <c r="H4756" s="256">
        <v>80.73</v>
      </c>
      <c r="I4756" s="254"/>
    </row>
    <row r="4757" spans="1:9" ht="48.75" customHeight="1">
      <c r="A4757" s="251" t="s">
        <v>10059</v>
      </c>
      <c r="B4757" s="251"/>
      <c r="C4757" s="252" t="s">
        <v>10060</v>
      </c>
      <c r="D4757" s="252"/>
      <c r="E4757" s="252"/>
      <c r="F4757" s="252"/>
      <c r="G4757" s="251" t="s">
        <v>1077</v>
      </c>
      <c r="H4757" s="256">
        <v>63.8</v>
      </c>
      <c r="I4757" s="254"/>
    </row>
    <row r="4758" spans="1:9" ht="12.15" customHeight="1">
      <c r="A4758" s="264">
        <v>251</v>
      </c>
      <c r="B4758" s="248"/>
      <c r="C4758" s="249" t="s">
        <v>10061</v>
      </c>
      <c r="D4758" s="249"/>
      <c r="E4758" s="249"/>
      <c r="F4758" s="249"/>
      <c r="G4758" s="248"/>
      <c r="H4758" s="250"/>
      <c r="I4758" s="250"/>
    </row>
    <row r="4759" spans="1:9" ht="48.75" customHeight="1">
      <c r="A4759" s="251" t="s">
        <v>10062</v>
      </c>
      <c r="B4759" s="251"/>
      <c r="C4759" s="252" t="s">
        <v>10063</v>
      </c>
      <c r="D4759" s="252"/>
      <c r="E4759" s="252"/>
      <c r="F4759" s="252"/>
      <c r="G4759" s="251" t="s">
        <v>1159</v>
      </c>
      <c r="H4759" s="256">
        <v>75.76</v>
      </c>
      <c r="I4759" s="254"/>
    </row>
    <row r="4760" spans="1:9" ht="48.75" customHeight="1">
      <c r="A4760" s="251" t="s">
        <v>10064</v>
      </c>
      <c r="B4760" s="251"/>
      <c r="C4760" s="252" t="s">
        <v>10065</v>
      </c>
      <c r="D4760" s="252"/>
      <c r="E4760" s="252"/>
      <c r="F4760" s="252"/>
      <c r="G4760" s="251" t="s">
        <v>1159</v>
      </c>
      <c r="H4760" s="256">
        <v>64.68</v>
      </c>
      <c r="I4760" s="254"/>
    </row>
    <row r="4761" spans="1:9" ht="48.75" customHeight="1">
      <c r="A4761" s="251" t="s">
        <v>10066</v>
      </c>
      <c r="B4761" s="251"/>
      <c r="C4761" s="252" t="s">
        <v>10067</v>
      </c>
      <c r="D4761" s="252"/>
      <c r="E4761" s="252"/>
      <c r="F4761" s="252"/>
      <c r="G4761" s="251" t="s">
        <v>1159</v>
      </c>
      <c r="H4761" s="255">
        <v>117.61</v>
      </c>
      <c r="I4761" s="254"/>
    </row>
    <row r="4762" spans="1:9" ht="48.75" customHeight="1">
      <c r="A4762" s="251" t="s">
        <v>10068</v>
      </c>
      <c r="B4762" s="251"/>
      <c r="C4762" s="252" t="s">
        <v>10069</v>
      </c>
      <c r="D4762" s="252"/>
      <c r="E4762" s="252"/>
      <c r="F4762" s="252"/>
      <c r="G4762" s="251" t="s">
        <v>1159</v>
      </c>
      <c r="H4762" s="256">
        <v>83.9</v>
      </c>
      <c r="I4762" s="254"/>
    </row>
    <row r="4763" spans="1:9" ht="36.55" customHeight="1">
      <c r="A4763" s="251" t="s">
        <v>10070</v>
      </c>
      <c r="B4763" s="251"/>
      <c r="C4763" s="252" t="s">
        <v>10071</v>
      </c>
      <c r="D4763" s="252"/>
      <c r="E4763" s="252"/>
      <c r="F4763" s="252"/>
      <c r="G4763" s="251" t="s">
        <v>1159</v>
      </c>
      <c r="H4763" s="256">
        <v>19.59</v>
      </c>
      <c r="I4763" s="254"/>
    </row>
    <row r="4764" spans="1:9" ht="60.95" customHeight="1">
      <c r="A4764" s="251" t="s">
        <v>10072</v>
      </c>
      <c r="B4764" s="251"/>
      <c r="C4764" s="252" t="s">
        <v>10073</v>
      </c>
      <c r="D4764" s="252"/>
      <c r="E4764" s="252"/>
      <c r="F4764" s="252"/>
      <c r="G4764" s="251" t="s">
        <v>1159</v>
      </c>
      <c r="H4764" s="256">
        <v>87.69</v>
      </c>
      <c r="I4764" s="254"/>
    </row>
    <row r="4765" spans="1:9" ht="60.95" customHeight="1">
      <c r="A4765" s="251" t="s">
        <v>10074</v>
      </c>
      <c r="B4765" s="251"/>
      <c r="C4765" s="252" t="s">
        <v>10075</v>
      </c>
      <c r="D4765" s="252"/>
      <c r="E4765" s="252"/>
      <c r="F4765" s="252"/>
      <c r="G4765" s="251" t="s">
        <v>1159</v>
      </c>
      <c r="H4765" s="256">
        <v>50.36</v>
      </c>
      <c r="I4765" s="254"/>
    </row>
    <row r="4766" spans="1:9" ht="60.95" customHeight="1">
      <c r="A4766" s="251" t="s">
        <v>10076</v>
      </c>
      <c r="B4766" s="251"/>
      <c r="C4766" s="252" t="s">
        <v>10077</v>
      </c>
      <c r="D4766" s="252"/>
      <c r="E4766" s="252"/>
      <c r="F4766" s="252"/>
      <c r="G4766" s="251" t="s">
        <v>1159</v>
      </c>
      <c r="H4766" s="255">
        <v>165.49</v>
      </c>
      <c r="I4766" s="254"/>
    </row>
    <row r="4767" spans="1:9" ht="60.95" customHeight="1">
      <c r="A4767" s="251" t="s">
        <v>10078</v>
      </c>
      <c r="B4767" s="251"/>
      <c r="C4767" s="252" t="s">
        <v>10079</v>
      </c>
      <c r="D4767" s="252"/>
      <c r="E4767" s="252"/>
      <c r="F4767" s="252"/>
      <c r="G4767" s="251" t="s">
        <v>1159</v>
      </c>
      <c r="H4767" s="255">
        <v>101.99</v>
      </c>
      <c r="I4767" s="254"/>
    </row>
    <row r="4768" spans="1:9" ht="60.95" customHeight="1">
      <c r="A4768" s="251" t="s">
        <v>10080</v>
      </c>
      <c r="B4768" s="251"/>
      <c r="C4768" s="252" t="s">
        <v>10081</v>
      </c>
      <c r="D4768" s="252"/>
      <c r="E4768" s="252"/>
      <c r="F4768" s="252"/>
      <c r="G4768" s="251" t="s">
        <v>1159</v>
      </c>
      <c r="H4768" s="256">
        <v>67.44</v>
      </c>
      <c r="I4768" s="254"/>
    </row>
    <row r="4769" spans="1:9" ht="48.75" customHeight="1">
      <c r="A4769" s="251" t="s">
        <v>10082</v>
      </c>
      <c r="B4769" s="251"/>
      <c r="C4769" s="252" t="s">
        <v>10083</v>
      </c>
      <c r="D4769" s="252"/>
      <c r="E4769" s="252"/>
      <c r="F4769" s="252"/>
      <c r="G4769" s="251" t="s">
        <v>1159</v>
      </c>
      <c r="H4769" s="256">
        <v>30.11</v>
      </c>
      <c r="I4769" s="254"/>
    </row>
    <row r="4770" spans="1:9" ht="48.75" customHeight="1">
      <c r="A4770" s="251" t="s">
        <v>10084</v>
      </c>
      <c r="B4770" s="251"/>
      <c r="C4770" s="252" t="s">
        <v>10085</v>
      </c>
      <c r="D4770" s="252"/>
      <c r="E4770" s="252"/>
      <c r="F4770" s="252"/>
      <c r="G4770" s="251" t="s">
        <v>1159</v>
      </c>
      <c r="H4770" s="255">
        <v>145.08</v>
      </c>
      <c r="I4770" s="254"/>
    </row>
    <row r="4771" spans="1:9" ht="60.95" customHeight="1">
      <c r="A4771" s="251" t="s">
        <v>10086</v>
      </c>
      <c r="B4771" s="251"/>
      <c r="C4771" s="252" t="s">
        <v>10087</v>
      </c>
      <c r="D4771" s="252"/>
      <c r="E4771" s="252"/>
      <c r="F4771" s="252"/>
      <c r="G4771" s="251" t="s">
        <v>1159</v>
      </c>
      <c r="H4771" s="256">
        <v>81.6</v>
      </c>
      <c r="I4771" s="254"/>
    </row>
    <row r="4772" spans="1:9" ht="36.55" customHeight="1">
      <c r="A4772" s="251" t="s">
        <v>10088</v>
      </c>
      <c r="B4772" s="251"/>
      <c r="C4772" s="252" t="s">
        <v>10089</v>
      </c>
      <c r="D4772" s="252"/>
      <c r="E4772" s="252"/>
      <c r="F4772" s="252"/>
      <c r="G4772" s="251" t="s">
        <v>1159</v>
      </c>
      <c r="H4772" s="256">
        <v>20.75</v>
      </c>
      <c r="I4772" s="254"/>
    </row>
    <row r="4773" spans="1:9" ht="48.75" customHeight="1">
      <c r="A4773" s="251" t="s">
        <v>10090</v>
      </c>
      <c r="B4773" s="251"/>
      <c r="C4773" s="252" t="s">
        <v>10091</v>
      </c>
      <c r="D4773" s="252"/>
      <c r="E4773" s="252"/>
      <c r="F4773" s="252"/>
      <c r="G4773" s="251" t="s">
        <v>1159</v>
      </c>
      <c r="H4773" s="256">
        <v>44.14</v>
      </c>
      <c r="I4773" s="254"/>
    </row>
    <row r="4774" spans="1:9" ht="60.95" customHeight="1">
      <c r="A4774" s="251" t="s">
        <v>10092</v>
      </c>
      <c r="B4774" s="251"/>
      <c r="C4774" s="252" t="s">
        <v>10093</v>
      </c>
      <c r="D4774" s="252"/>
      <c r="E4774" s="252"/>
      <c r="F4774" s="252"/>
      <c r="G4774" s="251" t="s">
        <v>1159</v>
      </c>
      <c r="H4774" s="256">
        <v>91.65</v>
      </c>
      <c r="I4774" s="254"/>
    </row>
    <row r="4775" spans="1:9" ht="60.95" customHeight="1">
      <c r="A4775" s="251" t="s">
        <v>10094</v>
      </c>
      <c r="B4775" s="251"/>
      <c r="C4775" s="252" t="s">
        <v>10095</v>
      </c>
      <c r="D4775" s="252"/>
      <c r="E4775" s="252"/>
      <c r="F4775" s="252"/>
      <c r="G4775" s="251" t="s">
        <v>1159</v>
      </c>
      <c r="H4775" s="255">
        <v>172.57</v>
      </c>
      <c r="I4775" s="254"/>
    </row>
    <row r="4776" spans="1:9" ht="48.75" customHeight="1">
      <c r="A4776" s="251" t="s">
        <v>10096</v>
      </c>
      <c r="B4776" s="251"/>
      <c r="C4776" s="252" t="s">
        <v>10097</v>
      </c>
      <c r="D4776" s="252"/>
      <c r="E4776" s="252"/>
      <c r="F4776" s="252"/>
      <c r="G4776" s="251" t="s">
        <v>1159</v>
      </c>
      <c r="H4776" s="255">
        <v>122.43</v>
      </c>
      <c r="I4776" s="254"/>
    </row>
    <row r="4777" spans="1:9" ht="48.75" customHeight="1">
      <c r="A4777" s="251" t="s">
        <v>10098</v>
      </c>
      <c r="B4777" s="251"/>
      <c r="C4777" s="252" t="s">
        <v>10099</v>
      </c>
      <c r="D4777" s="252"/>
      <c r="E4777" s="252"/>
      <c r="F4777" s="252"/>
      <c r="G4777" s="251" t="s">
        <v>1159</v>
      </c>
      <c r="H4777" s="255">
        <v>119.19</v>
      </c>
      <c r="I4777" s="254"/>
    </row>
    <row r="4778" spans="1:9" ht="48.75" customHeight="1">
      <c r="A4778" s="251" t="s">
        <v>10100</v>
      </c>
      <c r="B4778" s="251"/>
      <c r="C4778" s="252" t="s">
        <v>10101</v>
      </c>
      <c r="D4778" s="252"/>
      <c r="E4778" s="252"/>
      <c r="F4778" s="252"/>
      <c r="G4778" s="251" t="s">
        <v>1159</v>
      </c>
      <c r="H4778" s="255">
        <v>132.57</v>
      </c>
      <c r="I4778" s="254"/>
    </row>
    <row r="4779" spans="1:9" ht="36.55" customHeight="1">
      <c r="A4779" s="251" t="s">
        <v>10102</v>
      </c>
      <c r="B4779" s="251"/>
      <c r="C4779" s="252" t="s">
        <v>10103</v>
      </c>
      <c r="D4779" s="252"/>
      <c r="E4779" s="252"/>
      <c r="F4779" s="252"/>
      <c r="G4779" s="251" t="s">
        <v>1159</v>
      </c>
      <c r="H4779" s="255">
        <v>221.14</v>
      </c>
      <c r="I4779" s="254"/>
    </row>
    <row r="4780" spans="1:9" ht="36.55" customHeight="1">
      <c r="A4780" s="251" t="s">
        <v>10104</v>
      </c>
      <c r="B4780" s="251"/>
      <c r="C4780" s="252" t="s">
        <v>10105</v>
      </c>
      <c r="D4780" s="252"/>
      <c r="E4780" s="252"/>
      <c r="F4780" s="252"/>
      <c r="G4780" s="251" t="s">
        <v>1159</v>
      </c>
      <c r="H4780" s="255">
        <v>133.75</v>
      </c>
      <c r="I4780" s="254"/>
    </row>
    <row r="4781" spans="1:9" ht="36.55" customHeight="1">
      <c r="A4781" s="251" t="s">
        <v>10106</v>
      </c>
      <c r="B4781" s="251"/>
      <c r="C4781" s="252" t="s">
        <v>10107</v>
      </c>
      <c r="D4781" s="252"/>
      <c r="E4781" s="252"/>
      <c r="F4781" s="252"/>
      <c r="G4781" s="251" t="s">
        <v>1159</v>
      </c>
      <c r="H4781" s="255">
        <v>222.07</v>
      </c>
      <c r="I4781" s="254"/>
    </row>
    <row r="4782" spans="1:9" ht="36.55" customHeight="1">
      <c r="A4782" s="251" t="s">
        <v>10108</v>
      </c>
      <c r="B4782" s="251"/>
      <c r="C4782" s="252" t="s">
        <v>10109</v>
      </c>
      <c r="D4782" s="252"/>
      <c r="E4782" s="252"/>
      <c r="F4782" s="252"/>
      <c r="G4782" s="251" t="s">
        <v>1159</v>
      </c>
      <c r="H4782" s="255">
        <v>134.68</v>
      </c>
      <c r="I4782" s="254"/>
    </row>
    <row r="4783" spans="1:9" ht="36.55" customHeight="1">
      <c r="A4783" s="251" t="s">
        <v>10110</v>
      </c>
      <c r="B4783" s="251"/>
      <c r="C4783" s="252" t="s">
        <v>10111</v>
      </c>
      <c r="D4783" s="252"/>
      <c r="E4783" s="252"/>
      <c r="F4783" s="252"/>
      <c r="G4783" s="251" t="s">
        <v>1159</v>
      </c>
      <c r="H4783" s="255">
        <v>284.11</v>
      </c>
      <c r="I4783" s="254"/>
    </row>
    <row r="4784" spans="1:9" ht="36.55" customHeight="1">
      <c r="A4784" s="251" t="s">
        <v>10112</v>
      </c>
      <c r="B4784" s="251"/>
      <c r="C4784" s="252" t="s">
        <v>10113</v>
      </c>
      <c r="D4784" s="252"/>
      <c r="E4784" s="252"/>
      <c r="F4784" s="252"/>
      <c r="G4784" s="251" t="s">
        <v>1159</v>
      </c>
      <c r="H4784" s="255">
        <v>201.88</v>
      </c>
      <c r="I4784" s="254"/>
    </row>
    <row r="4785" spans="1:9" ht="48.75" customHeight="1">
      <c r="A4785" s="251" t="s">
        <v>10114</v>
      </c>
      <c r="B4785" s="251"/>
      <c r="C4785" s="252" t="s">
        <v>10115</v>
      </c>
      <c r="D4785" s="252"/>
      <c r="E4785" s="252"/>
      <c r="F4785" s="252"/>
      <c r="G4785" s="251" t="s">
        <v>1159</v>
      </c>
      <c r="H4785" s="255">
        <v>285.04</v>
      </c>
      <c r="I4785" s="254"/>
    </row>
    <row r="4786" spans="1:9" ht="48.75" customHeight="1">
      <c r="A4786" s="251" t="s">
        <v>10116</v>
      </c>
      <c r="B4786" s="251"/>
      <c r="C4786" s="252" t="s">
        <v>10117</v>
      </c>
      <c r="D4786" s="252"/>
      <c r="E4786" s="252"/>
      <c r="F4786" s="252"/>
      <c r="G4786" s="251" t="s">
        <v>1159</v>
      </c>
      <c r="H4786" s="255">
        <v>202.81</v>
      </c>
      <c r="I4786" s="254"/>
    </row>
    <row r="4787" spans="1:9" ht="24.35" customHeight="1">
      <c r="A4787" s="251" t="s">
        <v>10118</v>
      </c>
      <c r="B4787" s="251"/>
      <c r="C4787" s="252" t="s">
        <v>10119</v>
      </c>
      <c r="D4787" s="252"/>
      <c r="E4787" s="252"/>
      <c r="F4787" s="252"/>
      <c r="G4787" s="251" t="s">
        <v>1159</v>
      </c>
      <c r="H4787" s="255">
        <v>187.66</v>
      </c>
      <c r="I4787" s="254"/>
    </row>
    <row r="4788" spans="1:9" ht="24.35" customHeight="1">
      <c r="A4788" s="251" t="s">
        <v>10120</v>
      </c>
      <c r="B4788" s="251"/>
      <c r="C4788" s="252" t="s">
        <v>10121</v>
      </c>
      <c r="D4788" s="252"/>
      <c r="E4788" s="252"/>
      <c r="F4788" s="252"/>
      <c r="G4788" s="251" t="s">
        <v>1159</v>
      </c>
      <c r="H4788" s="255">
        <v>111.46</v>
      </c>
      <c r="I4788" s="254"/>
    </row>
    <row r="4789" spans="1:9" ht="24.35" customHeight="1">
      <c r="A4789" s="251" t="s">
        <v>10122</v>
      </c>
      <c r="B4789" s="251"/>
      <c r="C4789" s="252" t="s">
        <v>10123</v>
      </c>
      <c r="D4789" s="252"/>
      <c r="E4789" s="252"/>
      <c r="F4789" s="252"/>
      <c r="G4789" s="251" t="s">
        <v>1159</v>
      </c>
      <c r="H4789" s="255">
        <v>180.46</v>
      </c>
      <c r="I4789" s="254"/>
    </row>
    <row r="4790" spans="1:9" ht="24.35" customHeight="1">
      <c r="A4790" s="251" t="s">
        <v>10124</v>
      </c>
      <c r="B4790" s="251"/>
      <c r="C4790" s="252" t="s">
        <v>10125</v>
      </c>
      <c r="D4790" s="252"/>
      <c r="E4790" s="252"/>
      <c r="F4790" s="252"/>
      <c r="G4790" s="251" t="s">
        <v>1159</v>
      </c>
      <c r="H4790" s="255">
        <v>104.26</v>
      </c>
      <c r="I4790" s="254"/>
    </row>
    <row r="4791" spans="1:9" ht="60.95" customHeight="1">
      <c r="A4791" s="251" t="s">
        <v>10126</v>
      </c>
      <c r="B4791" s="251"/>
      <c r="C4791" s="252" t="s">
        <v>10127</v>
      </c>
      <c r="D4791" s="252"/>
      <c r="E4791" s="252"/>
      <c r="F4791" s="252"/>
      <c r="G4791" s="251" t="s">
        <v>1159</v>
      </c>
      <c r="H4791" s="255">
        <v>196.4</v>
      </c>
      <c r="I4791" s="254"/>
    </row>
    <row r="4792" spans="1:9" ht="60.95" customHeight="1">
      <c r="A4792" s="251" t="s">
        <v>10128</v>
      </c>
      <c r="B4792" s="251"/>
      <c r="C4792" s="252" t="s">
        <v>10129</v>
      </c>
      <c r="D4792" s="252"/>
      <c r="E4792" s="252"/>
      <c r="F4792" s="252"/>
      <c r="G4792" s="251" t="s">
        <v>1159</v>
      </c>
      <c r="H4792" s="255">
        <v>134.81</v>
      </c>
      <c r="I4792" s="254"/>
    </row>
    <row r="4793" spans="1:9" ht="60.95" customHeight="1">
      <c r="A4793" s="251" t="s">
        <v>10130</v>
      </c>
      <c r="B4793" s="251"/>
      <c r="C4793" s="252" t="s">
        <v>10131</v>
      </c>
      <c r="D4793" s="252"/>
      <c r="E4793" s="252"/>
      <c r="F4793" s="252"/>
      <c r="G4793" s="251" t="s">
        <v>1159</v>
      </c>
      <c r="H4793" s="256">
        <v>50.41</v>
      </c>
      <c r="I4793" s="254"/>
    </row>
    <row r="4794" spans="1:9" ht="60.95" customHeight="1">
      <c r="A4794" s="251" t="s">
        <v>10132</v>
      </c>
      <c r="B4794" s="251"/>
      <c r="C4794" s="252" t="s">
        <v>10133</v>
      </c>
      <c r="D4794" s="252"/>
      <c r="E4794" s="252"/>
      <c r="F4794" s="252"/>
      <c r="G4794" s="251" t="s">
        <v>1159</v>
      </c>
      <c r="H4794" s="256">
        <v>50.66</v>
      </c>
      <c r="I4794" s="254"/>
    </row>
    <row r="4795" spans="1:9" ht="60.95" customHeight="1">
      <c r="A4795" s="251" t="s">
        <v>10134</v>
      </c>
      <c r="B4795" s="251"/>
      <c r="C4795" s="252" t="s">
        <v>10135</v>
      </c>
      <c r="D4795" s="252"/>
      <c r="E4795" s="252"/>
      <c r="F4795" s="252"/>
      <c r="G4795" s="251" t="s">
        <v>1159</v>
      </c>
      <c r="H4795" s="255">
        <v>142.27</v>
      </c>
      <c r="I4795" s="254"/>
    </row>
    <row r="4796" spans="1:9" ht="60.95" customHeight="1">
      <c r="A4796" s="251" t="s">
        <v>10136</v>
      </c>
      <c r="B4796" s="251"/>
      <c r="C4796" s="252" t="s">
        <v>10137</v>
      </c>
      <c r="D4796" s="252"/>
      <c r="E4796" s="252"/>
      <c r="F4796" s="252"/>
      <c r="G4796" s="251" t="s">
        <v>1159</v>
      </c>
      <c r="H4796" s="256">
        <v>86.11</v>
      </c>
      <c r="I4796" s="254"/>
    </row>
    <row r="4797" spans="1:9" ht="60.95" customHeight="1">
      <c r="A4797" s="251" t="s">
        <v>10138</v>
      </c>
      <c r="B4797" s="251"/>
      <c r="C4797" s="252" t="s">
        <v>10139</v>
      </c>
      <c r="D4797" s="252"/>
      <c r="E4797" s="252"/>
      <c r="F4797" s="252"/>
      <c r="G4797" s="251" t="s">
        <v>1159</v>
      </c>
      <c r="H4797" s="256">
        <v>32.48</v>
      </c>
      <c r="I4797" s="254"/>
    </row>
    <row r="4798" spans="1:9" ht="60.95" customHeight="1">
      <c r="A4798" s="251" t="s">
        <v>10140</v>
      </c>
      <c r="B4798" s="251"/>
      <c r="C4798" s="252" t="s">
        <v>10141</v>
      </c>
      <c r="D4798" s="252"/>
      <c r="E4798" s="252"/>
      <c r="F4798" s="252"/>
      <c r="G4798" s="251" t="s">
        <v>1159</v>
      </c>
      <c r="H4798" s="256">
        <v>32.73</v>
      </c>
      <c r="I4798" s="254"/>
    </row>
    <row r="4799" spans="1:9" ht="60.95" customHeight="1">
      <c r="A4799" s="251" t="s">
        <v>10142</v>
      </c>
      <c r="B4799" s="251"/>
      <c r="C4799" s="252" t="s">
        <v>10143</v>
      </c>
      <c r="D4799" s="252"/>
      <c r="E4799" s="252"/>
      <c r="F4799" s="252"/>
      <c r="G4799" s="251" t="s">
        <v>1159</v>
      </c>
      <c r="H4799" s="255">
        <v>161.74</v>
      </c>
      <c r="I4799" s="254"/>
    </row>
    <row r="4800" spans="1:9" ht="60.95" customHeight="1">
      <c r="A4800" s="251" t="s">
        <v>10144</v>
      </c>
      <c r="B4800" s="251"/>
      <c r="C4800" s="252" t="s">
        <v>10145</v>
      </c>
      <c r="D4800" s="252"/>
      <c r="E4800" s="252"/>
      <c r="F4800" s="252"/>
      <c r="G4800" s="251" t="s">
        <v>1159</v>
      </c>
      <c r="H4800" s="256">
        <v>59.66</v>
      </c>
      <c r="I4800" s="254"/>
    </row>
    <row r="4801" spans="1:9" ht="73.15" customHeight="1">
      <c r="A4801" s="251" t="s">
        <v>10146</v>
      </c>
      <c r="B4801" s="251"/>
      <c r="C4801" s="252" t="s">
        <v>10147</v>
      </c>
      <c r="D4801" s="252"/>
      <c r="E4801" s="252"/>
      <c r="F4801" s="252"/>
      <c r="G4801" s="251" t="s">
        <v>1159</v>
      </c>
      <c r="H4801" s="255">
        <v>208.26</v>
      </c>
      <c r="I4801" s="254"/>
    </row>
    <row r="4802" spans="1:9" ht="48.75" customHeight="1">
      <c r="A4802" s="251" t="s">
        <v>10148</v>
      </c>
      <c r="B4802" s="251"/>
      <c r="C4802" s="252" t="s">
        <v>10149</v>
      </c>
      <c r="D4802" s="252"/>
      <c r="E4802" s="252"/>
      <c r="F4802" s="252"/>
      <c r="G4802" s="251" t="s">
        <v>6330</v>
      </c>
      <c r="H4802" s="255">
        <v>205.63</v>
      </c>
      <c r="I4802" s="254"/>
    </row>
    <row r="4803" spans="1:9" ht="60.95" customHeight="1">
      <c r="A4803" s="251" t="s">
        <v>10150</v>
      </c>
      <c r="B4803" s="251"/>
      <c r="C4803" s="252" t="s">
        <v>10151</v>
      </c>
      <c r="D4803" s="252"/>
      <c r="E4803" s="252"/>
      <c r="F4803" s="252"/>
      <c r="G4803" s="251" t="s">
        <v>6330</v>
      </c>
      <c r="H4803" s="255">
        <v>166.71</v>
      </c>
      <c r="I4803" s="254"/>
    </row>
    <row r="4804" spans="1:9" ht="48.75" customHeight="1">
      <c r="A4804" s="251" t="s">
        <v>10152</v>
      </c>
      <c r="B4804" s="251"/>
      <c r="C4804" s="252" t="s">
        <v>10153</v>
      </c>
      <c r="D4804" s="252"/>
      <c r="E4804" s="252"/>
      <c r="F4804" s="252"/>
      <c r="G4804" s="251" t="s">
        <v>6330</v>
      </c>
      <c r="H4804" s="255">
        <v>204.69</v>
      </c>
      <c r="I4804" s="254"/>
    </row>
    <row r="4805" spans="1:9" ht="60.95" customHeight="1">
      <c r="A4805" s="251" t="s">
        <v>10154</v>
      </c>
      <c r="B4805" s="251"/>
      <c r="C4805" s="252" t="s">
        <v>10155</v>
      </c>
      <c r="D4805" s="252"/>
      <c r="E4805" s="252"/>
      <c r="F4805" s="252"/>
      <c r="G4805" s="251" t="s">
        <v>6330</v>
      </c>
      <c r="H4805" s="255">
        <v>166.25</v>
      </c>
      <c r="I4805" s="254"/>
    </row>
    <row r="4806" spans="1:9" ht="60.95" customHeight="1">
      <c r="A4806" s="251" t="s">
        <v>10156</v>
      </c>
      <c r="B4806" s="251"/>
      <c r="C4806" s="252" t="s">
        <v>10157</v>
      </c>
      <c r="D4806" s="252"/>
      <c r="E4806" s="252"/>
      <c r="F4806" s="252"/>
      <c r="G4806" s="251" t="s">
        <v>6330</v>
      </c>
      <c r="H4806" s="255">
        <v>203.2</v>
      </c>
      <c r="I4806" s="254"/>
    </row>
    <row r="4807" spans="1:9" ht="60.95" customHeight="1">
      <c r="A4807" s="251" t="s">
        <v>10158</v>
      </c>
      <c r="B4807" s="251"/>
      <c r="C4807" s="252" t="s">
        <v>10159</v>
      </c>
      <c r="D4807" s="252"/>
      <c r="E4807" s="252"/>
      <c r="F4807" s="252"/>
      <c r="G4807" s="251" t="s">
        <v>6330</v>
      </c>
      <c r="H4807" s="255">
        <v>165.81</v>
      </c>
      <c r="I4807" s="254"/>
    </row>
    <row r="4808" spans="1:9" ht="60.95" customHeight="1">
      <c r="A4808" s="251" t="s">
        <v>10160</v>
      </c>
      <c r="B4808" s="251"/>
      <c r="C4808" s="252" t="s">
        <v>10161</v>
      </c>
      <c r="D4808" s="252"/>
      <c r="E4808" s="252"/>
      <c r="F4808" s="252"/>
      <c r="G4808" s="251" t="s">
        <v>6330</v>
      </c>
      <c r="H4808" s="255">
        <v>256.9</v>
      </c>
      <c r="I4808" s="254"/>
    </row>
    <row r="4809" spans="1:9" ht="60.95" customHeight="1">
      <c r="A4809" s="251" t="s">
        <v>10162</v>
      </c>
      <c r="B4809" s="251"/>
      <c r="C4809" s="252" t="s">
        <v>10163</v>
      </c>
      <c r="D4809" s="252"/>
      <c r="E4809" s="252"/>
      <c r="F4809" s="252"/>
      <c r="G4809" s="251" t="s">
        <v>6330</v>
      </c>
      <c r="H4809" s="255">
        <v>218.7</v>
      </c>
      <c r="I4809" s="254"/>
    </row>
    <row r="4810" spans="1:9" ht="60.95" customHeight="1">
      <c r="A4810" s="251" t="s">
        <v>10164</v>
      </c>
      <c r="B4810" s="251"/>
      <c r="C4810" s="252" t="s">
        <v>10165</v>
      </c>
      <c r="D4810" s="252"/>
      <c r="E4810" s="252"/>
      <c r="F4810" s="252"/>
      <c r="G4810" s="251" t="s">
        <v>6330</v>
      </c>
      <c r="H4810" s="255">
        <v>260.75</v>
      </c>
      <c r="I4810" s="254"/>
    </row>
    <row r="4811" spans="1:9" ht="60.95" customHeight="1">
      <c r="A4811" s="251" t="s">
        <v>10166</v>
      </c>
      <c r="B4811" s="251"/>
      <c r="C4811" s="252" t="s">
        <v>10167</v>
      </c>
      <c r="D4811" s="252"/>
      <c r="E4811" s="252"/>
      <c r="F4811" s="252"/>
      <c r="G4811" s="251" t="s">
        <v>6330</v>
      </c>
      <c r="H4811" s="255">
        <v>222.58</v>
      </c>
      <c r="I4811" s="254"/>
    </row>
    <row r="4812" spans="1:9" ht="60.95" customHeight="1">
      <c r="A4812" s="251" t="s">
        <v>10168</v>
      </c>
      <c r="B4812" s="251"/>
      <c r="C4812" s="252" t="s">
        <v>10169</v>
      </c>
      <c r="D4812" s="252"/>
      <c r="E4812" s="252"/>
      <c r="F4812" s="252"/>
      <c r="G4812" s="251" t="s">
        <v>6330</v>
      </c>
      <c r="H4812" s="255">
        <v>262.66</v>
      </c>
      <c r="I4812" s="254"/>
    </row>
    <row r="4813" spans="1:9" ht="60.95" customHeight="1">
      <c r="A4813" s="251" t="s">
        <v>10170</v>
      </c>
      <c r="B4813" s="251"/>
      <c r="C4813" s="252" t="s">
        <v>10171</v>
      </c>
      <c r="D4813" s="252"/>
      <c r="E4813" s="252"/>
      <c r="F4813" s="252"/>
      <c r="G4813" s="251" t="s">
        <v>6330</v>
      </c>
      <c r="H4813" s="255">
        <v>227.01</v>
      </c>
      <c r="I4813" s="254"/>
    </row>
    <row r="4814" spans="1:9" ht="48.75" customHeight="1">
      <c r="A4814" s="251" t="s">
        <v>10172</v>
      </c>
      <c r="B4814" s="251"/>
      <c r="C4814" s="252" t="s">
        <v>10173</v>
      </c>
      <c r="D4814" s="252"/>
      <c r="E4814" s="252"/>
      <c r="F4814" s="252"/>
      <c r="G4814" s="251" t="s">
        <v>6330</v>
      </c>
      <c r="H4814" s="255">
        <v>271.05</v>
      </c>
      <c r="I4814" s="254"/>
    </row>
    <row r="4815" spans="1:9" ht="48.75" customHeight="1">
      <c r="A4815" s="251" t="s">
        <v>10174</v>
      </c>
      <c r="B4815" s="251"/>
      <c r="C4815" s="252" t="s">
        <v>10175</v>
      </c>
      <c r="D4815" s="252"/>
      <c r="E4815" s="252"/>
      <c r="F4815" s="252"/>
      <c r="G4815" s="251" t="s">
        <v>6330</v>
      </c>
      <c r="H4815" s="255">
        <v>233.54</v>
      </c>
      <c r="I4815" s="254"/>
    </row>
    <row r="4816" spans="1:9" ht="48.75" customHeight="1">
      <c r="A4816" s="251" t="s">
        <v>10176</v>
      </c>
      <c r="B4816" s="251"/>
      <c r="C4816" s="252" t="s">
        <v>10177</v>
      </c>
      <c r="D4816" s="252"/>
      <c r="E4816" s="252"/>
      <c r="F4816" s="252"/>
      <c r="G4816" s="251" t="s">
        <v>6330</v>
      </c>
      <c r="H4816" s="255">
        <v>276.55</v>
      </c>
      <c r="I4816" s="254"/>
    </row>
    <row r="4817" spans="1:9" ht="48.75" customHeight="1">
      <c r="A4817" s="251" t="s">
        <v>10178</v>
      </c>
      <c r="B4817" s="251"/>
      <c r="C4817" s="252" t="s">
        <v>10179</v>
      </c>
      <c r="D4817" s="252"/>
      <c r="E4817" s="252"/>
      <c r="F4817" s="252"/>
      <c r="G4817" s="251" t="s">
        <v>6330</v>
      </c>
      <c r="H4817" s="255">
        <v>239.14</v>
      </c>
      <c r="I4817" s="254"/>
    </row>
    <row r="4818" spans="1:9" ht="48.75" customHeight="1">
      <c r="A4818" s="251" t="s">
        <v>10180</v>
      </c>
      <c r="B4818" s="251"/>
      <c r="C4818" s="252" t="s">
        <v>10181</v>
      </c>
      <c r="D4818" s="252"/>
      <c r="E4818" s="252"/>
      <c r="F4818" s="252"/>
      <c r="G4818" s="251" t="s">
        <v>6330</v>
      </c>
      <c r="H4818" s="255">
        <v>278.07</v>
      </c>
      <c r="I4818" s="254"/>
    </row>
    <row r="4819" spans="1:9" ht="48.75" customHeight="1">
      <c r="A4819" s="251" t="s">
        <v>10182</v>
      </c>
      <c r="B4819" s="251"/>
      <c r="C4819" s="252" t="s">
        <v>10183</v>
      </c>
      <c r="D4819" s="252"/>
      <c r="E4819" s="252"/>
      <c r="F4819" s="252"/>
      <c r="G4819" s="251" t="s">
        <v>6330</v>
      </c>
      <c r="H4819" s="255">
        <v>241.91</v>
      </c>
      <c r="I4819" s="254"/>
    </row>
    <row r="4820" spans="1:9" ht="48.75" customHeight="1">
      <c r="A4820" s="251" t="s">
        <v>10184</v>
      </c>
      <c r="B4820" s="251"/>
      <c r="C4820" s="252" t="s">
        <v>10185</v>
      </c>
      <c r="D4820" s="252"/>
      <c r="E4820" s="252"/>
      <c r="F4820" s="252"/>
      <c r="G4820" s="251" t="s">
        <v>6330</v>
      </c>
      <c r="H4820" s="255">
        <v>272.95</v>
      </c>
      <c r="I4820" s="254"/>
    </row>
    <row r="4821" spans="1:9" ht="48.75" customHeight="1">
      <c r="A4821" s="251" t="s">
        <v>10186</v>
      </c>
      <c r="B4821" s="251"/>
      <c r="C4821" s="252" t="s">
        <v>10187</v>
      </c>
      <c r="D4821" s="252"/>
      <c r="E4821" s="252"/>
      <c r="F4821" s="252"/>
      <c r="G4821" s="251" t="s">
        <v>6330</v>
      </c>
      <c r="H4821" s="255">
        <v>233.73</v>
      </c>
      <c r="I4821" s="254"/>
    </row>
    <row r="4822" spans="1:9" ht="36.55" customHeight="1">
      <c r="A4822" s="251" t="s">
        <v>10188</v>
      </c>
      <c r="B4822" s="251"/>
      <c r="C4822" s="252" t="s">
        <v>10189</v>
      </c>
      <c r="D4822" s="252"/>
      <c r="E4822" s="252"/>
      <c r="F4822" s="252"/>
      <c r="G4822" s="251" t="s">
        <v>1159</v>
      </c>
      <c r="H4822" s="256">
        <v>17.97</v>
      </c>
      <c r="I4822" s="254"/>
    </row>
    <row r="4823" spans="1:9" ht="36.55" customHeight="1">
      <c r="A4823" s="251" t="s">
        <v>10190</v>
      </c>
      <c r="B4823" s="251"/>
      <c r="C4823" s="252" t="s">
        <v>10191</v>
      </c>
      <c r="D4823" s="252"/>
      <c r="E4823" s="252"/>
      <c r="F4823" s="252"/>
      <c r="G4823" s="251" t="s">
        <v>1159</v>
      </c>
      <c r="H4823" s="255">
        <v>151.16</v>
      </c>
      <c r="I4823" s="254"/>
    </row>
    <row r="4824" spans="1:9" ht="36.55" customHeight="1">
      <c r="A4824" s="251" t="s">
        <v>10192</v>
      </c>
      <c r="B4824" s="251"/>
      <c r="C4824" s="252" t="s">
        <v>10193</v>
      </c>
      <c r="D4824" s="252"/>
      <c r="E4824" s="252"/>
      <c r="F4824" s="252"/>
      <c r="G4824" s="251" t="s">
        <v>1159</v>
      </c>
      <c r="H4824" s="255">
        <v>106.35</v>
      </c>
      <c r="I4824" s="254"/>
    </row>
    <row r="4825" spans="1:9" ht="36.55" customHeight="1">
      <c r="A4825" s="251" t="s">
        <v>10194</v>
      </c>
      <c r="B4825" s="251"/>
      <c r="C4825" s="252" t="s">
        <v>10195</v>
      </c>
      <c r="D4825" s="252"/>
      <c r="E4825" s="252"/>
      <c r="F4825" s="252"/>
      <c r="G4825" s="251" t="s">
        <v>1159</v>
      </c>
      <c r="H4825" s="256">
        <v>84.23</v>
      </c>
      <c r="I4825" s="254"/>
    </row>
    <row r="4826" spans="1:9" ht="36.55" customHeight="1">
      <c r="A4826" s="251" t="s">
        <v>10196</v>
      </c>
      <c r="B4826" s="251"/>
      <c r="C4826" s="252" t="s">
        <v>10197</v>
      </c>
      <c r="D4826" s="252"/>
      <c r="E4826" s="252"/>
      <c r="F4826" s="252"/>
      <c r="G4826" s="251" t="s">
        <v>1159</v>
      </c>
      <c r="H4826" s="256">
        <v>72.18</v>
      </c>
      <c r="I4826" s="254"/>
    </row>
    <row r="4827" spans="1:9" ht="36.55" customHeight="1">
      <c r="A4827" s="251" t="s">
        <v>10198</v>
      </c>
      <c r="B4827" s="251"/>
      <c r="C4827" s="252" t="s">
        <v>10199</v>
      </c>
      <c r="D4827" s="252"/>
      <c r="E4827" s="252"/>
      <c r="F4827" s="252"/>
      <c r="G4827" s="251" t="s">
        <v>1159</v>
      </c>
      <c r="H4827" s="255">
        <v>231.53</v>
      </c>
      <c r="I4827" s="254"/>
    </row>
    <row r="4828" spans="1:9" ht="36.55" customHeight="1">
      <c r="A4828" s="251" t="s">
        <v>10200</v>
      </c>
      <c r="B4828" s="251"/>
      <c r="C4828" s="252" t="s">
        <v>10201</v>
      </c>
      <c r="D4828" s="252"/>
      <c r="E4828" s="252"/>
      <c r="F4828" s="252"/>
      <c r="G4828" s="251" t="s">
        <v>1159</v>
      </c>
      <c r="H4828" s="255">
        <v>164.93</v>
      </c>
      <c r="I4828" s="254"/>
    </row>
    <row r="4829" spans="1:9" ht="36.55" customHeight="1">
      <c r="A4829" s="251" t="s">
        <v>10202</v>
      </c>
      <c r="B4829" s="251"/>
      <c r="C4829" s="252" t="s">
        <v>10203</v>
      </c>
      <c r="D4829" s="252"/>
      <c r="E4829" s="252"/>
      <c r="F4829" s="252"/>
      <c r="G4829" s="251" t="s">
        <v>1159</v>
      </c>
      <c r="H4829" s="255">
        <v>132.15</v>
      </c>
      <c r="I4829" s="254"/>
    </row>
    <row r="4830" spans="1:9" ht="36.55" customHeight="1">
      <c r="A4830" s="251" t="s">
        <v>10204</v>
      </c>
      <c r="B4830" s="251"/>
      <c r="C4830" s="252" t="s">
        <v>10205</v>
      </c>
      <c r="D4830" s="252"/>
      <c r="E4830" s="252"/>
      <c r="F4830" s="252"/>
      <c r="G4830" s="251" t="s">
        <v>1159</v>
      </c>
      <c r="H4830" s="255">
        <v>112.89</v>
      </c>
      <c r="I4830" s="254"/>
    </row>
    <row r="4831" spans="1:9" ht="24.35" customHeight="1">
      <c r="A4831" s="251" t="s">
        <v>10206</v>
      </c>
      <c r="B4831" s="251"/>
      <c r="C4831" s="252" t="s">
        <v>10207</v>
      </c>
      <c r="D4831" s="252"/>
      <c r="E4831" s="252"/>
      <c r="F4831" s="252"/>
      <c r="G4831" s="251" t="s">
        <v>1056</v>
      </c>
      <c r="H4831" s="253">
        <v>0.61</v>
      </c>
      <c r="I4831" s="254"/>
    </row>
    <row r="4832" spans="1:9" ht="24.35" customHeight="1">
      <c r="A4832" s="251" t="s">
        <v>10208</v>
      </c>
      <c r="B4832" s="251"/>
      <c r="C4832" s="252" t="s">
        <v>10209</v>
      </c>
      <c r="D4832" s="252"/>
      <c r="E4832" s="252"/>
      <c r="F4832" s="252"/>
      <c r="G4832" s="251" t="s">
        <v>1056</v>
      </c>
      <c r="H4832" s="253">
        <v>0.66</v>
      </c>
      <c r="I4832" s="254"/>
    </row>
    <row r="4833" spans="1:9" ht="48.75" customHeight="1">
      <c r="A4833" s="251" t="s">
        <v>10210</v>
      </c>
      <c r="B4833" s="251"/>
      <c r="C4833" s="252" t="s">
        <v>10211</v>
      </c>
      <c r="D4833" s="252"/>
      <c r="E4833" s="252"/>
      <c r="F4833" s="252"/>
      <c r="G4833" s="251" t="s">
        <v>1056</v>
      </c>
      <c r="H4833" s="253">
        <v>0.69</v>
      </c>
      <c r="I4833" s="254"/>
    </row>
    <row r="4834" spans="1:9" ht="48.75" customHeight="1">
      <c r="A4834" s="251" t="s">
        <v>10212</v>
      </c>
      <c r="B4834" s="251"/>
      <c r="C4834" s="252" t="s">
        <v>10213</v>
      </c>
      <c r="D4834" s="252"/>
      <c r="E4834" s="252"/>
      <c r="F4834" s="252"/>
      <c r="G4834" s="251" t="s">
        <v>1056</v>
      </c>
      <c r="H4834" s="253">
        <v>0.56</v>
      </c>
      <c r="I4834" s="254"/>
    </row>
    <row r="4835" spans="1:9" ht="48.75" customHeight="1">
      <c r="A4835" s="251" t="s">
        <v>10214</v>
      </c>
      <c r="B4835" s="251"/>
      <c r="C4835" s="252" t="s">
        <v>10215</v>
      </c>
      <c r="D4835" s="252"/>
      <c r="E4835" s="252"/>
      <c r="F4835" s="252"/>
      <c r="G4835" s="251" t="s">
        <v>1056</v>
      </c>
      <c r="H4835" s="253">
        <v>1.27</v>
      </c>
      <c r="I4835" s="254"/>
    </row>
    <row r="4836" spans="1:9" ht="48.75" customHeight="1">
      <c r="A4836" s="251" t="s">
        <v>10216</v>
      </c>
      <c r="B4836" s="251"/>
      <c r="C4836" s="252" t="s">
        <v>10217</v>
      </c>
      <c r="D4836" s="252"/>
      <c r="E4836" s="252"/>
      <c r="F4836" s="252"/>
      <c r="G4836" s="251" t="s">
        <v>1056</v>
      </c>
      <c r="H4836" s="253">
        <v>1.03</v>
      </c>
      <c r="I4836" s="254"/>
    </row>
    <row r="4837" spans="1:9" ht="48.75" customHeight="1">
      <c r="A4837" s="251" t="s">
        <v>10218</v>
      </c>
      <c r="B4837" s="251"/>
      <c r="C4837" s="252" t="s">
        <v>10219</v>
      </c>
      <c r="D4837" s="252"/>
      <c r="E4837" s="252"/>
      <c r="F4837" s="252"/>
      <c r="G4837" s="251" t="s">
        <v>1056</v>
      </c>
      <c r="H4837" s="253">
        <v>2.03</v>
      </c>
      <c r="I4837" s="254"/>
    </row>
    <row r="4838" spans="1:9" ht="48.75" customHeight="1">
      <c r="A4838" s="251" t="s">
        <v>10220</v>
      </c>
      <c r="B4838" s="251"/>
      <c r="C4838" s="252" t="s">
        <v>10221</v>
      </c>
      <c r="D4838" s="252"/>
      <c r="E4838" s="252"/>
      <c r="F4838" s="252"/>
      <c r="G4838" s="251" t="s">
        <v>1056</v>
      </c>
      <c r="H4838" s="253">
        <v>1.65</v>
      </c>
      <c r="I4838" s="254"/>
    </row>
    <row r="4839" spans="1:9" ht="48.75" customHeight="1">
      <c r="A4839" s="251" t="s">
        <v>10222</v>
      </c>
      <c r="B4839" s="251"/>
      <c r="C4839" s="252" t="s">
        <v>10223</v>
      </c>
      <c r="D4839" s="252"/>
      <c r="E4839" s="252"/>
      <c r="F4839" s="252"/>
      <c r="G4839" s="251" t="s">
        <v>1056</v>
      </c>
      <c r="H4839" s="253">
        <v>3.95</v>
      </c>
      <c r="I4839" s="254"/>
    </row>
    <row r="4840" spans="1:9" ht="48.75" customHeight="1">
      <c r="A4840" s="251" t="s">
        <v>10224</v>
      </c>
      <c r="B4840" s="251"/>
      <c r="C4840" s="252" t="s">
        <v>10225</v>
      </c>
      <c r="D4840" s="252"/>
      <c r="E4840" s="252"/>
      <c r="F4840" s="252"/>
      <c r="G4840" s="251" t="s">
        <v>1056</v>
      </c>
      <c r="H4840" s="253">
        <v>3.18</v>
      </c>
      <c r="I4840" s="254"/>
    </row>
    <row r="4841" spans="1:9" ht="36.55" customHeight="1">
      <c r="A4841" s="251" t="s">
        <v>10226</v>
      </c>
      <c r="B4841" s="251"/>
      <c r="C4841" s="252" t="s">
        <v>10227</v>
      </c>
      <c r="D4841" s="252"/>
      <c r="E4841" s="252"/>
      <c r="F4841" s="252"/>
      <c r="G4841" s="251" t="s">
        <v>1159</v>
      </c>
      <c r="H4841" s="255">
        <v>232.58</v>
      </c>
      <c r="I4841" s="254"/>
    </row>
    <row r="4842" spans="1:9" ht="36.55" customHeight="1">
      <c r="A4842" s="251" t="s">
        <v>10228</v>
      </c>
      <c r="B4842" s="251"/>
      <c r="C4842" s="252" t="s">
        <v>10229</v>
      </c>
      <c r="D4842" s="252"/>
      <c r="E4842" s="252"/>
      <c r="F4842" s="252"/>
      <c r="G4842" s="251" t="s">
        <v>1159</v>
      </c>
      <c r="H4842" s="255">
        <v>157.39</v>
      </c>
      <c r="I4842" s="254"/>
    </row>
    <row r="4843" spans="1:9" ht="36.55" customHeight="1">
      <c r="A4843" s="251" t="s">
        <v>10230</v>
      </c>
      <c r="B4843" s="251"/>
      <c r="C4843" s="252" t="s">
        <v>10231</v>
      </c>
      <c r="D4843" s="252"/>
      <c r="E4843" s="252"/>
      <c r="F4843" s="252"/>
      <c r="G4843" s="251" t="s">
        <v>1159</v>
      </c>
      <c r="H4843" s="255">
        <v>233.54</v>
      </c>
      <c r="I4843" s="254"/>
    </row>
    <row r="4844" spans="1:9" ht="36.55" customHeight="1">
      <c r="A4844" s="251" t="s">
        <v>10232</v>
      </c>
      <c r="B4844" s="251"/>
      <c r="C4844" s="252" t="s">
        <v>10233</v>
      </c>
      <c r="D4844" s="252"/>
      <c r="E4844" s="252"/>
      <c r="F4844" s="252"/>
      <c r="G4844" s="251" t="s">
        <v>1159</v>
      </c>
      <c r="H4844" s="255">
        <v>158.32</v>
      </c>
      <c r="I4844" s="254"/>
    </row>
    <row r="4845" spans="1:9" ht="36.55" customHeight="1">
      <c r="A4845" s="251" t="s">
        <v>10234</v>
      </c>
      <c r="B4845" s="251"/>
      <c r="C4845" s="252" t="s">
        <v>10235</v>
      </c>
      <c r="D4845" s="252"/>
      <c r="E4845" s="252"/>
      <c r="F4845" s="252"/>
      <c r="G4845" s="251" t="s">
        <v>1159</v>
      </c>
      <c r="H4845" s="255">
        <v>235.8</v>
      </c>
      <c r="I4845" s="254"/>
    </row>
    <row r="4846" spans="1:9" ht="36.55" customHeight="1">
      <c r="A4846" s="251" t="s">
        <v>10236</v>
      </c>
      <c r="B4846" s="251"/>
      <c r="C4846" s="252" t="s">
        <v>10237</v>
      </c>
      <c r="D4846" s="252"/>
      <c r="E4846" s="252"/>
      <c r="F4846" s="252"/>
      <c r="G4846" s="251" t="s">
        <v>1159</v>
      </c>
      <c r="H4846" s="255">
        <v>159.41</v>
      </c>
      <c r="I4846" s="254"/>
    </row>
    <row r="4847" spans="1:9" ht="36.55" customHeight="1">
      <c r="A4847" s="251" t="s">
        <v>10238</v>
      </c>
      <c r="B4847" s="251"/>
      <c r="C4847" s="252" t="s">
        <v>10239</v>
      </c>
      <c r="D4847" s="252"/>
      <c r="E4847" s="252"/>
      <c r="F4847" s="252"/>
      <c r="G4847" s="251" t="s">
        <v>1159</v>
      </c>
      <c r="H4847" s="255">
        <v>236.49</v>
      </c>
      <c r="I4847" s="254"/>
    </row>
    <row r="4848" spans="1:9" ht="36.55" customHeight="1">
      <c r="A4848" s="251" t="s">
        <v>10240</v>
      </c>
      <c r="B4848" s="251"/>
      <c r="C4848" s="252" t="s">
        <v>10241</v>
      </c>
      <c r="D4848" s="252"/>
      <c r="E4848" s="252"/>
      <c r="F4848" s="252"/>
      <c r="G4848" s="251" t="s">
        <v>1159</v>
      </c>
      <c r="H4848" s="255">
        <v>159.79</v>
      </c>
      <c r="I4848" s="254"/>
    </row>
    <row r="4849" spans="1:9" ht="48.75" customHeight="1">
      <c r="A4849" s="251" t="s">
        <v>10242</v>
      </c>
      <c r="B4849" s="251"/>
      <c r="C4849" s="252" t="s">
        <v>10243</v>
      </c>
      <c r="D4849" s="252"/>
      <c r="E4849" s="252"/>
      <c r="F4849" s="252"/>
      <c r="G4849" s="251" t="s">
        <v>1159</v>
      </c>
      <c r="H4849" s="255">
        <v>260.73</v>
      </c>
      <c r="I4849" s="254"/>
    </row>
    <row r="4850" spans="1:9" ht="48.75" customHeight="1">
      <c r="A4850" s="251" t="s">
        <v>10244</v>
      </c>
      <c r="B4850" s="251"/>
      <c r="C4850" s="252" t="s">
        <v>10245</v>
      </c>
      <c r="D4850" s="252"/>
      <c r="E4850" s="252"/>
      <c r="F4850" s="252"/>
      <c r="G4850" s="251" t="s">
        <v>1159</v>
      </c>
      <c r="H4850" s="255">
        <v>188.26</v>
      </c>
      <c r="I4850" s="254"/>
    </row>
    <row r="4851" spans="1:9" ht="24.35" customHeight="1">
      <c r="A4851" s="251" t="s">
        <v>10246</v>
      </c>
      <c r="B4851" s="251"/>
      <c r="C4851" s="252" t="s">
        <v>10247</v>
      </c>
      <c r="D4851" s="252"/>
      <c r="E4851" s="252"/>
      <c r="F4851" s="252"/>
      <c r="G4851" s="251" t="s">
        <v>1056</v>
      </c>
      <c r="H4851" s="253">
        <v>5.7</v>
      </c>
      <c r="I4851" s="254"/>
    </row>
    <row r="4852" spans="1:9" ht="48.75" customHeight="1">
      <c r="A4852" s="251" t="s">
        <v>10248</v>
      </c>
      <c r="B4852" s="251"/>
      <c r="C4852" s="252" t="s">
        <v>10249</v>
      </c>
      <c r="D4852" s="252"/>
      <c r="E4852" s="252"/>
      <c r="F4852" s="252"/>
      <c r="G4852" s="251" t="s">
        <v>1056</v>
      </c>
      <c r="H4852" s="253">
        <v>2.67</v>
      </c>
      <c r="I4852" s="254"/>
    </row>
    <row r="4853" spans="1:9" ht="48.75" customHeight="1">
      <c r="A4853" s="251" t="s">
        <v>10250</v>
      </c>
      <c r="B4853" s="251"/>
      <c r="C4853" s="252" t="s">
        <v>10251</v>
      </c>
      <c r="D4853" s="252"/>
      <c r="E4853" s="252"/>
      <c r="F4853" s="252"/>
      <c r="G4853" s="251" t="s">
        <v>1056</v>
      </c>
      <c r="H4853" s="253">
        <v>2.23</v>
      </c>
      <c r="I4853" s="254"/>
    </row>
    <row r="4854" spans="1:9" ht="48.75" customHeight="1">
      <c r="A4854" s="251" t="s">
        <v>10252</v>
      </c>
      <c r="B4854" s="251"/>
      <c r="C4854" s="252" t="s">
        <v>10253</v>
      </c>
      <c r="D4854" s="252"/>
      <c r="E4854" s="252"/>
      <c r="F4854" s="252"/>
      <c r="G4854" s="251" t="s">
        <v>1056</v>
      </c>
      <c r="H4854" s="253">
        <v>5.01</v>
      </c>
      <c r="I4854" s="254"/>
    </row>
    <row r="4855" spans="1:9" ht="48.75" customHeight="1">
      <c r="A4855" s="251" t="s">
        <v>10254</v>
      </c>
      <c r="B4855" s="251"/>
      <c r="C4855" s="252" t="s">
        <v>10255</v>
      </c>
      <c r="D4855" s="252"/>
      <c r="E4855" s="252"/>
      <c r="F4855" s="252"/>
      <c r="G4855" s="251" t="s">
        <v>1056</v>
      </c>
      <c r="H4855" s="253">
        <v>4.18</v>
      </c>
      <c r="I4855" s="254"/>
    </row>
    <row r="4856" spans="1:9" ht="48.75" customHeight="1">
      <c r="A4856" s="251" t="s">
        <v>10256</v>
      </c>
      <c r="B4856" s="251"/>
      <c r="C4856" s="252" t="s">
        <v>10257</v>
      </c>
      <c r="D4856" s="252"/>
      <c r="E4856" s="252"/>
      <c r="F4856" s="252"/>
      <c r="G4856" s="251" t="s">
        <v>1056</v>
      </c>
      <c r="H4856" s="253">
        <v>6.85</v>
      </c>
      <c r="I4856" s="254"/>
    </row>
    <row r="4857" spans="1:9" ht="48.75" customHeight="1">
      <c r="A4857" s="251" t="s">
        <v>10258</v>
      </c>
      <c r="B4857" s="251"/>
      <c r="C4857" s="252" t="s">
        <v>10259</v>
      </c>
      <c r="D4857" s="252"/>
      <c r="E4857" s="252"/>
      <c r="F4857" s="252"/>
      <c r="G4857" s="251" t="s">
        <v>1056</v>
      </c>
      <c r="H4857" s="253">
        <v>5.72</v>
      </c>
      <c r="I4857" s="254"/>
    </row>
    <row r="4858" spans="1:9" ht="24.35" customHeight="1">
      <c r="A4858" s="251" t="s">
        <v>10260</v>
      </c>
      <c r="B4858" s="251"/>
      <c r="C4858" s="252" t="s">
        <v>10261</v>
      </c>
      <c r="D4858" s="252"/>
      <c r="E4858" s="252"/>
      <c r="F4858" s="252"/>
      <c r="G4858" s="251" t="s">
        <v>1056</v>
      </c>
      <c r="H4858" s="253">
        <v>0.51</v>
      </c>
      <c r="I4858" s="254"/>
    </row>
    <row r="4859" spans="1:9" ht="24.35" customHeight="1">
      <c r="A4859" s="251" t="s">
        <v>10262</v>
      </c>
      <c r="B4859" s="251"/>
      <c r="C4859" s="252" t="s">
        <v>10263</v>
      </c>
      <c r="D4859" s="252"/>
      <c r="E4859" s="252"/>
      <c r="F4859" s="252"/>
      <c r="G4859" s="251" t="s">
        <v>1056</v>
      </c>
      <c r="H4859" s="253">
        <v>0.51</v>
      </c>
      <c r="I4859" s="254"/>
    </row>
    <row r="4860" spans="1:9" ht="48.75" customHeight="1">
      <c r="A4860" s="251" t="s">
        <v>10264</v>
      </c>
      <c r="B4860" s="251"/>
      <c r="C4860" s="252" t="s">
        <v>10265</v>
      </c>
      <c r="D4860" s="252"/>
      <c r="E4860" s="252"/>
      <c r="F4860" s="252"/>
      <c r="G4860" s="251" t="s">
        <v>1159</v>
      </c>
      <c r="H4860" s="255">
        <v>379.06</v>
      </c>
      <c r="I4860" s="254"/>
    </row>
    <row r="4861" spans="1:9" ht="48.75" customHeight="1">
      <c r="A4861" s="251" t="s">
        <v>10266</v>
      </c>
      <c r="B4861" s="251"/>
      <c r="C4861" s="252" t="s">
        <v>10267</v>
      </c>
      <c r="D4861" s="252"/>
      <c r="E4861" s="252"/>
      <c r="F4861" s="252"/>
      <c r="G4861" s="251" t="s">
        <v>1159</v>
      </c>
      <c r="H4861" s="255">
        <v>284.49</v>
      </c>
      <c r="I4861" s="254"/>
    </row>
    <row r="4862" spans="1:9" ht="48.75" customHeight="1">
      <c r="A4862" s="251" t="s">
        <v>10268</v>
      </c>
      <c r="B4862" s="251"/>
      <c r="C4862" s="252" t="s">
        <v>10269</v>
      </c>
      <c r="D4862" s="252"/>
      <c r="E4862" s="252"/>
      <c r="F4862" s="252"/>
      <c r="G4862" s="251" t="s">
        <v>1159</v>
      </c>
      <c r="H4862" s="255">
        <v>363.86</v>
      </c>
      <c r="I4862" s="254"/>
    </row>
    <row r="4863" spans="1:9" ht="48.75" customHeight="1">
      <c r="A4863" s="251" t="s">
        <v>10270</v>
      </c>
      <c r="B4863" s="251"/>
      <c r="C4863" s="252" t="s">
        <v>10271</v>
      </c>
      <c r="D4863" s="252"/>
      <c r="E4863" s="252"/>
      <c r="F4863" s="252"/>
      <c r="G4863" s="251" t="s">
        <v>1159</v>
      </c>
      <c r="H4863" s="255">
        <v>269.45</v>
      </c>
      <c r="I4863" s="254"/>
    </row>
    <row r="4864" spans="1:9" ht="48.75" customHeight="1">
      <c r="A4864" s="251" t="s">
        <v>10272</v>
      </c>
      <c r="B4864" s="251"/>
      <c r="C4864" s="252" t="s">
        <v>10273</v>
      </c>
      <c r="D4864" s="252"/>
      <c r="E4864" s="252"/>
      <c r="F4864" s="252"/>
      <c r="G4864" s="251" t="s">
        <v>1159</v>
      </c>
      <c r="H4864" s="255">
        <v>360.39</v>
      </c>
      <c r="I4864" s="254"/>
    </row>
    <row r="4865" spans="1:9" ht="48.75" customHeight="1">
      <c r="A4865" s="251" t="s">
        <v>10274</v>
      </c>
      <c r="B4865" s="251"/>
      <c r="C4865" s="252" t="s">
        <v>10275</v>
      </c>
      <c r="D4865" s="252"/>
      <c r="E4865" s="252"/>
      <c r="F4865" s="252"/>
      <c r="G4865" s="251" t="s">
        <v>1159</v>
      </c>
      <c r="H4865" s="255">
        <v>266.44</v>
      </c>
      <c r="I4865" s="254"/>
    </row>
    <row r="4866" spans="1:9" ht="48.75" customHeight="1">
      <c r="A4866" s="251" t="s">
        <v>10276</v>
      </c>
      <c r="B4866" s="251"/>
      <c r="C4866" s="252" t="s">
        <v>10277</v>
      </c>
      <c r="D4866" s="252"/>
      <c r="E4866" s="252"/>
      <c r="F4866" s="252"/>
      <c r="G4866" s="251" t="s">
        <v>1159</v>
      </c>
      <c r="H4866" s="255">
        <v>374.16</v>
      </c>
      <c r="I4866" s="254"/>
    </row>
    <row r="4867" spans="1:9" ht="48.75" customHeight="1">
      <c r="A4867" s="251" t="s">
        <v>10278</v>
      </c>
      <c r="B4867" s="251"/>
      <c r="C4867" s="252" t="s">
        <v>10279</v>
      </c>
      <c r="D4867" s="252"/>
      <c r="E4867" s="252"/>
      <c r="F4867" s="252"/>
      <c r="G4867" s="251" t="s">
        <v>1159</v>
      </c>
      <c r="H4867" s="255">
        <v>282.22</v>
      </c>
      <c r="I4867" s="254"/>
    </row>
    <row r="4868" spans="1:9" ht="48.75" customHeight="1">
      <c r="A4868" s="251" t="s">
        <v>10280</v>
      </c>
      <c r="B4868" s="251"/>
      <c r="C4868" s="252" t="s">
        <v>10281</v>
      </c>
      <c r="D4868" s="252"/>
      <c r="E4868" s="252"/>
      <c r="F4868" s="252"/>
      <c r="G4868" s="251" t="s">
        <v>1159</v>
      </c>
      <c r="H4868" s="255">
        <v>379.06</v>
      </c>
      <c r="I4868" s="254"/>
    </row>
    <row r="4869" spans="1:9" ht="48.75" customHeight="1">
      <c r="A4869" s="251" t="s">
        <v>10282</v>
      </c>
      <c r="B4869" s="251"/>
      <c r="C4869" s="252" t="s">
        <v>10283</v>
      </c>
      <c r="D4869" s="252"/>
      <c r="E4869" s="252"/>
      <c r="F4869" s="252"/>
      <c r="G4869" s="251" t="s">
        <v>1159</v>
      </c>
      <c r="H4869" s="255">
        <v>284.49</v>
      </c>
      <c r="I4869" s="254"/>
    </row>
    <row r="4870" spans="1:9" ht="48.75" customHeight="1">
      <c r="A4870" s="251" t="s">
        <v>10284</v>
      </c>
      <c r="B4870" s="251"/>
      <c r="C4870" s="252" t="s">
        <v>10285</v>
      </c>
      <c r="D4870" s="252"/>
      <c r="E4870" s="252"/>
      <c r="F4870" s="252"/>
      <c r="G4870" s="251" t="s">
        <v>1159</v>
      </c>
      <c r="H4870" s="255">
        <v>363.86</v>
      </c>
      <c r="I4870" s="254"/>
    </row>
    <row r="4871" spans="1:9" ht="48.75" customHeight="1">
      <c r="A4871" s="251" t="s">
        <v>10286</v>
      </c>
      <c r="B4871" s="251"/>
      <c r="C4871" s="252" t="s">
        <v>10287</v>
      </c>
      <c r="D4871" s="252"/>
      <c r="E4871" s="252"/>
      <c r="F4871" s="252"/>
      <c r="G4871" s="251" t="s">
        <v>1159</v>
      </c>
      <c r="H4871" s="255">
        <v>269.45</v>
      </c>
      <c r="I4871" s="254"/>
    </row>
    <row r="4872" spans="1:9" ht="48.75" customHeight="1">
      <c r="A4872" s="251" t="s">
        <v>10288</v>
      </c>
      <c r="B4872" s="251"/>
      <c r="C4872" s="252" t="s">
        <v>10289</v>
      </c>
      <c r="D4872" s="252"/>
      <c r="E4872" s="252"/>
      <c r="F4872" s="252"/>
      <c r="G4872" s="251" t="s">
        <v>1159</v>
      </c>
      <c r="H4872" s="255">
        <v>379.71</v>
      </c>
      <c r="I4872" s="254"/>
    </row>
    <row r="4873" spans="1:9" ht="48.75" customHeight="1">
      <c r="A4873" s="251" t="s">
        <v>10290</v>
      </c>
      <c r="B4873" s="251"/>
      <c r="C4873" s="252" t="s">
        <v>10291</v>
      </c>
      <c r="D4873" s="252"/>
      <c r="E4873" s="252"/>
      <c r="F4873" s="252"/>
      <c r="G4873" s="251" t="s">
        <v>1159</v>
      </c>
      <c r="H4873" s="255">
        <v>287.43</v>
      </c>
      <c r="I4873" s="254"/>
    </row>
    <row r="4874" spans="1:9" ht="48.75" customHeight="1">
      <c r="A4874" s="251" t="s">
        <v>10292</v>
      </c>
      <c r="B4874" s="251"/>
      <c r="C4874" s="252" t="s">
        <v>10293</v>
      </c>
      <c r="D4874" s="252"/>
      <c r="E4874" s="252"/>
      <c r="F4874" s="252"/>
      <c r="G4874" s="251" t="s">
        <v>1159</v>
      </c>
      <c r="H4874" s="255">
        <v>372.95</v>
      </c>
      <c r="I4874" s="254"/>
    </row>
    <row r="4875" spans="1:9" ht="48.75" customHeight="1">
      <c r="A4875" s="251" t="s">
        <v>10294</v>
      </c>
      <c r="B4875" s="251"/>
      <c r="C4875" s="252" t="s">
        <v>10295</v>
      </c>
      <c r="D4875" s="252"/>
      <c r="E4875" s="252"/>
      <c r="F4875" s="252"/>
      <c r="G4875" s="251" t="s">
        <v>1159</v>
      </c>
      <c r="H4875" s="255">
        <v>281.43</v>
      </c>
      <c r="I4875" s="254"/>
    </row>
    <row r="4876" spans="1:9" ht="36.55" customHeight="1">
      <c r="A4876" s="251" t="s">
        <v>10296</v>
      </c>
      <c r="B4876" s="251"/>
      <c r="C4876" s="252" t="s">
        <v>10297</v>
      </c>
      <c r="D4876" s="252"/>
      <c r="E4876" s="252"/>
      <c r="F4876" s="252"/>
      <c r="G4876" s="251" t="s">
        <v>1159</v>
      </c>
      <c r="H4876" s="255">
        <v>117.94</v>
      </c>
      <c r="I4876" s="254"/>
    </row>
    <row r="4877" spans="1:9" ht="48.75" customHeight="1">
      <c r="A4877" s="251" t="s">
        <v>10298</v>
      </c>
      <c r="B4877" s="251"/>
      <c r="C4877" s="252" t="s">
        <v>10299</v>
      </c>
      <c r="D4877" s="252"/>
      <c r="E4877" s="252"/>
      <c r="F4877" s="252"/>
      <c r="G4877" s="251" t="s">
        <v>1159</v>
      </c>
      <c r="H4877" s="255">
        <v>161.33</v>
      </c>
      <c r="I4877" s="254"/>
    </row>
    <row r="4878" spans="1:9" ht="36.55" customHeight="1">
      <c r="A4878" s="251" t="s">
        <v>10300</v>
      </c>
      <c r="B4878" s="251"/>
      <c r="C4878" s="252" t="s">
        <v>10301</v>
      </c>
      <c r="D4878" s="252"/>
      <c r="E4878" s="252"/>
      <c r="F4878" s="252"/>
      <c r="G4878" s="251" t="s">
        <v>1159</v>
      </c>
      <c r="H4878" s="256">
        <v>93.76</v>
      </c>
      <c r="I4878" s="254"/>
    </row>
    <row r="4879" spans="1:9" ht="48.75" customHeight="1">
      <c r="A4879" s="251" t="s">
        <v>10302</v>
      </c>
      <c r="B4879" s="251"/>
      <c r="C4879" s="252" t="s">
        <v>10303</v>
      </c>
      <c r="D4879" s="252"/>
      <c r="E4879" s="252"/>
      <c r="F4879" s="252"/>
      <c r="G4879" s="251" t="s">
        <v>1159</v>
      </c>
      <c r="H4879" s="255">
        <v>142.4</v>
      </c>
      <c r="I4879" s="254"/>
    </row>
    <row r="4880" spans="1:9" ht="36.55" customHeight="1">
      <c r="A4880" s="251" t="s">
        <v>10304</v>
      </c>
      <c r="B4880" s="251"/>
      <c r="C4880" s="252" t="s">
        <v>10305</v>
      </c>
      <c r="D4880" s="252"/>
      <c r="E4880" s="252"/>
      <c r="F4880" s="252"/>
      <c r="G4880" s="251" t="s">
        <v>1159</v>
      </c>
      <c r="H4880" s="255">
        <v>106.37</v>
      </c>
      <c r="I4880" s="254"/>
    </row>
    <row r="4881" spans="1:9" ht="24.35" customHeight="1">
      <c r="A4881" s="251" t="s">
        <v>10306</v>
      </c>
      <c r="B4881" s="251"/>
      <c r="C4881" s="252" t="s">
        <v>10307</v>
      </c>
      <c r="D4881" s="252"/>
      <c r="E4881" s="252"/>
      <c r="F4881" s="252"/>
      <c r="G4881" s="251" t="s">
        <v>1159</v>
      </c>
      <c r="H4881" s="256">
        <v>62.99</v>
      </c>
      <c r="I4881" s="254"/>
    </row>
    <row r="4882" spans="1:9" ht="48.75" customHeight="1">
      <c r="A4882" s="251" t="s">
        <v>10308</v>
      </c>
      <c r="B4882" s="251"/>
      <c r="C4882" s="252" t="s">
        <v>10309</v>
      </c>
      <c r="D4882" s="252"/>
      <c r="E4882" s="252"/>
      <c r="F4882" s="252"/>
      <c r="G4882" s="251" t="s">
        <v>1159</v>
      </c>
      <c r="H4882" s="256">
        <v>20.84</v>
      </c>
      <c r="I4882" s="254"/>
    </row>
    <row r="4883" spans="1:9" ht="24.35" customHeight="1">
      <c r="A4883" s="251" t="s">
        <v>10310</v>
      </c>
      <c r="B4883" s="251"/>
      <c r="C4883" s="252" t="s">
        <v>10311</v>
      </c>
      <c r="D4883" s="252"/>
      <c r="E4883" s="252"/>
      <c r="F4883" s="252"/>
      <c r="G4883" s="251" t="s">
        <v>1159</v>
      </c>
      <c r="H4883" s="256">
        <v>14.62</v>
      </c>
      <c r="I4883" s="254"/>
    </row>
    <row r="4884" spans="1:9" ht="36.55" customHeight="1">
      <c r="A4884" s="251" t="s">
        <v>10312</v>
      </c>
      <c r="B4884" s="251"/>
      <c r="C4884" s="252" t="s">
        <v>10313</v>
      </c>
      <c r="D4884" s="252"/>
      <c r="E4884" s="252"/>
      <c r="F4884" s="252"/>
      <c r="G4884" s="251" t="s">
        <v>1159</v>
      </c>
      <c r="H4884" s="256">
        <v>84.86</v>
      </c>
      <c r="I4884" s="254"/>
    </row>
    <row r="4885" spans="1:9" ht="36.55" customHeight="1">
      <c r="A4885" s="251" t="s">
        <v>10314</v>
      </c>
      <c r="B4885" s="251"/>
      <c r="C4885" s="252" t="s">
        <v>10315</v>
      </c>
      <c r="D4885" s="252"/>
      <c r="E4885" s="252"/>
      <c r="F4885" s="252"/>
      <c r="G4885" s="251" t="s">
        <v>1159</v>
      </c>
      <c r="H4885" s="255">
        <v>104.42</v>
      </c>
      <c r="I4885" s="254"/>
    </row>
    <row r="4886" spans="1:9" ht="36.55" customHeight="1">
      <c r="A4886" s="251" t="s">
        <v>10316</v>
      </c>
      <c r="B4886" s="251"/>
      <c r="C4886" s="252" t="s">
        <v>10317</v>
      </c>
      <c r="D4886" s="252"/>
      <c r="E4886" s="252"/>
      <c r="F4886" s="252"/>
      <c r="G4886" s="251" t="s">
        <v>1159</v>
      </c>
      <c r="H4886" s="256">
        <v>77.22</v>
      </c>
      <c r="I4886" s="254"/>
    </row>
    <row r="4887" spans="1:9" ht="48.75" customHeight="1">
      <c r="A4887" s="251" t="s">
        <v>10318</v>
      </c>
      <c r="B4887" s="251"/>
      <c r="C4887" s="252" t="s">
        <v>10319</v>
      </c>
      <c r="D4887" s="252"/>
      <c r="E4887" s="252"/>
      <c r="F4887" s="252"/>
      <c r="G4887" s="251" t="s">
        <v>1159</v>
      </c>
      <c r="H4887" s="256">
        <v>46.9</v>
      </c>
      <c r="I4887" s="254"/>
    </row>
    <row r="4888" spans="1:9" ht="48.75" customHeight="1">
      <c r="A4888" s="251" t="s">
        <v>10320</v>
      </c>
      <c r="B4888" s="251"/>
      <c r="C4888" s="252" t="s">
        <v>10321</v>
      </c>
      <c r="D4888" s="252"/>
      <c r="E4888" s="252"/>
      <c r="F4888" s="252"/>
      <c r="G4888" s="251" t="s">
        <v>1159</v>
      </c>
      <c r="H4888" s="256">
        <v>43.56</v>
      </c>
      <c r="I4888" s="254"/>
    </row>
    <row r="4889" spans="1:9" ht="36.55" customHeight="1">
      <c r="A4889" s="251" t="s">
        <v>10322</v>
      </c>
      <c r="B4889" s="251"/>
      <c r="C4889" s="252" t="s">
        <v>10323</v>
      </c>
      <c r="D4889" s="252"/>
      <c r="E4889" s="252"/>
      <c r="F4889" s="252"/>
      <c r="G4889" s="251" t="s">
        <v>1159</v>
      </c>
      <c r="H4889" s="256">
        <v>17.84</v>
      </c>
      <c r="I4889" s="254"/>
    </row>
    <row r="4890" spans="1:9" ht="12.15" customHeight="1">
      <c r="A4890" s="251" t="s">
        <v>10324</v>
      </c>
      <c r="B4890" s="251"/>
      <c r="C4890" s="252" t="s">
        <v>10325</v>
      </c>
      <c r="D4890" s="252"/>
      <c r="E4890" s="252"/>
      <c r="F4890" s="252"/>
      <c r="G4890" s="251" t="s">
        <v>1056</v>
      </c>
      <c r="H4890" s="253">
        <v>2.04</v>
      </c>
      <c r="I4890" s="254"/>
    </row>
    <row r="4891" spans="1:9" ht="12.15" customHeight="1">
      <c r="A4891" s="251" t="s">
        <v>10326</v>
      </c>
      <c r="B4891" s="251"/>
      <c r="C4891" s="252" t="s">
        <v>10327</v>
      </c>
      <c r="D4891" s="252"/>
      <c r="E4891" s="252"/>
      <c r="F4891" s="252"/>
      <c r="G4891" s="251" t="s">
        <v>1056</v>
      </c>
      <c r="H4891" s="253">
        <v>1.89</v>
      </c>
      <c r="I4891" s="254"/>
    </row>
    <row r="4892" spans="1:9" ht="12.15" customHeight="1">
      <c r="A4892" s="251" t="s">
        <v>10328</v>
      </c>
      <c r="B4892" s="251"/>
      <c r="C4892" s="252" t="s">
        <v>10329</v>
      </c>
      <c r="D4892" s="252"/>
      <c r="E4892" s="252"/>
      <c r="F4892" s="252"/>
      <c r="G4892" s="251" t="s">
        <v>1056</v>
      </c>
      <c r="H4892" s="253">
        <v>1.74</v>
      </c>
      <c r="I4892" s="254"/>
    </row>
    <row r="4893" spans="1:9" ht="60.95" customHeight="1">
      <c r="A4893" s="251" t="s">
        <v>10330</v>
      </c>
      <c r="B4893" s="251"/>
      <c r="C4893" s="252" t="s">
        <v>10331</v>
      </c>
      <c r="D4893" s="252"/>
      <c r="E4893" s="252"/>
      <c r="F4893" s="252"/>
      <c r="G4893" s="251" t="s">
        <v>1159</v>
      </c>
      <c r="H4893" s="256">
        <v>72.96</v>
      </c>
      <c r="I4893" s="254"/>
    </row>
    <row r="4894" spans="1:9" ht="60.95" customHeight="1">
      <c r="A4894" s="251" t="s">
        <v>10332</v>
      </c>
      <c r="B4894" s="251"/>
      <c r="C4894" s="252" t="s">
        <v>10333</v>
      </c>
      <c r="D4894" s="252"/>
      <c r="E4894" s="252"/>
      <c r="F4894" s="252"/>
      <c r="G4894" s="251" t="s">
        <v>1159</v>
      </c>
      <c r="H4894" s="256">
        <v>73.21</v>
      </c>
      <c r="I4894" s="254"/>
    </row>
    <row r="4895" spans="1:9" ht="48.75" customHeight="1">
      <c r="A4895" s="251" t="s">
        <v>10334</v>
      </c>
      <c r="B4895" s="251"/>
      <c r="C4895" s="252" t="s">
        <v>10335</v>
      </c>
      <c r="D4895" s="252"/>
      <c r="E4895" s="252"/>
      <c r="F4895" s="252"/>
      <c r="G4895" s="251" t="s">
        <v>1159</v>
      </c>
      <c r="H4895" s="256">
        <v>64.19</v>
      </c>
      <c r="I4895" s="254"/>
    </row>
    <row r="4896" spans="1:9" ht="48.75" customHeight="1">
      <c r="A4896" s="251" t="s">
        <v>10336</v>
      </c>
      <c r="B4896" s="251"/>
      <c r="C4896" s="252" t="s">
        <v>10337</v>
      </c>
      <c r="D4896" s="252"/>
      <c r="E4896" s="252"/>
      <c r="F4896" s="252"/>
      <c r="G4896" s="251" t="s">
        <v>1159</v>
      </c>
      <c r="H4896" s="256">
        <v>64.45</v>
      </c>
      <c r="I4896" s="254"/>
    </row>
    <row r="4897" spans="1:9" ht="48.75" customHeight="1">
      <c r="A4897" s="251" t="s">
        <v>10338</v>
      </c>
      <c r="B4897" s="251"/>
      <c r="C4897" s="252" t="s">
        <v>10339</v>
      </c>
      <c r="D4897" s="252"/>
      <c r="E4897" s="252"/>
      <c r="F4897" s="252"/>
      <c r="G4897" s="251" t="s">
        <v>1159</v>
      </c>
      <c r="H4897" s="255">
        <v>115.22</v>
      </c>
      <c r="I4897" s="254"/>
    </row>
    <row r="4898" spans="1:9" ht="48.75" customHeight="1">
      <c r="A4898" s="251" t="s">
        <v>10340</v>
      </c>
      <c r="B4898" s="251"/>
      <c r="C4898" s="252" t="s">
        <v>10341</v>
      </c>
      <c r="D4898" s="252"/>
      <c r="E4898" s="252"/>
      <c r="F4898" s="252"/>
      <c r="G4898" s="251" t="s">
        <v>1159</v>
      </c>
      <c r="H4898" s="256">
        <v>83.42</v>
      </c>
      <c r="I4898" s="254"/>
    </row>
    <row r="4899" spans="1:9" ht="48.75" customHeight="1">
      <c r="A4899" s="251" t="s">
        <v>10342</v>
      </c>
      <c r="B4899" s="251"/>
      <c r="C4899" s="252" t="s">
        <v>10343</v>
      </c>
      <c r="D4899" s="252"/>
      <c r="E4899" s="252"/>
      <c r="F4899" s="252"/>
      <c r="G4899" s="251" t="s">
        <v>1159</v>
      </c>
      <c r="H4899" s="255">
        <v>283.66</v>
      </c>
      <c r="I4899" s="254"/>
    </row>
    <row r="4900" spans="1:9" ht="48.75" customHeight="1">
      <c r="A4900" s="251" t="s">
        <v>10344</v>
      </c>
      <c r="B4900" s="251"/>
      <c r="C4900" s="252" t="s">
        <v>10345</v>
      </c>
      <c r="D4900" s="252"/>
      <c r="E4900" s="252"/>
      <c r="F4900" s="252"/>
      <c r="G4900" s="251" t="s">
        <v>1159</v>
      </c>
      <c r="H4900" s="255">
        <v>283.88</v>
      </c>
      <c r="I4900" s="254"/>
    </row>
    <row r="4901" spans="1:9" ht="48.75" customHeight="1">
      <c r="A4901" s="251" t="s">
        <v>10346</v>
      </c>
      <c r="B4901" s="251"/>
      <c r="C4901" s="252" t="s">
        <v>10347</v>
      </c>
      <c r="D4901" s="252"/>
      <c r="E4901" s="252"/>
      <c r="F4901" s="252"/>
      <c r="G4901" s="251" t="s">
        <v>1159</v>
      </c>
      <c r="H4901" s="255">
        <v>201.43</v>
      </c>
      <c r="I4901" s="254"/>
    </row>
    <row r="4902" spans="1:9" ht="48.75" customHeight="1">
      <c r="A4902" s="251" t="s">
        <v>10348</v>
      </c>
      <c r="B4902" s="251"/>
      <c r="C4902" s="252" t="s">
        <v>10349</v>
      </c>
      <c r="D4902" s="252"/>
      <c r="E4902" s="252"/>
      <c r="F4902" s="252"/>
      <c r="G4902" s="251" t="s">
        <v>1159</v>
      </c>
      <c r="H4902" s="255">
        <v>201.65</v>
      </c>
      <c r="I4902" s="254"/>
    </row>
    <row r="4903" spans="1:9" ht="48.75" customHeight="1">
      <c r="A4903" s="251" t="s">
        <v>10350</v>
      </c>
      <c r="B4903" s="251"/>
      <c r="C4903" s="252" t="s">
        <v>10351</v>
      </c>
      <c r="D4903" s="252"/>
      <c r="E4903" s="252"/>
      <c r="F4903" s="252"/>
      <c r="G4903" s="251" t="s">
        <v>1159</v>
      </c>
      <c r="H4903" s="255">
        <v>284.59</v>
      </c>
      <c r="I4903" s="254"/>
    </row>
    <row r="4904" spans="1:9" ht="60.95" customHeight="1">
      <c r="A4904" s="251" t="s">
        <v>10352</v>
      </c>
      <c r="B4904" s="251"/>
      <c r="C4904" s="252" t="s">
        <v>10353</v>
      </c>
      <c r="D4904" s="252"/>
      <c r="E4904" s="252"/>
      <c r="F4904" s="252"/>
      <c r="G4904" s="251" t="s">
        <v>1159</v>
      </c>
      <c r="H4904" s="255">
        <v>284.81</v>
      </c>
      <c r="I4904" s="254"/>
    </row>
    <row r="4905" spans="1:9" ht="48.75" customHeight="1">
      <c r="A4905" s="251" t="s">
        <v>10354</v>
      </c>
      <c r="B4905" s="251"/>
      <c r="C4905" s="252" t="s">
        <v>10355</v>
      </c>
      <c r="D4905" s="252"/>
      <c r="E4905" s="252"/>
      <c r="F4905" s="252"/>
      <c r="G4905" s="251" t="s">
        <v>1159</v>
      </c>
      <c r="H4905" s="255">
        <v>202.36</v>
      </c>
      <c r="I4905" s="254"/>
    </row>
    <row r="4906" spans="1:9" ht="60.95" customHeight="1">
      <c r="A4906" s="251" t="s">
        <v>10356</v>
      </c>
      <c r="B4906" s="251"/>
      <c r="C4906" s="252" t="s">
        <v>10357</v>
      </c>
      <c r="D4906" s="252"/>
      <c r="E4906" s="252"/>
      <c r="F4906" s="252"/>
      <c r="G4906" s="251" t="s">
        <v>1159</v>
      </c>
      <c r="H4906" s="255">
        <v>202.58</v>
      </c>
      <c r="I4906" s="254"/>
    </row>
    <row r="4907" spans="1:9" ht="48.75" customHeight="1">
      <c r="A4907" s="251" t="s">
        <v>10358</v>
      </c>
      <c r="B4907" s="251"/>
      <c r="C4907" s="252" t="s">
        <v>10359</v>
      </c>
      <c r="D4907" s="252"/>
      <c r="E4907" s="252"/>
      <c r="F4907" s="252"/>
      <c r="G4907" s="251" t="s">
        <v>1159</v>
      </c>
      <c r="H4907" s="255">
        <v>279.06</v>
      </c>
      <c r="I4907" s="254"/>
    </row>
    <row r="4908" spans="1:9" ht="48.75" customHeight="1">
      <c r="A4908" s="251" t="s">
        <v>10360</v>
      </c>
      <c r="B4908" s="251"/>
      <c r="C4908" s="252" t="s">
        <v>10361</v>
      </c>
      <c r="D4908" s="252"/>
      <c r="E4908" s="252"/>
      <c r="F4908" s="252"/>
      <c r="G4908" s="251" t="s">
        <v>1159</v>
      </c>
      <c r="H4908" s="255">
        <v>195.1</v>
      </c>
      <c r="I4908" s="254"/>
    </row>
    <row r="4909" spans="1:9" ht="36.55" customHeight="1">
      <c r="A4909" s="251" t="s">
        <v>10362</v>
      </c>
      <c r="B4909" s="251"/>
      <c r="C4909" s="252" t="s">
        <v>10363</v>
      </c>
      <c r="D4909" s="252"/>
      <c r="E4909" s="252"/>
      <c r="F4909" s="252"/>
      <c r="G4909" s="251" t="s">
        <v>1159</v>
      </c>
      <c r="H4909" s="256">
        <v>17.98</v>
      </c>
      <c r="I4909" s="254"/>
    </row>
    <row r="4910" spans="1:9" ht="36.55" customHeight="1">
      <c r="A4910" s="251" t="s">
        <v>10364</v>
      </c>
      <c r="B4910" s="251"/>
      <c r="C4910" s="252" t="s">
        <v>10365</v>
      </c>
      <c r="D4910" s="252"/>
      <c r="E4910" s="252"/>
      <c r="F4910" s="252"/>
      <c r="G4910" s="251" t="s">
        <v>1159</v>
      </c>
      <c r="H4910" s="256">
        <v>19.78</v>
      </c>
      <c r="I4910" s="254"/>
    </row>
    <row r="4911" spans="1:9" ht="60.95" customHeight="1">
      <c r="A4911" s="251" t="s">
        <v>10366</v>
      </c>
      <c r="B4911" s="251"/>
      <c r="C4911" s="252" t="s">
        <v>10367</v>
      </c>
      <c r="D4911" s="252"/>
      <c r="E4911" s="252"/>
      <c r="F4911" s="252"/>
      <c r="G4911" s="251" t="s">
        <v>1159</v>
      </c>
      <c r="H4911" s="256">
        <v>84.89</v>
      </c>
      <c r="I4911" s="254"/>
    </row>
    <row r="4912" spans="1:9" ht="60.95" customHeight="1">
      <c r="A4912" s="251" t="s">
        <v>10368</v>
      </c>
      <c r="B4912" s="251"/>
      <c r="C4912" s="252" t="s">
        <v>10369</v>
      </c>
      <c r="D4912" s="252"/>
      <c r="E4912" s="252"/>
      <c r="F4912" s="252"/>
      <c r="G4912" s="251" t="s">
        <v>1159</v>
      </c>
      <c r="H4912" s="256">
        <v>47.56</v>
      </c>
      <c r="I4912" s="254"/>
    </row>
    <row r="4913" spans="1:9" ht="60.95" customHeight="1">
      <c r="A4913" s="251" t="s">
        <v>10370</v>
      </c>
      <c r="B4913" s="251"/>
      <c r="C4913" s="252" t="s">
        <v>10371</v>
      </c>
      <c r="D4913" s="252"/>
      <c r="E4913" s="252"/>
      <c r="F4913" s="252"/>
      <c r="G4913" s="251" t="s">
        <v>1159</v>
      </c>
      <c r="H4913" s="255">
        <v>162.69</v>
      </c>
      <c r="I4913" s="254"/>
    </row>
    <row r="4914" spans="1:9" ht="60.95" customHeight="1">
      <c r="A4914" s="251" t="s">
        <v>10372</v>
      </c>
      <c r="B4914" s="251"/>
      <c r="C4914" s="252" t="s">
        <v>10373</v>
      </c>
      <c r="D4914" s="252"/>
      <c r="E4914" s="252"/>
      <c r="F4914" s="252"/>
      <c r="G4914" s="251" t="s">
        <v>1159</v>
      </c>
      <c r="H4914" s="255">
        <v>162.94</v>
      </c>
      <c r="I4914" s="254"/>
    </row>
    <row r="4915" spans="1:9" ht="60.95" customHeight="1">
      <c r="A4915" s="251" t="s">
        <v>10374</v>
      </c>
      <c r="B4915" s="251"/>
      <c r="C4915" s="252" t="s">
        <v>10375</v>
      </c>
      <c r="D4915" s="252"/>
      <c r="E4915" s="252"/>
      <c r="F4915" s="252"/>
      <c r="G4915" s="251" t="s">
        <v>1159</v>
      </c>
      <c r="H4915" s="256">
        <v>99.19</v>
      </c>
      <c r="I4915" s="254"/>
    </row>
    <row r="4916" spans="1:9" ht="60.95" customHeight="1">
      <c r="A4916" s="251" t="s">
        <v>10376</v>
      </c>
      <c r="B4916" s="251"/>
      <c r="C4916" s="252" t="s">
        <v>10377</v>
      </c>
      <c r="D4916" s="252"/>
      <c r="E4916" s="252"/>
      <c r="F4916" s="252"/>
      <c r="G4916" s="251" t="s">
        <v>1159</v>
      </c>
      <c r="H4916" s="256">
        <v>99.44</v>
      </c>
      <c r="I4916" s="254"/>
    </row>
    <row r="4917" spans="1:9" ht="60.95" customHeight="1">
      <c r="A4917" s="251" t="s">
        <v>10378</v>
      </c>
      <c r="B4917" s="251"/>
      <c r="C4917" s="252" t="s">
        <v>10379</v>
      </c>
      <c r="D4917" s="252"/>
      <c r="E4917" s="252"/>
      <c r="F4917" s="252"/>
      <c r="G4917" s="251" t="s">
        <v>1159</v>
      </c>
      <c r="H4917" s="256">
        <v>66.96</v>
      </c>
      <c r="I4917" s="254"/>
    </row>
    <row r="4918" spans="1:9" ht="60.95" customHeight="1">
      <c r="A4918" s="251" t="s">
        <v>10380</v>
      </c>
      <c r="B4918" s="251"/>
      <c r="C4918" s="252" t="s">
        <v>10381</v>
      </c>
      <c r="D4918" s="252"/>
      <c r="E4918" s="252"/>
      <c r="F4918" s="252"/>
      <c r="G4918" s="251" t="s">
        <v>1159</v>
      </c>
      <c r="H4918" s="256">
        <v>29.62</v>
      </c>
      <c r="I4918" s="254"/>
    </row>
    <row r="4919" spans="1:9" ht="60.95" customHeight="1">
      <c r="A4919" s="251" t="s">
        <v>10382</v>
      </c>
      <c r="B4919" s="251"/>
      <c r="C4919" s="252" t="s">
        <v>10383</v>
      </c>
      <c r="D4919" s="252"/>
      <c r="E4919" s="252"/>
      <c r="F4919" s="252"/>
      <c r="G4919" s="251" t="s">
        <v>1159</v>
      </c>
      <c r="H4919" s="255">
        <v>144.6</v>
      </c>
      <c r="I4919" s="254"/>
    </row>
    <row r="4920" spans="1:9" ht="60.95" customHeight="1">
      <c r="A4920" s="251" t="s">
        <v>10384</v>
      </c>
      <c r="B4920" s="251"/>
      <c r="C4920" s="252" t="s">
        <v>10385</v>
      </c>
      <c r="D4920" s="252"/>
      <c r="E4920" s="252"/>
      <c r="F4920" s="252"/>
      <c r="G4920" s="251" t="s">
        <v>1159</v>
      </c>
      <c r="H4920" s="255">
        <v>144.86</v>
      </c>
      <c r="I4920" s="254"/>
    </row>
    <row r="4921" spans="1:9" ht="60.95" customHeight="1">
      <c r="A4921" s="251" t="s">
        <v>10386</v>
      </c>
      <c r="B4921" s="251"/>
      <c r="C4921" s="252" t="s">
        <v>10387</v>
      </c>
      <c r="D4921" s="252"/>
      <c r="E4921" s="252"/>
      <c r="F4921" s="252"/>
      <c r="G4921" s="251" t="s">
        <v>1159</v>
      </c>
      <c r="H4921" s="256">
        <v>81.11</v>
      </c>
      <c r="I4921" s="254"/>
    </row>
    <row r="4922" spans="1:9" ht="60.95" customHeight="1">
      <c r="A4922" s="251" t="s">
        <v>10388</v>
      </c>
      <c r="B4922" s="251"/>
      <c r="C4922" s="252" t="s">
        <v>10389</v>
      </c>
      <c r="D4922" s="252"/>
      <c r="E4922" s="252"/>
      <c r="F4922" s="252"/>
      <c r="G4922" s="251" t="s">
        <v>1159</v>
      </c>
      <c r="H4922" s="256">
        <v>81.37</v>
      </c>
      <c r="I4922" s="254"/>
    </row>
    <row r="4923" spans="1:9" ht="48.75" customHeight="1">
      <c r="A4923" s="251" t="s">
        <v>10390</v>
      </c>
      <c r="B4923" s="251"/>
      <c r="C4923" s="252" t="s">
        <v>10391</v>
      </c>
      <c r="D4923" s="252"/>
      <c r="E4923" s="252"/>
      <c r="F4923" s="252"/>
      <c r="G4923" s="251" t="s">
        <v>1159</v>
      </c>
      <c r="H4923" s="256">
        <v>20.26</v>
      </c>
      <c r="I4923" s="254"/>
    </row>
    <row r="4924" spans="1:9" ht="48.75" customHeight="1">
      <c r="A4924" s="251" t="s">
        <v>10392</v>
      </c>
      <c r="B4924" s="251"/>
      <c r="C4924" s="252" t="s">
        <v>10393</v>
      </c>
      <c r="D4924" s="252"/>
      <c r="E4924" s="252"/>
      <c r="F4924" s="252"/>
      <c r="G4924" s="251" t="s">
        <v>1159</v>
      </c>
      <c r="H4924" s="256">
        <v>20.52</v>
      </c>
      <c r="I4924" s="254"/>
    </row>
    <row r="4925" spans="1:9" ht="48.75" customHeight="1">
      <c r="A4925" s="251" t="s">
        <v>10394</v>
      </c>
      <c r="B4925" s="251"/>
      <c r="C4925" s="252" t="s">
        <v>10395</v>
      </c>
      <c r="D4925" s="252"/>
      <c r="E4925" s="252"/>
      <c r="F4925" s="252"/>
      <c r="G4925" s="251" t="s">
        <v>1159</v>
      </c>
      <c r="H4925" s="256">
        <v>43.67</v>
      </c>
      <c r="I4925" s="254"/>
    </row>
    <row r="4926" spans="1:9" ht="60.95" customHeight="1">
      <c r="A4926" s="251" t="s">
        <v>10396</v>
      </c>
      <c r="B4926" s="251"/>
      <c r="C4926" s="252" t="s">
        <v>10397</v>
      </c>
      <c r="D4926" s="252"/>
      <c r="E4926" s="252"/>
      <c r="F4926" s="252"/>
      <c r="G4926" s="251" t="s">
        <v>1159</v>
      </c>
      <c r="H4926" s="256">
        <v>94.13</v>
      </c>
      <c r="I4926" s="254"/>
    </row>
    <row r="4927" spans="1:9" ht="60.95" customHeight="1">
      <c r="A4927" s="251" t="s">
        <v>10398</v>
      </c>
      <c r="B4927" s="251"/>
      <c r="C4927" s="252" t="s">
        <v>10399</v>
      </c>
      <c r="D4927" s="252"/>
      <c r="E4927" s="252"/>
      <c r="F4927" s="252"/>
      <c r="G4927" s="251" t="s">
        <v>1159</v>
      </c>
      <c r="H4927" s="255">
        <v>172.09</v>
      </c>
      <c r="I4927" s="254"/>
    </row>
    <row r="4928" spans="1:9" ht="48.75" customHeight="1">
      <c r="A4928" s="251" t="s">
        <v>10400</v>
      </c>
      <c r="B4928" s="251"/>
      <c r="C4928" s="252" t="s">
        <v>10401</v>
      </c>
      <c r="D4928" s="252"/>
      <c r="E4928" s="252"/>
      <c r="F4928" s="252"/>
      <c r="G4928" s="251" t="s">
        <v>1159</v>
      </c>
      <c r="H4928" s="256">
        <v>62.65</v>
      </c>
      <c r="I4928" s="254"/>
    </row>
    <row r="4929" spans="1:9" ht="36.55" customHeight="1">
      <c r="A4929" s="251" t="s">
        <v>10402</v>
      </c>
      <c r="B4929" s="251"/>
      <c r="C4929" s="252" t="s">
        <v>10403</v>
      </c>
      <c r="D4929" s="252"/>
      <c r="E4929" s="252"/>
      <c r="F4929" s="252"/>
      <c r="G4929" s="251" t="s">
        <v>1159</v>
      </c>
      <c r="H4929" s="256">
        <v>53.41</v>
      </c>
      <c r="I4929" s="254"/>
    </row>
    <row r="4930" spans="1:9" ht="24.35" customHeight="1">
      <c r="A4930" s="251" t="s">
        <v>10404</v>
      </c>
      <c r="B4930" s="251"/>
      <c r="C4930" s="252" t="s">
        <v>10405</v>
      </c>
      <c r="D4930" s="252"/>
      <c r="E4930" s="252"/>
      <c r="F4930" s="252"/>
      <c r="G4930" s="251" t="s">
        <v>6320</v>
      </c>
      <c r="H4930" s="253">
        <v>0.96</v>
      </c>
      <c r="I4930" s="254"/>
    </row>
    <row r="4931" spans="1:9" ht="24.35" customHeight="1">
      <c r="A4931" s="251" t="s">
        <v>10406</v>
      </c>
      <c r="B4931" s="251"/>
      <c r="C4931" s="252" t="s">
        <v>10407</v>
      </c>
      <c r="D4931" s="252"/>
      <c r="E4931" s="252"/>
      <c r="F4931" s="252"/>
      <c r="G4931" s="251" t="s">
        <v>6320</v>
      </c>
      <c r="H4931" s="253">
        <v>1.19</v>
      </c>
      <c r="I4931" s="254"/>
    </row>
    <row r="4932" spans="1:9" ht="24.35" customHeight="1">
      <c r="A4932" s="251" t="s">
        <v>10408</v>
      </c>
      <c r="B4932" s="251"/>
      <c r="C4932" s="252" t="s">
        <v>10409</v>
      </c>
      <c r="D4932" s="252"/>
      <c r="E4932" s="252"/>
      <c r="F4932" s="252"/>
      <c r="G4932" s="251" t="s">
        <v>6320</v>
      </c>
      <c r="H4932" s="253">
        <v>0.79</v>
      </c>
      <c r="I4932" s="254"/>
    </row>
    <row r="4933" spans="1:9" ht="24.35" customHeight="1">
      <c r="A4933" s="251" t="s">
        <v>10410</v>
      </c>
      <c r="B4933" s="251"/>
      <c r="C4933" s="252" t="s">
        <v>10411</v>
      </c>
      <c r="D4933" s="252"/>
      <c r="E4933" s="252"/>
      <c r="F4933" s="252"/>
      <c r="G4933" s="251" t="s">
        <v>6320</v>
      </c>
      <c r="H4933" s="253">
        <v>0.96</v>
      </c>
      <c r="I4933" s="254"/>
    </row>
    <row r="4934" spans="1:9" ht="24.35" customHeight="1">
      <c r="A4934" s="251" t="s">
        <v>10412</v>
      </c>
      <c r="B4934" s="251"/>
      <c r="C4934" s="252" t="s">
        <v>10413</v>
      </c>
      <c r="D4934" s="252"/>
      <c r="E4934" s="252"/>
      <c r="F4934" s="252"/>
      <c r="G4934" s="251" t="s">
        <v>6320</v>
      </c>
      <c r="H4934" s="253">
        <v>1.19</v>
      </c>
      <c r="I4934" s="254"/>
    </row>
    <row r="4935" spans="1:9" ht="24.35" customHeight="1">
      <c r="A4935" s="251" t="s">
        <v>10414</v>
      </c>
      <c r="B4935" s="251"/>
      <c r="C4935" s="252" t="s">
        <v>10415</v>
      </c>
      <c r="D4935" s="252"/>
      <c r="E4935" s="252"/>
      <c r="F4935" s="252"/>
      <c r="G4935" s="251" t="s">
        <v>6320</v>
      </c>
      <c r="H4935" s="253">
        <v>0.79</v>
      </c>
      <c r="I4935" s="254"/>
    </row>
    <row r="4936" spans="1:9" ht="36.55" customHeight="1">
      <c r="A4936" s="251" t="s">
        <v>10416</v>
      </c>
      <c r="B4936" s="251"/>
      <c r="C4936" s="252" t="s">
        <v>10417</v>
      </c>
      <c r="D4936" s="252"/>
      <c r="E4936" s="252"/>
      <c r="F4936" s="252"/>
      <c r="G4936" s="251" t="s">
        <v>6320</v>
      </c>
      <c r="H4936" s="253">
        <v>0.96</v>
      </c>
      <c r="I4936" s="254"/>
    </row>
    <row r="4937" spans="1:9" ht="24.35" customHeight="1">
      <c r="A4937" s="251" t="s">
        <v>10418</v>
      </c>
      <c r="B4937" s="251"/>
      <c r="C4937" s="252" t="s">
        <v>10419</v>
      </c>
      <c r="D4937" s="252"/>
      <c r="E4937" s="252"/>
      <c r="F4937" s="252"/>
      <c r="G4937" s="251" t="s">
        <v>6320</v>
      </c>
      <c r="H4937" s="253">
        <v>1.19</v>
      </c>
      <c r="I4937" s="254"/>
    </row>
    <row r="4938" spans="1:9" ht="24.35" customHeight="1">
      <c r="A4938" s="251" t="s">
        <v>10420</v>
      </c>
      <c r="B4938" s="251"/>
      <c r="C4938" s="252" t="s">
        <v>10421</v>
      </c>
      <c r="D4938" s="252"/>
      <c r="E4938" s="252"/>
      <c r="F4938" s="252"/>
      <c r="G4938" s="251" t="s">
        <v>6320</v>
      </c>
      <c r="H4938" s="253">
        <v>0.79</v>
      </c>
      <c r="I4938" s="254"/>
    </row>
    <row r="4939" spans="1:9" ht="36.55" customHeight="1">
      <c r="A4939" s="251" t="s">
        <v>10422</v>
      </c>
      <c r="B4939" s="251"/>
      <c r="C4939" s="252" t="s">
        <v>10423</v>
      </c>
      <c r="D4939" s="252"/>
      <c r="E4939" s="252"/>
      <c r="F4939" s="252"/>
      <c r="G4939" s="251" t="s">
        <v>6320</v>
      </c>
      <c r="H4939" s="253">
        <v>0.96</v>
      </c>
      <c r="I4939" s="254"/>
    </row>
    <row r="4940" spans="1:9" ht="24.35" customHeight="1">
      <c r="A4940" s="251" t="s">
        <v>10424</v>
      </c>
      <c r="B4940" s="251"/>
      <c r="C4940" s="252" t="s">
        <v>10425</v>
      </c>
      <c r="D4940" s="252"/>
      <c r="E4940" s="252"/>
      <c r="F4940" s="252"/>
      <c r="G4940" s="251" t="s">
        <v>6320</v>
      </c>
      <c r="H4940" s="253">
        <v>1.19</v>
      </c>
      <c r="I4940" s="254"/>
    </row>
    <row r="4941" spans="1:9" ht="24.35" customHeight="1">
      <c r="A4941" s="251" t="s">
        <v>10426</v>
      </c>
      <c r="B4941" s="251"/>
      <c r="C4941" s="252" t="s">
        <v>10427</v>
      </c>
      <c r="D4941" s="252"/>
      <c r="E4941" s="252"/>
      <c r="F4941" s="252"/>
      <c r="G4941" s="251" t="s">
        <v>6320</v>
      </c>
      <c r="H4941" s="253">
        <v>0.79</v>
      </c>
      <c r="I4941" s="254"/>
    </row>
    <row r="4942" spans="1:9" ht="36.55" customHeight="1">
      <c r="A4942" s="251" t="s">
        <v>10428</v>
      </c>
      <c r="B4942" s="251"/>
      <c r="C4942" s="252" t="s">
        <v>10429</v>
      </c>
      <c r="D4942" s="252"/>
      <c r="E4942" s="252"/>
      <c r="F4942" s="252"/>
      <c r="G4942" s="251" t="s">
        <v>6320</v>
      </c>
      <c r="H4942" s="253">
        <v>0.96</v>
      </c>
      <c r="I4942" s="254"/>
    </row>
    <row r="4943" spans="1:9" ht="24.35" customHeight="1">
      <c r="A4943" s="251" t="s">
        <v>10430</v>
      </c>
      <c r="B4943" s="251"/>
      <c r="C4943" s="252" t="s">
        <v>10431</v>
      </c>
      <c r="D4943" s="252"/>
      <c r="E4943" s="252"/>
      <c r="F4943" s="252"/>
      <c r="G4943" s="251" t="s">
        <v>6320</v>
      </c>
      <c r="H4943" s="253">
        <v>1.19</v>
      </c>
      <c r="I4943" s="254"/>
    </row>
    <row r="4944" spans="1:9" ht="24.35" customHeight="1">
      <c r="A4944" s="251" t="s">
        <v>10432</v>
      </c>
      <c r="B4944" s="251"/>
      <c r="C4944" s="252" t="s">
        <v>10433</v>
      </c>
      <c r="D4944" s="252"/>
      <c r="E4944" s="252"/>
      <c r="F4944" s="252"/>
      <c r="G4944" s="251" t="s">
        <v>6320</v>
      </c>
      <c r="H4944" s="253">
        <v>0.79</v>
      </c>
      <c r="I4944" s="254"/>
    </row>
    <row r="4945" spans="1:9" ht="36.55" customHeight="1">
      <c r="A4945" s="251" t="s">
        <v>10434</v>
      </c>
      <c r="B4945" s="251"/>
      <c r="C4945" s="252" t="s">
        <v>10435</v>
      </c>
      <c r="D4945" s="252"/>
      <c r="E4945" s="252"/>
      <c r="F4945" s="252"/>
      <c r="G4945" s="251" t="s">
        <v>6320</v>
      </c>
      <c r="H4945" s="253">
        <v>0.96</v>
      </c>
      <c r="I4945" s="254"/>
    </row>
    <row r="4946" spans="1:9" ht="36.55" customHeight="1">
      <c r="A4946" s="251" t="s">
        <v>10436</v>
      </c>
      <c r="B4946" s="251"/>
      <c r="C4946" s="252" t="s">
        <v>10437</v>
      </c>
      <c r="D4946" s="252"/>
      <c r="E4946" s="252"/>
      <c r="F4946" s="252"/>
      <c r="G4946" s="251" t="s">
        <v>6320</v>
      </c>
      <c r="H4946" s="253">
        <v>1.19</v>
      </c>
      <c r="I4946" s="254"/>
    </row>
    <row r="4947" spans="1:9" ht="36.55" customHeight="1">
      <c r="A4947" s="251" t="s">
        <v>10438</v>
      </c>
      <c r="B4947" s="251"/>
      <c r="C4947" s="252" t="s">
        <v>10439</v>
      </c>
      <c r="D4947" s="252"/>
      <c r="E4947" s="252"/>
      <c r="F4947" s="252"/>
      <c r="G4947" s="251" t="s">
        <v>6320</v>
      </c>
      <c r="H4947" s="253">
        <v>0.79</v>
      </c>
      <c r="I4947" s="254"/>
    </row>
    <row r="4948" spans="1:9" ht="36.55" customHeight="1">
      <c r="A4948" s="251" t="s">
        <v>10440</v>
      </c>
      <c r="B4948" s="251"/>
      <c r="C4948" s="252" t="s">
        <v>10441</v>
      </c>
      <c r="D4948" s="252"/>
      <c r="E4948" s="252"/>
      <c r="F4948" s="252"/>
      <c r="G4948" s="251" t="s">
        <v>6320</v>
      </c>
      <c r="H4948" s="253">
        <v>0.96</v>
      </c>
      <c r="I4948" s="254"/>
    </row>
    <row r="4949" spans="1:9" ht="24.35" customHeight="1">
      <c r="A4949" s="251" t="s">
        <v>10442</v>
      </c>
      <c r="B4949" s="251"/>
      <c r="C4949" s="252" t="s">
        <v>10443</v>
      </c>
      <c r="D4949" s="252"/>
      <c r="E4949" s="252"/>
      <c r="F4949" s="252"/>
      <c r="G4949" s="251" t="s">
        <v>6320</v>
      </c>
      <c r="H4949" s="253">
        <v>1.19</v>
      </c>
      <c r="I4949" s="254"/>
    </row>
    <row r="4950" spans="1:9" ht="24.35" customHeight="1">
      <c r="A4950" s="251" t="s">
        <v>10444</v>
      </c>
      <c r="B4950" s="251"/>
      <c r="C4950" s="252" t="s">
        <v>10445</v>
      </c>
      <c r="D4950" s="252"/>
      <c r="E4950" s="252"/>
      <c r="F4950" s="252"/>
      <c r="G4950" s="251" t="s">
        <v>6320</v>
      </c>
      <c r="H4950" s="253">
        <v>0.79</v>
      </c>
      <c r="I4950" s="254"/>
    </row>
    <row r="4951" spans="1:9" ht="24.35" customHeight="1">
      <c r="A4951" s="251" t="s">
        <v>10446</v>
      </c>
      <c r="B4951" s="251"/>
      <c r="C4951" s="252" t="s">
        <v>10447</v>
      </c>
      <c r="D4951" s="252"/>
      <c r="E4951" s="252"/>
      <c r="F4951" s="252"/>
      <c r="G4951" s="251" t="s">
        <v>6320</v>
      </c>
      <c r="H4951" s="253">
        <v>0.96</v>
      </c>
      <c r="I4951" s="254"/>
    </row>
    <row r="4952" spans="1:9" ht="24.35" customHeight="1">
      <c r="A4952" s="251" t="s">
        <v>10448</v>
      </c>
      <c r="B4952" s="251"/>
      <c r="C4952" s="252" t="s">
        <v>10449</v>
      </c>
      <c r="D4952" s="252"/>
      <c r="E4952" s="252"/>
      <c r="F4952" s="252"/>
      <c r="G4952" s="251" t="s">
        <v>6320</v>
      </c>
      <c r="H4952" s="253">
        <v>1.19</v>
      </c>
      <c r="I4952" s="254"/>
    </row>
    <row r="4953" spans="1:9" ht="24.35" customHeight="1">
      <c r="A4953" s="251" t="s">
        <v>10450</v>
      </c>
      <c r="B4953" s="251"/>
      <c r="C4953" s="252" t="s">
        <v>10451</v>
      </c>
      <c r="D4953" s="252"/>
      <c r="E4953" s="252"/>
      <c r="F4953" s="252"/>
      <c r="G4953" s="251" t="s">
        <v>6320</v>
      </c>
      <c r="H4953" s="253">
        <v>0.79</v>
      </c>
      <c r="I4953" s="254"/>
    </row>
    <row r="4954" spans="1:9" ht="24.35" customHeight="1">
      <c r="A4954" s="251" t="s">
        <v>10452</v>
      </c>
      <c r="B4954" s="251"/>
      <c r="C4954" s="252" t="s">
        <v>10453</v>
      </c>
      <c r="D4954" s="252"/>
      <c r="E4954" s="252"/>
      <c r="F4954" s="252"/>
      <c r="G4954" s="251" t="s">
        <v>6320</v>
      </c>
      <c r="H4954" s="253">
        <v>0.96</v>
      </c>
      <c r="I4954" s="254"/>
    </row>
    <row r="4955" spans="1:9" ht="24.35" customHeight="1">
      <c r="A4955" s="251" t="s">
        <v>10454</v>
      </c>
      <c r="B4955" s="251"/>
      <c r="C4955" s="252" t="s">
        <v>10455</v>
      </c>
      <c r="D4955" s="252"/>
      <c r="E4955" s="252"/>
      <c r="F4955" s="252"/>
      <c r="G4955" s="251" t="s">
        <v>6320</v>
      </c>
      <c r="H4955" s="253">
        <v>1.19</v>
      </c>
      <c r="I4955" s="254"/>
    </row>
    <row r="4956" spans="1:9" ht="24.35" customHeight="1">
      <c r="A4956" s="251" t="s">
        <v>10456</v>
      </c>
      <c r="B4956" s="251"/>
      <c r="C4956" s="252" t="s">
        <v>10457</v>
      </c>
      <c r="D4956" s="252"/>
      <c r="E4956" s="252"/>
      <c r="F4956" s="252"/>
      <c r="G4956" s="251" t="s">
        <v>6320</v>
      </c>
      <c r="H4956" s="253">
        <v>0.79</v>
      </c>
      <c r="I4956" s="254"/>
    </row>
    <row r="4957" spans="1:9" ht="24.35" customHeight="1">
      <c r="A4957" s="251" t="s">
        <v>10458</v>
      </c>
      <c r="B4957" s="251"/>
      <c r="C4957" s="252" t="s">
        <v>10459</v>
      </c>
      <c r="D4957" s="252"/>
      <c r="E4957" s="252"/>
      <c r="F4957" s="252"/>
      <c r="G4957" s="251" t="s">
        <v>6320</v>
      </c>
      <c r="H4957" s="253">
        <v>0.96</v>
      </c>
      <c r="I4957" s="254"/>
    </row>
    <row r="4958" spans="1:9" ht="24.35" customHeight="1">
      <c r="A4958" s="251" t="s">
        <v>10460</v>
      </c>
      <c r="B4958" s="251"/>
      <c r="C4958" s="252" t="s">
        <v>10461</v>
      </c>
      <c r="D4958" s="252"/>
      <c r="E4958" s="252"/>
      <c r="F4958" s="252"/>
      <c r="G4958" s="251" t="s">
        <v>6320</v>
      </c>
      <c r="H4958" s="253">
        <v>1.19</v>
      </c>
      <c r="I4958" s="254"/>
    </row>
    <row r="4959" spans="1:9" ht="24.35" customHeight="1">
      <c r="A4959" s="251" t="s">
        <v>10462</v>
      </c>
      <c r="B4959" s="251"/>
      <c r="C4959" s="252" t="s">
        <v>10463</v>
      </c>
      <c r="D4959" s="252"/>
      <c r="E4959" s="252"/>
      <c r="F4959" s="252"/>
      <c r="G4959" s="251" t="s">
        <v>6320</v>
      </c>
      <c r="H4959" s="253">
        <v>0.79</v>
      </c>
      <c r="I4959" s="254"/>
    </row>
    <row r="4960" spans="1:9" ht="24.35" customHeight="1">
      <c r="A4960" s="251" t="s">
        <v>10464</v>
      </c>
      <c r="B4960" s="251"/>
      <c r="C4960" s="252" t="s">
        <v>10465</v>
      </c>
      <c r="D4960" s="252"/>
      <c r="E4960" s="252"/>
      <c r="F4960" s="252"/>
      <c r="G4960" s="251" t="s">
        <v>6320</v>
      </c>
      <c r="H4960" s="253">
        <v>0.96</v>
      </c>
      <c r="I4960" s="254"/>
    </row>
    <row r="4961" spans="1:9" ht="24.35" customHeight="1">
      <c r="A4961" s="251" t="s">
        <v>10466</v>
      </c>
      <c r="B4961" s="251"/>
      <c r="C4961" s="252" t="s">
        <v>10467</v>
      </c>
      <c r="D4961" s="252"/>
      <c r="E4961" s="252"/>
      <c r="F4961" s="252"/>
      <c r="G4961" s="251" t="s">
        <v>6320</v>
      </c>
      <c r="H4961" s="253">
        <v>1.19</v>
      </c>
      <c r="I4961" s="254"/>
    </row>
    <row r="4962" spans="1:9" ht="24.35" customHeight="1">
      <c r="A4962" s="251" t="s">
        <v>10468</v>
      </c>
      <c r="B4962" s="251"/>
      <c r="C4962" s="252" t="s">
        <v>10469</v>
      </c>
      <c r="D4962" s="252"/>
      <c r="E4962" s="252"/>
      <c r="F4962" s="252"/>
      <c r="G4962" s="251" t="s">
        <v>6320</v>
      </c>
      <c r="H4962" s="253">
        <v>0.79</v>
      </c>
      <c r="I4962" s="254"/>
    </row>
    <row r="4963" spans="1:9" ht="36.55" customHeight="1">
      <c r="A4963" s="251" t="s">
        <v>10470</v>
      </c>
      <c r="B4963" s="251"/>
      <c r="C4963" s="252" t="s">
        <v>10471</v>
      </c>
      <c r="D4963" s="252"/>
      <c r="E4963" s="252"/>
      <c r="F4963" s="252"/>
      <c r="G4963" s="251" t="s">
        <v>6320</v>
      </c>
      <c r="H4963" s="253">
        <v>0.96</v>
      </c>
      <c r="I4963" s="254"/>
    </row>
    <row r="4964" spans="1:9" ht="24.35" customHeight="1">
      <c r="A4964" s="251" t="s">
        <v>10472</v>
      </c>
      <c r="B4964" s="251"/>
      <c r="C4964" s="252" t="s">
        <v>10473</v>
      </c>
      <c r="D4964" s="252"/>
      <c r="E4964" s="252"/>
      <c r="F4964" s="252"/>
      <c r="G4964" s="251" t="s">
        <v>6320</v>
      </c>
      <c r="H4964" s="253">
        <v>1.19</v>
      </c>
      <c r="I4964" s="254"/>
    </row>
    <row r="4965" spans="1:9" ht="24.35" customHeight="1">
      <c r="A4965" s="251" t="s">
        <v>10474</v>
      </c>
      <c r="B4965" s="251"/>
      <c r="C4965" s="252" t="s">
        <v>10475</v>
      </c>
      <c r="D4965" s="252"/>
      <c r="E4965" s="252"/>
      <c r="F4965" s="252"/>
      <c r="G4965" s="251" t="s">
        <v>6320</v>
      </c>
      <c r="H4965" s="253">
        <v>0.79</v>
      </c>
      <c r="I4965" s="254"/>
    </row>
    <row r="4966" spans="1:9" ht="36.55" customHeight="1">
      <c r="A4966" s="251" t="s">
        <v>10476</v>
      </c>
      <c r="B4966" s="251"/>
      <c r="C4966" s="252" t="s">
        <v>10477</v>
      </c>
      <c r="D4966" s="252"/>
      <c r="E4966" s="252"/>
      <c r="F4966" s="252"/>
      <c r="G4966" s="251" t="s">
        <v>6320</v>
      </c>
      <c r="H4966" s="253">
        <v>0.96</v>
      </c>
      <c r="I4966" s="254"/>
    </row>
    <row r="4967" spans="1:9" ht="36.55" customHeight="1">
      <c r="A4967" s="251" t="s">
        <v>10478</v>
      </c>
      <c r="B4967" s="251"/>
      <c r="C4967" s="252" t="s">
        <v>10479</v>
      </c>
      <c r="D4967" s="252"/>
      <c r="E4967" s="252"/>
      <c r="F4967" s="252"/>
      <c r="G4967" s="251" t="s">
        <v>6320</v>
      </c>
      <c r="H4967" s="253">
        <v>1.19</v>
      </c>
      <c r="I4967" s="254"/>
    </row>
    <row r="4968" spans="1:9" ht="36.55" customHeight="1">
      <c r="A4968" s="251" t="s">
        <v>10480</v>
      </c>
      <c r="B4968" s="251"/>
      <c r="C4968" s="252" t="s">
        <v>10481</v>
      </c>
      <c r="D4968" s="252"/>
      <c r="E4968" s="252"/>
      <c r="F4968" s="252"/>
      <c r="G4968" s="251" t="s">
        <v>6320</v>
      </c>
      <c r="H4968" s="253">
        <v>0.8</v>
      </c>
      <c r="I4968" s="254"/>
    </row>
    <row r="4969" spans="1:9" ht="36.55" customHeight="1">
      <c r="A4969" s="251" t="s">
        <v>10482</v>
      </c>
      <c r="B4969" s="251"/>
      <c r="C4969" s="252" t="s">
        <v>10483</v>
      </c>
      <c r="D4969" s="252"/>
      <c r="E4969" s="252"/>
      <c r="F4969" s="252"/>
      <c r="G4969" s="251" t="s">
        <v>6320</v>
      </c>
      <c r="H4969" s="253">
        <v>0.96</v>
      </c>
      <c r="I4969" s="254"/>
    </row>
    <row r="4970" spans="1:9" ht="24.35" customHeight="1">
      <c r="A4970" s="251" t="s">
        <v>10484</v>
      </c>
      <c r="B4970" s="251"/>
      <c r="C4970" s="252" t="s">
        <v>10485</v>
      </c>
      <c r="D4970" s="252"/>
      <c r="E4970" s="252"/>
      <c r="F4970" s="252"/>
      <c r="G4970" s="251" t="s">
        <v>6320</v>
      </c>
      <c r="H4970" s="253">
        <v>1.19</v>
      </c>
      <c r="I4970" s="254"/>
    </row>
    <row r="4971" spans="1:9" ht="24.35" customHeight="1">
      <c r="A4971" s="251" t="s">
        <v>10486</v>
      </c>
      <c r="B4971" s="251"/>
      <c r="C4971" s="252" t="s">
        <v>10487</v>
      </c>
      <c r="D4971" s="252"/>
      <c r="E4971" s="252"/>
      <c r="F4971" s="252"/>
      <c r="G4971" s="251" t="s">
        <v>6320</v>
      </c>
      <c r="H4971" s="253">
        <v>0.79</v>
      </c>
      <c r="I4971" s="254"/>
    </row>
    <row r="4972" spans="1:9" ht="36.55" customHeight="1">
      <c r="A4972" s="251" t="s">
        <v>10488</v>
      </c>
      <c r="B4972" s="251"/>
      <c r="C4972" s="252" t="s">
        <v>10489</v>
      </c>
      <c r="D4972" s="252"/>
      <c r="E4972" s="252"/>
      <c r="F4972" s="252"/>
      <c r="G4972" s="251" t="s">
        <v>6320</v>
      </c>
      <c r="H4972" s="253">
        <v>0.96</v>
      </c>
      <c r="I4972" s="254"/>
    </row>
    <row r="4973" spans="1:9" ht="24.35" customHeight="1">
      <c r="A4973" s="251" t="s">
        <v>10490</v>
      </c>
      <c r="B4973" s="251"/>
      <c r="C4973" s="252" t="s">
        <v>10491</v>
      </c>
      <c r="D4973" s="252"/>
      <c r="E4973" s="252"/>
      <c r="F4973" s="252"/>
      <c r="G4973" s="251" t="s">
        <v>6320</v>
      </c>
      <c r="H4973" s="253">
        <v>1.19</v>
      </c>
      <c r="I4973" s="254"/>
    </row>
    <row r="4974" spans="1:9" ht="24.35" customHeight="1">
      <c r="A4974" s="251" t="s">
        <v>10492</v>
      </c>
      <c r="B4974" s="251"/>
      <c r="C4974" s="252" t="s">
        <v>10493</v>
      </c>
      <c r="D4974" s="252"/>
      <c r="E4974" s="252"/>
      <c r="F4974" s="252"/>
      <c r="G4974" s="251" t="s">
        <v>6320</v>
      </c>
      <c r="H4974" s="253">
        <v>0.79</v>
      </c>
      <c r="I4974" s="254"/>
    </row>
    <row r="4975" spans="1:9" ht="36.55" customHeight="1">
      <c r="A4975" s="251" t="s">
        <v>10494</v>
      </c>
      <c r="B4975" s="251"/>
      <c r="C4975" s="252" t="s">
        <v>10495</v>
      </c>
      <c r="D4975" s="252"/>
      <c r="E4975" s="252"/>
      <c r="F4975" s="252"/>
      <c r="G4975" s="251" t="s">
        <v>6320</v>
      </c>
      <c r="H4975" s="253">
        <v>0.96</v>
      </c>
      <c r="I4975" s="254"/>
    </row>
    <row r="4976" spans="1:9" ht="36.55" customHeight="1">
      <c r="A4976" s="251" t="s">
        <v>10496</v>
      </c>
      <c r="B4976" s="251"/>
      <c r="C4976" s="252" t="s">
        <v>10497</v>
      </c>
      <c r="D4976" s="252"/>
      <c r="E4976" s="252"/>
      <c r="F4976" s="252"/>
      <c r="G4976" s="251" t="s">
        <v>6320</v>
      </c>
      <c r="H4976" s="253">
        <v>1.19</v>
      </c>
      <c r="I4976" s="254"/>
    </row>
    <row r="4977" spans="1:9" ht="36.55" customHeight="1">
      <c r="A4977" s="251" t="s">
        <v>10498</v>
      </c>
      <c r="B4977" s="251"/>
      <c r="C4977" s="252" t="s">
        <v>10499</v>
      </c>
      <c r="D4977" s="252"/>
      <c r="E4977" s="252"/>
      <c r="F4977" s="252"/>
      <c r="G4977" s="251" t="s">
        <v>6320</v>
      </c>
      <c r="H4977" s="253">
        <v>0.79</v>
      </c>
      <c r="I4977" s="254"/>
    </row>
    <row r="4978" spans="1:9" ht="36.55" customHeight="1">
      <c r="A4978" s="251" t="s">
        <v>10500</v>
      </c>
      <c r="B4978" s="251"/>
      <c r="C4978" s="252" t="s">
        <v>10501</v>
      </c>
      <c r="D4978" s="252"/>
      <c r="E4978" s="252"/>
      <c r="F4978" s="252"/>
      <c r="G4978" s="251" t="s">
        <v>6320</v>
      </c>
      <c r="H4978" s="253">
        <v>0.96</v>
      </c>
      <c r="I4978" s="254"/>
    </row>
    <row r="4979" spans="1:9" ht="24.35" customHeight="1">
      <c r="A4979" s="251" t="s">
        <v>10502</v>
      </c>
      <c r="B4979" s="251"/>
      <c r="C4979" s="252" t="s">
        <v>10503</v>
      </c>
      <c r="D4979" s="252"/>
      <c r="E4979" s="252"/>
      <c r="F4979" s="252"/>
      <c r="G4979" s="251" t="s">
        <v>6320</v>
      </c>
      <c r="H4979" s="253">
        <v>1.19</v>
      </c>
      <c r="I4979" s="254"/>
    </row>
    <row r="4980" spans="1:9" ht="24.35" customHeight="1">
      <c r="A4980" s="251" t="s">
        <v>10504</v>
      </c>
      <c r="B4980" s="251"/>
      <c r="C4980" s="252" t="s">
        <v>10505</v>
      </c>
      <c r="D4980" s="252"/>
      <c r="E4980" s="252"/>
      <c r="F4980" s="252"/>
      <c r="G4980" s="251" t="s">
        <v>6320</v>
      </c>
      <c r="H4980" s="253">
        <v>0.79</v>
      </c>
      <c r="I4980" s="254"/>
    </row>
    <row r="4981" spans="1:9" ht="24.35" customHeight="1">
      <c r="A4981" s="251" t="s">
        <v>10506</v>
      </c>
      <c r="B4981" s="251"/>
      <c r="C4981" s="252" t="s">
        <v>10507</v>
      </c>
      <c r="D4981" s="252"/>
      <c r="E4981" s="252"/>
      <c r="F4981" s="252"/>
      <c r="G4981" s="251" t="s">
        <v>6320</v>
      </c>
      <c r="H4981" s="253">
        <v>1.1</v>
      </c>
      <c r="I4981" s="254"/>
    </row>
    <row r="4982" spans="1:9" ht="24.35" customHeight="1">
      <c r="A4982" s="251" t="s">
        <v>10508</v>
      </c>
      <c r="B4982" s="251"/>
      <c r="C4982" s="252" t="s">
        <v>10509</v>
      </c>
      <c r="D4982" s="252"/>
      <c r="E4982" s="252"/>
      <c r="F4982" s="252"/>
      <c r="G4982" s="251" t="s">
        <v>6320</v>
      </c>
      <c r="H4982" s="253">
        <v>1.38</v>
      </c>
      <c r="I4982" s="254"/>
    </row>
    <row r="4983" spans="1:9" ht="24.35" customHeight="1">
      <c r="A4983" s="251" t="s">
        <v>10510</v>
      </c>
      <c r="B4983" s="251"/>
      <c r="C4983" s="252" t="s">
        <v>10511</v>
      </c>
      <c r="D4983" s="252"/>
      <c r="E4983" s="252"/>
      <c r="F4983" s="252"/>
      <c r="G4983" s="251" t="s">
        <v>6320</v>
      </c>
      <c r="H4983" s="253">
        <v>0.91</v>
      </c>
      <c r="I4983" s="254"/>
    </row>
    <row r="4984" spans="1:9" ht="36.55" customHeight="1">
      <c r="A4984" s="251" t="s">
        <v>10512</v>
      </c>
      <c r="B4984" s="251"/>
      <c r="C4984" s="252" t="s">
        <v>10513</v>
      </c>
      <c r="D4984" s="252"/>
      <c r="E4984" s="252"/>
      <c r="F4984" s="252"/>
      <c r="G4984" s="251" t="s">
        <v>6320</v>
      </c>
      <c r="H4984" s="253">
        <v>0.8</v>
      </c>
      <c r="I4984" s="254"/>
    </row>
    <row r="4985" spans="1:9" ht="24.35" customHeight="1">
      <c r="A4985" s="251" t="s">
        <v>10514</v>
      </c>
      <c r="B4985" s="251"/>
      <c r="C4985" s="252" t="s">
        <v>10515</v>
      </c>
      <c r="D4985" s="252"/>
      <c r="E4985" s="252"/>
      <c r="F4985" s="252"/>
      <c r="G4985" s="251" t="s">
        <v>6320</v>
      </c>
      <c r="H4985" s="253">
        <v>1</v>
      </c>
      <c r="I4985" s="254"/>
    </row>
    <row r="4986" spans="1:9" ht="24.35" customHeight="1">
      <c r="A4986" s="251" t="s">
        <v>10516</v>
      </c>
      <c r="B4986" s="251"/>
      <c r="C4986" s="252" t="s">
        <v>10517</v>
      </c>
      <c r="D4986" s="252"/>
      <c r="E4986" s="252"/>
      <c r="F4986" s="252"/>
      <c r="G4986" s="251" t="s">
        <v>6320</v>
      </c>
      <c r="H4986" s="253">
        <v>0.66</v>
      </c>
      <c r="I4986" s="254"/>
    </row>
    <row r="4987" spans="1:9" ht="24.35" customHeight="1">
      <c r="A4987" s="251" t="s">
        <v>10518</v>
      </c>
      <c r="B4987" s="251"/>
      <c r="C4987" s="252" t="s">
        <v>10519</v>
      </c>
      <c r="D4987" s="252"/>
      <c r="E4987" s="252"/>
      <c r="F4987" s="252"/>
      <c r="G4987" s="251" t="s">
        <v>6320</v>
      </c>
      <c r="H4987" s="253">
        <v>0.96</v>
      </c>
      <c r="I4987" s="254"/>
    </row>
    <row r="4988" spans="1:9" ht="24.35" customHeight="1">
      <c r="A4988" s="251" t="s">
        <v>10520</v>
      </c>
      <c r="B4988" s="251"/>
      <c r="C4988" s="252" t="s">
        <v>10521</v>
      </c>
      <c r="D4988" s="252"/>
      <c r="E4988" s="252"/>
      <c r="F4988" s="252"/>
      <c r="G4988" s="251" t="s">
        <v>6320</v>
      </c>
      <c r="H4988" s="253">
        <v>1.19</v>
      </c>
      <c r="I4988" s="254"/>
    </row>
    <row r="4989" spans="1:9" ht="24.35" customHeight="1">
      <c r="A4989" s="251" t="s">
        <v>10522</v>
      </c>
      <c r="B4989" s="251"/>
      <c r="C4989" s="252" t="s">
        <v>10523</v>
      </c>
      <c r="D4989" s="252"/>
      <c r="E4989" s="252"/>
      <c r="F4989" s="252"/>
      <c r="G4989" s="251" t="s">
        <v>6320</v>
      </c>
      <c r="H4989" s="253">
        <v>0.79</v>
      </c>
      <c r="I4989" s="254"/>
    </row>
    <row r="4990" spans="1:9" ht="24.35" customHeight="1">
      <c r="A4990" s="251" t="s">
        <v>10524</v>
      </c>
      <c r="B4990" s="251"/>
      <c r="C4990" s="252" t="s">
        <v>10525</v>
      </c>
      <c r="D4990" s="252"/>
      <c r="E4990" s="252"/>
      <c r="F4990" s="252"/>
      <c r="G4990" s="251" t="s">
        <v>6320</v>
      </c>
      <c r="H4990" s="253">
        <v>1.02</v>
      </c>
      <c r="I4990" s="254"/>
    </row>
    <row r="4991" spans="1:9" ht="24.35" customHeight="1">
      <c r="A4991" s="251" t="s">
        <v>10526</v>
      </c>
      <c r="B4991" s="251"/>
      <c r="C4991" s="252" t="s">
        <v>10527</v>
      </c>
      <c r="D4991" s="252"/>
      <c r="E4991" s="252"/>
      <c r="F4991" s="252"/>
      <c r="G4991" s="251" t="s">
        <v>6320</v>
      </c>
      <c r="H4991" s="253">
        <v>1.27</v>
      </c>
      <c r="I4991" s="254"/>
    </row>
    <row r="4992" spans="1:9" ht="24.35" customHeight="1">
      <c r="A4992" s="251" t="s">
        <v>10528</v>
      </c>
      <c r="B4992" s="251"/>
      <c r="C4992" s="252" t="s">
        <v>10529</v>
      </c>
      <c r="D4992" s="252"/>
      <c r="E4992" s="252"/>
      <c r="F4992" s="252"/>
      <c r="G4992" s="251" t="s">
        <v>6320</v>
      </c>
      <c r="H4992" s="253">
        <v>0.84</v>
      </c>
      <c r="I4992" s="254"/>
    </row>
    <row r="4993" spans="1:9" ht="24.35" customHeight="1">
      <c r="A4993" s="251" t="s">
        <v>10530</v>
      </c>
      <c r="B4993" s="251"/>
      <c r="C4993" s="252" t="s">
        <v>10531</v>
      </c>
      <c r="D4993" s="252"/>
      <c r="E4993" s="252"/>
      <c r="F4993" s="252"/>
      <c r="G4993" s="251" t="s">
        <v>6320</v>
      </c>
      <c r="H4993" s="253">
        <v>1.08</v>
      </c>
      <c r="I4993" s="254"/>
    </row>
    <row r="4994" spans="1:9" ht="24.35" customHeight="1">
      <c r="A4994" s="251" t="s">
        <v>10532</v>
      </c>
      <c r="B4994" s="251"/>
      <c r="C4994" s="252" t="s">
        <v>10533</v>
      </c>
      <c r="D4994" s="252"/>
      <c r="E4994" s="252"/>
      <c r="F4994" s="252"/>
      <c r="G4994" s="251" t="s">
        <v>6320</v>
      </c>
      <c r="H4994" s="253">
        <v>1.34</v>
      </c>
      <c r="I4994" s="254"/>
    </row>
    <row r="4995" spans="1:9" ht="24.35" customHeight="1">
      <c r="A4995" s="251" t="s">
        <v>10534</v>
      </c>
      <c r="B4995" s="251"/>
      <c r="C4995" s="252" t="s">
        <v>10535</v>
      </c>
      <c r="D4995" s="252"/>
      <c r="E4995" s="252"/>
      <c r="F4995" s="252"/>
      <c r="G4995" s="251" t="s">
        <v>6320</v>
      </c>
      <c r="H4995" s="253">
        <v>0.89</v>
      </c>
      <c r="I4995" s="254"/>
    </row>
    <row r="4996" spans="1:9" ht="24.35" customHeight="1">
      <c r="A4996" s="251" t="s">
        <v>10536</v>
      </c>
      <c r="B4996" s="251"/>
      <c r="C4996" s="252" t="s">
        <v>10537</v>
      </c>
      <c r="D4996" s="252"/>
      <c r="E4996" s="252"/>
      <c r="F4996" s="252"/>
      <c r="G4996" s="251" t="s">
        <v>6320</v>
      </c>
      <c r="H4996" s="253">
        <v>0.96</v>
      </c>
      <c r="I4996" s="254"/>
    </row>
    <row r="4997" spans="1:9" ht="24.35" customHeight="1">
      <c r="A4997" s="251" t="s">
        <v>10538</v>
      </c>
      <c r="B4997" s="251"/>
      <c r="C4997" s="252" t="s">
        <v>10539</v>
      </c>
      <c r="D4997" s="252"/>
      <c r="E4997" s="252"/>
      <c r="F4997" s="252"/>
      <c r="G4997" s="251" t="s">
        <v>6320</v>
      </c>
      <c r="H4997" s="253">
        <v>1.19</v>
      </c>
      <c r="I4997" s="254"/>
    </row>
    <row r="4998" spans="1:9" ht="24.35" customHeight="1">
      <c r="A4998" s="251" t="s">
        <v>10540</v>
      </c>
      <c r="B4998" s="251"/>
      <c r="C4998" s="252" t="s">
        <v>10541</v>
      </c>
      <c r="D4998" s="252"/>
      <c r="E4998" s="252"/>
      <c r="F4998" s="252"/>
      <c r="G4998" s="251" t="s">
        <v>6320</v>
      </c>
      <c r="H4998" s="253">
        <v>0.79</v>
      </c>
      <c r="I4998" s="254"/>
    </row>
    <row r="4999" spans="1:9" ht="24.35" customHeight="1">
      <c r="A4999" s="251" t="s">
        <v>10542</v>
      </c>
      <c r="B4999" s="251"/>
      <c r="C4999" s="252" t="s">
        <v>10543</v>
      </c>
      <c r="D4999" s="252"/>
      <c r="E4999" s="252"/>
      <c r="F4999" s="252"/>
      <c r="G4999" s="251" t="s">
        <v>6320</v>
      </c>
      <c r="H4999" s="253">
        <v>0.96</v>
      </c>
      <c r="I4999" s="254"/>
    </row>
    <row r="5000" spans="1:9" ht="24.35" customHeight="1">
      <c r="A5000" s="251" t="s">
        <v>10544</v>
      </c>
      <c r="B5000" s="251"/>
      <c r="C5000" s="252" t="s">
        <v>10545</v>
      </c>
      <c r="D5000" s="252"/>
      <c r="E5000" s="252"/>
      <c r="F5000" s="252"/>
      <c r="G5000" s="251" t="s">
        <v>6320</v>
      </c>
      <c r="H5000" s="253">
        <v>1.19</v>
      </c>
      <c r="I5000" s="254"/>
    </row>
    <row r="5001" spans="1:9" ht="24.35" customHeight="1">
      <c r="A5001" s="251" t="s">
        <v>10546</v>
      </c>
      <c r="B5001" s="251"/>
      <c r="C5001" s="252" t="s">
        <v>10547</v>
      </c>
      <c r="D5001" s="252"/>
      <c r="E5001" s="252"/>
      <c r="F5001" s="252"/>
      <c r="G5001" s="251" t="s">
        <v>6320</v>
      </c>
      <c r="H5001" s="253">
        <v>0.79</v>
      </c>
      <c r="I5001" s="254"/>
    </row>
    <row r="5002" spans="1:9" ht="24.35" customHeight="1">
      <c r="A5002" s="251" t="s">
        <v>10548</v>
      </c>
      <c r="B5002" s="251"/>
      <c r="C5002" s="252" t="s">
        <v>10549</v>
      </c>
      <c r="D5002" s="252"/>
      <c r="E5002" s="252"/>
      <c r="F5002" s="252"/>
      <c r="G5002" s="251" t="s">
        <v>6320</v>
      </c>
      <c r="H5002" s="253">
        <v>1.12</v>
      </c>
      <c r="I5002" s="254"/>
    </row>
    <row r="5003" spans="1:9" ht="24.35" customHeight="1">
      <c r="A5003" s="251" t="s">
        <v>10550</v>
      </c>
      <c r="B5003" s="251"/>
      <c r="C5003" s="252" t="s">
        <v>10551</v>
      </c>
      <c r="D5003" s="252"/>
      <c r="E5003" s="252"/>
      <c r="F5003" s="252"/>
      <c r="G5003" s="251" t="s">
        <v>6320</v>
      </c>
      <c r="H5003" s="253">
        <v>1.39</v>
      </c>
      <c r="I5003" s="254"/>
    </row>
    <row r="5004" spans="1:9" ht="24.35" customHeight="1">
      <c r="A5004" s="251" t="s">
        <v>10552</v>
      </c>
      <c r="B5004" s="251"/>
      <c r="C5004" s="252" t="s">
        <v>10553</v>
      </c>
      <c r="D5004" s="252"/>
      <c r="E5004" s="252"/>
      <c r="F5004" s="252"/>
      <c r="G5004" s="251" t="s">
        <v>6320</v>
      </c>
      <c r="H5004" s="253">
        <v>0.93</v>
      </c>
      <c r="I5004" s="254"/>
    </row>
    <row r="5005" spans="1:9" ht="24.35" customHeight="1">
      <c r="A5005" s="251" t="s">
        <v>10554</v>
      </c>
      <c r="B5005" s="251"/>
      <c r="C5005" s="252" t="s">
        <v>10555</v>
      </c>
      <c r="D5005" s="252"/>
      <c r="E5005" s="252"/>
      <c r="F5005" s="252"/>
      <c r="G5005" s="251" t="s">
        <v>6320</v>
      </c>
      <c r="H5005" s="253">
        <v>0.96</v>
      </c>
      <c r="I5005" s="254"/>
    </row>
    <row r="5006" spans="1:9" ht="24.35" customHeight="1">
      <c r="A5006" s="251" t="s">
        <v>10556</v>
      </c>
      <c r="B5006" s="251"/>
      <c r="C5006" s="252" t="s">
        <v>10557</v>
      </c>
      <c r="D5006" s="252"/>
      <c r="E5006" s="252"/>
      <c r="F5006" s="252"/>
      <c r="G5006" s="251" t="s">
        <v>6320</v>
      </c>
      <c r="H5006" s="253">
        <v>1.19</v>
      </c>
      <c r="I5006" s="254"/>
    </row>
    <row r="5007" spans="1:9" ht="24.35" customHeight="1">
      <c r="A5007" s="251" t="s">
        <v>10558</v>
      </c>
      <c r="B5007" s="251"/>
      <c r="C5007" s="252" t="s">
        <v>10559</v>
      </c>
      <c r="D5007" s="252"/>
      <c r="E5007" s="252"/>
      <c r="F5007" s="252"/>
      <c r="G5007" s="251" t="s">
        <v>6320</v>
      </c>
      <c r="H5007" s="253">
        <v>0.79</v>
      </c>
      <c r="I5007" s="254"/>
    </row>
    <row r="5008" spans="1:9" ht="24.35" customHeight="1">
      <c r="A5008" s="251" t="s">
        <v>10560</v>
      </c>
      <c r="B5008" s="251"/>
      <c r="C5008" s="252" t="s">
        <v>10561</v>
      </c>
      <c r="D5008" s="252"/>
      <c r="E5008" s="252"/>
      <c r="F5008" s="252"/>
      <c r="G5008" s="251" t="s">
        <v>6320</v>
      </c>
      <c r="H5008" s="253">
        <v>0.96</v>
      </c>
      <c r="I5008" s="254"/>
    </row>
    <row r="5009" spans="1:9" ht="24.35" customHeight="1">
      <c r="A5009" s="251" t="s">
        <v>10562</v>
      </c>
      <c r="B5009" s="251"/>
      <c r="C5009" s="252" t="s">
        <v>10563</v>
      </c>
      <c r="D5009" s="252"/>
      <c r="E5009" s="252"/>
      <c r="F5009" s="252"/>
      <c r="G5009" s="251" t="s">
        <v>6320</v>
      </c>
      <c r="H5009" s="253">
        <v>1.19</v>
      </c>
      <c r="I5009" s="254"/>
    </row>
    <row r="5010" spans="1:9" ht="24.35" customHeight="1">
      <c r="A5010" s="251" t="s">
        <v>10564</v>
      </c>
      <c r="B5010" s="251"/>
      <c r="C5010" s="252" t="s">
        <v>10565</v>
      </c>
      <c r="D5010" s="252"/>
      <c r="E5010" s="252"/>
      <c r="F5010" s="252"/>
      <c r="G5010" s="251" t="s">
        <v>6320</v>
      </c>
      <c r="H5010" s="253">
        <v>0.79</v>
      </c>
      <c r="I5010" s="254"/>
    </row>
    <row r="5011" spans="1:9" ht="24.35" customHeight="1">
      <c r="A5011" s="251" t="s">
        <v>10566</v>
      </c>
      <c r="B5011" s="251"/>
      <c r="C5011" s="252" t="s">
        <v>10567</v>
      </c>
      <c r="D5011" s="252"/>
      <c r="E5011" s="252"/>
      <c r="F5011" s="252"/>
      <c r="G5011" s="251" t="s">
        <v>6320</v>
      </c>
      <c r="H5011" s="253">
        <v>0.79</v>
      </c>
      <c r="I5011" s="254"/>
    </row>
    <row r="5012" spans="1:9" ht="24.35" customHeight="1">
      <c r="A5012" s="251" t="s">
        <v>10568</v>
      </c>
      <c r="B5012" s="251"/>
      <c r="C5012" s="252" t="s">
        <v>10569</v>
      </c>
      <c r="D5012" s="252"/>
      <c r="E5012" s="252"/>
      <c r="F5012" s="252"/>
      <c r="G5012" s="251" t="s">
        <v>6320</v>
      </c>
      <c r="H5012" s="253">
        <v>0.96</v>
      </c>
      <c r="I5012" s="254"/>
    </row>
    <row r="5013" spans="1:9" ht="24.35" customHeight="1">
      <c r="A5013" s="251" t="s">
        <v>10570</v>
      </c>
      <c r="B5013" s="251"/>
      <c r="C5013" s="252" t="s">
        <v>10571</v>
      </c>
      <c r="D5013" s="252"/>
      <c r="E5013" s="252"/>
      <c r="F5013" s="252"/>
      <c r="G5013" s="251" t="s">
        <v>6320</v>
      </c>
      <c r="H5013" s="253">
        <v>1.19</v>
      </c>
      <c r="I5013" s="254"/>
    </row>
    <row r="5014" spans="1:9" ht="24.35" customHeight="1">
      <c r="A5014" s="251" t="s">
        <v>10572</v>
      </c>
      <c r="B5014" s="251"/>
      <c r="C5014" s="252" t="s">
        <v>10573</v>
      </c>
      <c r="D5014" s="252"/>
      <c r="E5014" s="252"/>
      <c r="F5014" s="252"/>
      <c r="G5014" s="251" t="s">
        <v>6320</v>
      </c>
      <c r="H5014" s="253">
        <v>0.96</v>
      </c>
      <c r="I5014" s="254"/>
    </row>
    <row r="5015" spans="1:9" ht="24.35" customHeight="1">
      <c r="A5015" s="251" t="s">
        <v>10574</v>
      </c>
      <c r="B5015" s="251"/>
      <c r="C5015" s="252" t="s">
        <v>10575</v>
      </c>
      <c r="D5015" s="252"/>
      <c r="E5015" s="252"/>
      <c r="F5015" s="252"/>
      <c r="G5015" s="251" t="s">
        <v>6320</v>
      </c>
      <c r="H5015" s="253">
        <v>1.19</v>
      </c>
      <c r="I5015" s="254"/>
    </row>
    <row r="5016" spans="1:9" ht="24.35" customHeight="1">
      <c r="A5016" s="251" t="s">
        <v>10576</v>
      </c>
      <c r="B5016" s="251"/>
      <c r="C5016" s="252" t="s">
        <v>10577</v>
      </c>
      <c r="D5016" s="252"/>
      <c r="E5016" s="252"/>
      <c r="F5016" s="252"/>
      <c r="G5016" s="251" t="s">
        <v>6320</v>
      </c>
      <c r="H5016" s="253">
        <v>0.79</v>
      </c>
      <c r="I5016" s="254"/>
    </row>
    <row r="5017" spans="1:9" ht="24.35" customHeight="1">
      <c r="A5017" s="251" t="s">
        <v>10578</v>
      </c>
      <c r="B5017" s="251"/>
      <c r="C5017" s="252" t="s">
        <v>10579</v>
      </c>
      <c r="D5017" s="252"/>
      <c r="E5017" s="252"/>
      <c r="F5017" s="252"/>
      <c r="G5017" s="251" t="s">
        <v>6320</v>
      </c>
      <c r="H5017" s="253">
        <v>0.96</v>
      </c>
      <c r="I5017" s="254"/>
    </row>
    <row r="5018" spans="1:9" ht="24.35" customHeight="1">
      <c r="A5018" s="251" t="s">
        <v>10580</v>
      </c>
      <c r="B5018" s="251"/>
      <c r="C5018" s="252" t="s">
        <v>10581</v>
      </c>
      <c r="D5018" s="252"/>
      <c r="E5018" s="252"/>
      <c r="F5018" s="252"/>
      <c r="G5018" s="251" t="s">
        <v>6320</v>
      </c>
      <c r="H5018" s="253">
        <v>1.19</v>
      </c>
      <c r="I5018" s="254"/>
    </row>
    <row r="5019" spans="1:9" ht="24.35" customHeight="1">
      <c r="A5019" s="251" t="s">
        <v>10582</v>
      </c>
      <c r="B5019" s="251"/>
      <c r="C5019" s="252" t="s">
        <v>10583</v>
      </c>
      <c r="D5019" s="252"/>
      <c r="E5019" s="252"/>
      <c r="F5019" s="252"/>
      <c r="G5019" s="251" t="s">
        <v>6320</v>
      </c>
      <c r="H5019" s="253">
        <v>0.79</v>
      </c>
      <c r="I5019" s="254"/>
    </row>
    <row r="5020" spans="1:9" ht="24.35" customHeight="1">
      <c r="A5020" s="251" t="s">
        <v>10584</v>
      </c>
      <c r="B5020" s="251"/>
      <c r="C5020" s="252" t="s">
        <v>10585</v>
      </c>
      <c r="D5020" s="252"/>
      <c r="E5020" s="252"/>
      <c r="F5020" s="252"/>
      <c r="G5020" s="251" t="s">
        <v>6320</v>
      </c>
      <c r="H5020" s="253">
        <v>0.96</v>
      </c>
      <c r="I5020" s="254"/>
    </row>
    <row r="5021" spans="1:9" ht="24.35" customHeight="1">
      <c r="A5021" s="251" t="s">
        <v>10586</v>
      </c>
      <c r="B5021" s="251"/>
      <c r="C5021" s="252" t="s">
        <v>10587</v>
      </c>
      <c r="D5021" s="252"/>
      <c r="E5021" s="252"/>
      <c r="F5021" s="252"/>
      <c r="G5021" s="251" t="s">
        <v>6320</v>
      </c>
      <c r="H5021" s="253">
        <v>1.19</v>
      </c>
      <c r="I5021" s="254"/>
    </row>
    <row r="5022" spans="1:9" ht="24.35" customHeight="1">
      <c r="A5022" s="251" t="s">
        <v>10588</v>
      </c>
      <c r="B5022" s="251"/>
      <c r="C5022" s="252" t="s">
        <v>10589</v>
      </c>
      <c r="D5022" s="252"/>
      <c r="E5022" s="252"/>
      <c r="F5022" s="252"/>
      <c r="G5022" s="251" t="s">
        <v>6320</v>
      </c>
      <c r="H5022" s="253">
        <v>0.79</v>
      </c>
      <c r="I5022" s="254"/>
    </row>
    <row r="5023" spans="1:9" ht="24.35" customHeight="1">
      <c r="A5023" s="251" t="s">
        <v>10590</v>
      </c>
      <c r="B5023" s="251"/>
      <c r="C5023" s="252" t="s">
        <v>10591</v>
      </c>
      <c r="D5023" s="252"/>
      <c r="E5023" s="252"/>
      <c r="F5023" s="252"/>
      <c r="G5023" s="251" t="s">
        <v>6320</v>
      </c>
      <c r="H5023" s="253">
        <v>0.96</v>
      </c>
      <c r="I5023" s="254"/>
    </row>
    <row r="5024" spans="1:9" ht="24.35" customHeight="1">
      <c r="A5024" s="251" t="s">
        <v>10592</v>
      </c>
      <c r="B5024" s="251"/>
      <c r="C5024" s="252" t="s">
        <v>10593</v>
      </c>
      <c r="D5024" s="252"/>
      <c r="E5024" s="252"/>
      <c r="F5024" s="252"/>
      <c r="G5024" s="251" t="s">
        <v>6320</v>
      </c>
      <c r="H5024" s="253">
        <v>1.19</v>
      </c>
      <c r="I5024" s="254"/>
    </row>
    <row r="5025" spans="1:9" ht="24.35" customHeight="1">
      <c r="A5025" s="251" t="s">
        <v>10594</v>
      </c>
      <c r="B5025" s="251"/>
      <c r="C5025" s="252" t="s">
        <v>10595</v>
      </c>
      <c r="D5025" s="252"/>
      <c r="E5025" s="252"/>
      <c r="F5025" s="252"/>
      <c r="G5025" s="251" t="s">
        <v>6320</v>
      </c>
      <c r="H5025" s="253">
        <v>0.79</v>
      </c>
      <c r="I5025" s="254"/>
    </row>
    <row r="5026" spans="1:9" ht="24.35" customHeight="1">
      <c r="A5026" s="251" t="s">
        <v>10596</v>
      </c>
      <c r="B5026" s="251"/>
      <c r="C5026" s="252" t="s">
        <v>10597</v>
      </c>
      <c r="D5026" s="252"/>
      <c r="E5026" s="252"/>
      <c r="F5026" s="252"/>
      <c r="G5026" s="251" t="s">
        <v>1056</v>
      </c>
      <c r="H5026" s="253">
        <v>2.19</v>
      </c>
      <c r="I5026" s="254"/>
    </row>
    <row r="5027" spans="1:9" ht="24.35" customHeight="1">
      <c r="A5027" s="251" t="s">
        <v>10598</v>
      </c>
      <c r="B5027" s="251"/>
      <c r="C5027" s="252" t="s">
        <v>10599</v>
      </c>
      <c r="D5027" s="252"/>
      <c r="E5027" s="252"/>
      <c r="F5027" s="252"/>
      <c r="G5027" s="251" t="s">
        <v>1056</v>
      </c>
      <c r="H5027" s="253">
        <v>1.97</v>
      </c>
      <c r="I5027" s="254"/>
    </row>
    <row r="5028" spans="1:9" ht="36.55" customHeight="1">
      <c r="A5028" s="251" t="s">
        <v>10600</v>
      </c>
      <c r="B5028" s="251"/>
      <c r="C5028" s="252" t="s">
        <v>10601</v>
      </c>
      <c r="D5028" s="252"/>
      <c r="E5028" s="252"/>
      <c r="F5028" s="252"/>
      <c r="G5028" s="251" t="s">
        <v>1056</v>
      </c>
      <c r="H5028" s="253">
        <v>6.87</v>
      </c>
      <c r="I5028" s="254"/>
    </row>
    <row r="5029" spans="1:9" ht="36.55" customHeight="1">
      <c r="A5029" s="251" t="s">
        <v>10602</v>
      </c>
      <c r="B5029" s="251"/>
      <c r="C5029" s="252" t="s">
        <v>10603</v>
      </c>
      <c r="D5029" s="252"/>
      <c r="E5029" s="252"/>
      <c r="F5029" s="252"/>
      <c r="G5029" s="251" t="s">
        <v>1056</v>
      </c>
      <c r="H5029" s="253">
        <v>5.38</v>
      </c>
      <c r="I5029" s="254"/>
    </row>
    <row r="5030" spans="1:9" ht="48.75" customHeight="1">
      <c r="A5030" s="251" t="s">
        <v>10604</v>
      </c>
      <c r="B5030" s="251"/>
      <c r="C5030" s="252" t="s">
        <v>10605</v>
      </c>
      <c r="D5030" s="252"/>
      <c r="E5030" s="252"/>
      <c r="F5030" s="252"/>
      <c r="G5030" s="251" t="s">
        <v>1056</v>
      </c>
      <c r="H5030" s="253">
        <v>6.87</v>
      </c>
      <c r="I5030" s="254"/>
    </row>
    <row r="5031" spans="1:9" ht="48.75" customHeight="1">
      <c r="A5031" s="251" t="s">
        <v>10606</v>
      </c>
      <c r="B5031" s="251"/>
      <c r="C5031" s="252" t="s">
        <v>10607</v>
      </c>
      <c r="D5031" s="252"/>
      <c r="E5031" s="252"/>
      <c r="F5031" s="252"/>
      <c r="G5031" s="251" t="s">
        <v>1056</v>
      </c>
      <c r="H5031" s="253">
        <v>5.38</v>
      </c>
      <c r="I5031" s="254"/>
    </row>
    <row r="5032" spans="1:9" ht="36.55" customHeight="1">
      <c r="A5032" s="251" t="s">
        <v>10608</v>
      </c>
      <c r="B5032" s="251"/>
      <c r="C5032" s="252" t="s">
        <v>10609</v>
      </c>
      <c r="D5032" s="252"/>
      <c r="E5032" s="252"/>
      <c r="F5032" s="252"/>
      <c r="G5032" s="251" t="s">
        <v>1056</v>
      </c>
      <c r="H5032" s="253">
        <v>6.11</v>
      </c>
      <c r="I5032" s="254"/>
    </row>
    <row r="5033" spans="1:9" ht="36.55" customHeight="1">
      <c r="A5033" s="251" t="s">
        <v>10610</v>
      </c>
      <c r="B5033" s="251"/>
      <c r="C5033" s="252" t="s">
        <v>10611</v>
      </c>
      <c r="D5033" s="252"/>
      <c r="E5033" s="252"/>
      <c r="F5033" s="252"/>
      <c r="G5033" s="251" t="s">
        <v>1056</v>
      </c>
      <c r="H5033" s="253">
        <v>4.61</v>
      </c>
      <c r="I5033" s="254"/>
    </row>
    <row r="5034" spans="1:9" ht="48.75" customHeight="1">
      <c r="A5034" s="251" t="s">
        <v>10612</v>
      </c>
      <c r="B5034" s="251"/>
      <c r="C5034" s="252" t="s">
        <v>10613</v>
      </c>
      <c r="D5034" s="252"/>
      <c r="E5034" s="252"/>
      <c r="F5034" s="252"/>
      <c r="G5034" s="251" t="s">
        <v>1056</v>
      </c>
      <c r="H5034" s="253">
        <v>6.11</v>
      </c>
      <c r="I5034" s="254"/>
    </row>
    <row r="5035" spans="1:9" ht="48.75" customHeight="1">
      <c r="A5035" s="251" t="s">
        <v>10614</v>
      </c>
      <c r="B5035" s="251"/>
      <c r="C5035" s="252" t="s">
        <v>10615</v>
      </c>
      <c r="D5035" s="252"/>
      <c r="E5035" s="252"/>
      <c r="F5035" s="252"/>
      <c r="G5035" s="251" t="s">
        <v>1056</v>
      </c>
      <c r="H5035" s="253">
        <v>4.61</v>
      </c>
      <c r="I5035" s="254"/>
    </row>
    <row r="5036" spans="1:9" ht="36.55" customHeight="1">
      <c r="A5036" s="251" t="s">
        <v>10616</v>
      </c>
      <c r="B5036" s="251"/>
      <c r="C5036" s="252" t="s">
        <v>10617</v>
      </c>
      <c r="D5036" s="252"/>
      <c r="E5036" s="252"/>
      <c r="F5036" s="252"/>
      <c r="G5036" s="251" t="s">
        <v>1056</v>
      </c>
      <c r="H5036" s="253">
        <v>2.49</v>
      </c>
      <c r="I5036" s="254"/>
    </row>
    <row r="5037" spans="1:9" ht="36.55" customHeight="1">
      <c r="A5037" s="251" t="s">
        <v>10618</v>
      </c>
      <c r="B5037" s="251"/>
      <c r="C5037" s="252" t="s">
        <v>10619</v>
      </c>
      <c r="D5037" s="252"/>
      <c r="E5037" s="252"/>
      <c r="F5037" s="252"/>
      <c r="G5037" s="251" t="s">
        <v>1056</v>
      </c>
      <c r="H5037" s="253">
        <v>2.03</v>
      </c>
      <c r="I5037" s="254"/>
    </row>
    <row r="5038" spans="1:9" ht="48.75" customHeight="1">
      <c r="A5038" s="251" t="s">
        <v>10620</v>
      </c>
      <c r="B5038" s="251"/>
      <c r="C5038" s="252" t="s">
        <v>10621</v>
      </c>
      <c r="D5038" s="252"/>
      <c r="E5038" s="252"/>
      <c r="F5038" s="252"/>
      <c r="G5038" s="251" t="s">
        <v>1056</v>
      </c>
      <c r="H5038" s="253">
        <v>2.49</v>
      </c>
      <c r="I5038" s="254"/>
    </row>
    <row r="5039" spans="1:9" ht="48.75" customHeight="1">
      <c r="A5039" s="251" t="s">
        <v>10622</v>
      </c>
      <c r="B5039" s="251"/>
      <c r="C5039" s="252" t="s">
        <v>10623</v>
      </c>
      <c r="D5039" s="252"/>
      <c r="E5039" s="252"/>
      <c r="F5039" s="252"/>
      <c r="G5039" s="251" t="s">
        <v>1056</v>
      </c>
      <c r="H5039" s="253">
        <v>2.03</v>
      </c>
      <c r="I5039" s="254"/>
    </row>
    <row r="5040" spans="1:9" ht="36.55" customHeight="1">
      <c r="A5040" s="251" t="s">
        <v>10624</v>
      </c>
      <c r="B5040" s="251"/>
      <c r="C5040" s="252" t="s">
        <v>10625</v>
      </c>
      <c r="D5040" s="252"/>
      <c r="E5040" s="252"/>
      <c r="F5040" s="252"/>
      <c r="G5040" s="251" t="s">
        <v>1056</v>
      </c>
      <c r="H5040" s="253">
        <v>2.16</v>
      </c>
      <c r="I5040" s="254"/>
    </row>
    <row r="5041" spans="1:9" ht="36.55" customHeight="1">
      <c r="A5041" s="251" t="s">
        <v>10626</v>
      </c>
      <c r="B5041" s="251"/>
      <c r="C5041" s="252" t="s">
        <v>10627</v>
      </c>
      <c r="D5041" s="252"/>
      <c r="E5041" s="252"/>
      <c r="F5041" s="252"/>
      <c r="G5041" s="251" t="s">
        <v>1056</v>
      </c>
      <c r="H5041" s="253">
        <v>1.7</v>
      </c>
      <c r="I5041" s="254"/>
    </row>
    <row r="5042" spans="1:9" ht="48.75" customHeight="1">
      <c r="A5042" s="251" t="s">
        <v>10628</v>
      </c>
      <c r="B5042" s="251"/>
      <c r="C5042" s="252" t="s">
        <v>10629</v>
      </c>
      <c r="D5042" s="252"/>
      <c r="E5042" s="252"/>
      <c r="F5042" s="252"/>
      <c r="G5042" s="251" t="s">
        <v>1056</v>
      </c>
      <c r="H5042" s="253">
        <v>2.16</v>
      </c>
      <c r="I5042" s="254"/>
    </row>
    <row r="5043" spans="1:9" ht="48.75" customHeight="1">
      <c r="A5043" s="251" t="s">
        <v>10630</v>
      </c>
      <c r="B5043" s="251"/>
      <c r="C5043" s="252" t="s">
        <v>10631</v>
      </c>
      <c r="D5043" s="252"/>
      <c r="E5043" s="252"/>
      <c r="F5043" s="252"/>
      <c r="G5043" s="251" t="s">
        <v>1056</v>
      </c>
      <c r="H5043" s="253">
        <v>1.7</v>
      </c>
      <c r="I5043" s="254"/>
    </row>
    <row r="5044" spans="1:9" ht="36.55" customHeight="1">
      <c r="A5044" s="251" t="s">
        <v>10632</v>
      </c>
      <c r="B5044" s="251"/>
      <c r="C5044" s="252" t="s">
        <v>10633</v>
      </c>
      <c r="D5044" s="252"/>
      <c r="E5044" s="252"/>
      <c r="F5044" s="252"/>
      <c r="G5044" s="251" t="s">
        <v>1056</v>
      </c>
      <c r="H5044" s="253">
        <v>7.54</v>
      </c>
      <c r="I5044" s="254"/>
    </row>
    <row r="5045" spans="1:9" ht="36.55" customHeight="1">
      <c r="A5045" s="251" t="s">
        <v>10634</v>
      </c>
      <c r="B5045" s="251"/>
      <c r="C5045" s="252" t="s">
        <v>10635</v>
      </c>
      <c r="D5045" s="252"/>
      <c r="E5045" s="252"/>
      <c r="F5045" s="252"/>
      <c r="G5045" s="251" t="s">
        <v>1056</v>
      </c>
      <c r="H5045" s="253">
        <v>5.88</v>
      </c>
      <c r="I5045" s="254"/>
    </row>
    <row r="5046" spans="1:9" ht="48.75" customHeight="1">
      <c r="A5046" s="251" t="s">
        <v>10636</v>
      </c>
      <c r="B5046" s="251"/>
      <c r="C5046" s="252" t="s">
        <v>10637</v>
      </c>
      <c r="D5046" s="252"/>
      <c r="E5046" s="252"/>
      <c r="F5046" s="252"/>
      <c r="G5046" s="251" t="s">
        <v>1056</v>
      </c>
      <c r="H5046" s="253">
        <v>7.54</v>
      </c>
      <c r="I5046" s="254"/>
    </row>
    <row r="5047" spans="1:9" ht="48.75" customHeight="1">
      <c r="A5047" s="251" t="s">
        <v>10638</v>
      </c>
      <c r="B5047" s="251"/>
      <c r="C5047" s="252" t="s">
        <v>10639</v>
      </c>
      <c r="D5047" s="252"/>
      <c r="E5047" s="252"/>
      <c r="F5047" s="252"/>
      <c r="G5047" s="251" t="s">
        <v>1056</v>
      </c>
      <c r="H5047" s="253">
        <v>5.88</v>
      </c>
      <c r="I5047" s="254"/>
    </row>
    <row r="5048" spans="1:9" ht="36.55" customHeight="1">
      <c r="A5048" s="251" t="s">
        <v>10640</v>
      </c>
      <c r="B5048" s="251"/>
      <c r="C5048" s="252" t="s">
        <v>10641</v>
      </c>
      <c r="D5048" s="252"/>
      <c r="E5048" s="252"/>
      <c r="F5048" s="252"/>
      <c r="G5048" s="251" t="s">
        <v>1056</v>
      </c>
      <c r="H5048" s="253">
        <v>6.77</v>
      </c>
      <c r="I5048" s="254"/>
    </row>
    <row r="5049" spans="1:9" ht="36.55" customHeight="1">
      <c r="A5049" s="251" t="s">
        <v>10642</v>
      </c>
      <c r="B5049" s="251"/>
      <c r="C5049" s="252" t="s">
        <v>10643</v>
      </c>
      <c r="D5049" s="252"/>
      <c r="E5049" s="252"/>
      <c r="F5049" s="252"/>
      <c r="G5049" s="251" t="s">
        <v>1056</v>
      </c>
      <c r="H5049" s="253">
        <v>5.12</v>
      </c>
      <c r="I5049" s="254"/>
    </row>
    <row r="5050" spans="1:9" ht="48.75" customHeight="1">
      <c r="A5050" s="251" t="s">
        <v>10644</v>
      </c>
      <c r="B5050" s="251"/>
      <c r="C5050" s="252" t="s">
        <v>10645</v>
      </c>
      <c r="D5050" s="252"/>
      <c r="E5050" s="252"/>
      <c r="F5050" s="252"/>
      <c r="G5050" s="251" t="s">
        <v>1056</v>
      </c>
      <c r="H5050" s="253">
        <v>6.77</v>
      </c>
      <c r="I5050" s="254"/>
    </row>
    <row r="5051" spans="1:9" ht="48.75" customHeight="1">
      <c r="A5051" s="251" t="s">
        <v>10646</v>
      </c>
      <c r="B5051" s="251"/>
      <c r="C5051" s="252" t="s">
        <v>10647</v>
      </c>
      <c r="D5051" s="252"/>
      <c r="E5051" s="252"/>
      <c r="F5051" s="252"/>
      <c r="G5051" s="251" t="s">
        <v>1056</v>
      </c>
      <c r="H5051" s="253">
        <v>5.12</v>
      </c>
      <c r="I5051" s="254"/>
    </row>
    <row r="5052" spans="1:9" ht="12.15" customHeight="1">
      <c r="A5052" s="251" t="s">
        <v>10648</v>
      </c>
      <c r="B5052" s="251"/>
      <c r="C5052" s="252" t="s">
        <v>10649</v>
      </c>
      <c r="D5052" s="252"/>
      <c r="E5052" s="252"/>
      <c r="F5052" s="252"/>
      <c r="G5052" s="251" t="s">
        <v>1056</v>
      </c>
      <c r="H5052" s="253">
        <v>0.09</v>
      </c>
      <c r="I5052" s="254"/>
    </row>
    <row r="5053" spans="1:9" ht="12.15" customHeight="1">
      <c r="A5053" s="264">
        <v>253</v>
      </c>
      <c r="B5053" s="248"/>
      <c r="C5053" s="249" t="s">
        <v>10650</v>
      </c>
      <c r="D5053" s="249"/>
      <c r="E5053" s="249"/>
      <c r="F5053" s="249"/>
      <c r="G5053" s="248"/>
      <c r="H5053" s="250"/>
      <c r="I5053" s="250"/>
    </row>
    <row r="5054" spans="1:9" ht="36.55" customHeight="1">
      <c r="A5054" s="251" t="s">
        <v>10651</v>
      </c>
      <c r="B5054" s="251"/>
      <c r="C5054" s="252" t="s">
        <v>10652</v>
      </c>
      <c r="D5054" s="252"/>
      <c r="E5054" s="252"/>
      <c r="F5054" s="252"/>
      <c r="G5054" s="251" t="s">
        <v>1056</v>
      </c>
      <c r="H5054" s="253">
        <v>0.35</v>
      </c>
      <c r="I5054" s="254"/>
    </row>
    <row r="5055" spans="1:9" ht="24.35" customHeight="1">
      <c r="A5055" s="251" t="s">
        <v>10653</v>
      </c>
      <c r="B5055" s="251"/>
      <c r="C5055" s="252" t="s">
        <v>10654</v>
      </c>
      <c r="D5055" s="252"/>
      <c r="E5055" s="252"/>
      <c r="F5055" s="252"/>
      <c r="G5055" s="251" t="s">
        <v>1056</v>
      </c>
      <c r="H5055" s="253">
        <v>0.54</v>
      </c>
      <c r="I5055" s="254"/>
    </row>
    <row r="5056" spans="1:9" ht="36.55" customHeight="1">
      <c r="A5056" s="251" t="s">
        <v>10655</v>
      </c>
      <c r="B5056" s="251"/>
      <c r="C5056" s="252" t="s">
        <v>10656</v>
      </c>
      <c r="D5056" s="252"/>
      <c r="E5056" s="252"/>
      <c r="F5056" s="252"/>
      <c r="G5056" s="251" t="s">
        <v>1159</v>
      </c>
      <c r="H5056" s="255">
        <v>585.15</v>
      </c>
      <c r="I5056" s="254"/>
    </row>
    <row r="5057" spans="1:9" ht="48.75" customHeight="1">
      <c r="A5057" s="251" t="s">
        <v>10657</v>
      </c>
      <c r="B5057" s="251"/>
      <c r="C5057" s="252" t="s">
        <v>10658</v>
      </c>
      <c r="D5057" s="252"/>
      <c r="E5057" s="252"/>
      <c r="F5057" s="252"/>
      <c r="G5057" s="251" t="s">
        <v>1159</v>
      </c>
      <c r="H5057" s="255">
        <v>483.7</v>
      </c>
      <c r="I5057" s="254"/>
    </row>
    <row r="5058" spans="1:9" ht="48.75" customHeight="1">
      <c r="A5058" s="251" t="s">
        <v>10659</v>
      </c>
      <c r="B5058" s="251"/>
      <c r="C5058" s="252" t="s">
        <v>10660</v>
      </c>
      <c r="D5058" s="252"/>
      <c r="E5058" s="252"/>
      <c r="F5058" s="252"/>
      <c r="G5058" s="251" t="s">
        <v>1159</v>
      </c>
      <c r="H5058" s="255">
        <v>402.52</v>
      </c>
      <c r="I5058" s="254"/>
    </row>
    <row r="5059" spans="1:9" ht="48.75" customHeight="1">
      <c r="A5059" s="251" t="s">
        <v>10661</v>
      </c>
      <c r="B5059" s="251"/>
      <c r="C5059" s="252" t="s">
        <v>10662</v>
      </c>
      <c r="D5059" s="252"/>
      <c r="E5059" s="252"/>
      <c r="F5059" s="252"/>
      <c r="G5059" s="251" t="s">
        <v>1159</v>
      </c>
      <c r="H5059" s="255">
        <v>326.96</v>
      </c>
      <c r="I5059" s="254"/>
    </row>
    <row r="5060" spans="1:9" ht="48.75" customHeight="1">
      <c r="A5060" s="251" t="s">
        <v>10663</v>
      </c>
      <c r="B5060" s="251"/>
      <c r="C5060" s="252" t="s">
        <v>10664</v>
      </c>
      <c r="D5060" s="252"/>
      <c r="E5060" s="252"/>
      <c r="F5060" s="252"/>
      <c r="G5060" s="251" t="s">
        <v>1159</v>
      </c>
      <c r="H5060" s="255">
        <v>420.33</v>
      </c>
      <c r="I5060" s="254"/>
    </row>
    <row r="5061" spans="1:9" ht="48.75" customHeight="1">
      <c r="A5061" s="251" t="s">
        <v>10665</v>
      </c>
      <c r="B5061" s="251"/>
      <c r="C5061" s="252" t="s">
        <v>10666</v>
      </c>
      <c r="D5061" s="252"/>
      <c r="E5061" s="252"/>
      <c r="F5061" s="252"/>
      <c r="G5061" s="251" t="s">
        <v>1159</v>
      </c>
      <c r="H5061" s="255">
        <v>344.76</v>
      </c>
      <c r="I5061" s="254"/>
    </row>
    <row r="5062" spans="1:9" ht="48.75" customHeight="1">
      <c r="A5062" s="251" t="s">
        <v>10667</v>
      </c>
      <c r="B5062" s="251"/>
      <c r="C5062" s="252" t="s">
        <v>10668</v>
      </c>
      <c r="D5062" s="252"/>
      <c r="E5062" s="252"/>
      <c r="F5062" s="252"/>
      <c r="G5062" s="251" t="s">
        <v>1159</v>
      </c>
      <c r="H5062" s="255">
        <v>330.75</v>
      </c>
      <c r="I5062" s="254"/>
    </row>
    <row r="5063" spans="1:9" ht="48.75" customHeight="1">
      <c r="A5063" s="251" t="s">
        <v>10669</v>
      </c>
      <c r="B5063" s="251"/>
      <c r="C5063" s="252" t="s">
        <v>10670</v>
      </c>
      <c r="D5063" s="252"/>
      <c r="E5063" s="252"/>
      <c r="F5063" s="252"/>
      <c r="G5063" s="251" t="s">
        <v>1159</v>
      </c>
      <c r="H5063" s="255">
        <v>250.7</v>
      </c>
      <c r="I5063" s="254"/>
    </row>
    <row r="5064" spans="1:9" ht="36.55" customHeight="1">
      <c r="A5064" s="251" t="s">
        <v>10671</v>
      </c>
      <c r="B5064" s="251"/>
      <c r="C5064" s="252" t="s">
        <v>10672</v>
      </c>
      <c r="D5064" s="252"/>
      <c r="E5064" s="252"/>
      <c r="F5064" s="252"/>
      <c r="G5064" s="251" t="s">
        <v>1077</v>
      </c>
      <c r="H5064" s="256">
        <v>22.75</v>
      </c>
      <c r="I5064" s="254"/>
    </row>
    <row r="5065" spans="1:9" ht="12.15" customHeight="1">
      <c r="A5065" s="264">
        <v>254</v>
      </c>
      <c r="B5065" s="248"/>
      <c r="C5065" s="249" t="s">
        <v>10673</v>
      </c>
      <c r="D5065" s="249"/>
      <c r="E5065" s="249"/>
      <c r="F5065" s="249"/>
      <c r="G5065" s="248"/>
      <c r="H5065" s="250"/>
      <c r="I5065" s="250"/>
    </row>
    <row r="5066" spans="1:9" ht="48.75" customHeight="1">
      <c r="A5066" s="251" t="s">
        <v>10674</v>
      </c>
      <c r="B5066" s="251"/>
      <c r="C5066" s="252" t="s">
        <v>10675</v>
      </c>
      <c r="D5066" s="252"/>
      <c r="E5066" s="252"/>
      <c r="F5066" s="252"/>
      <c r="G5066" s="251" t="s">
        <v>1056</v>
      </c>
      <c r="H5066" s="256">
        <v>23.53</v>
      </c>
      <c r="I5066" s="254"/>
    </row>
    <row r="5067" spans="1:9" ht="48.75" customHeight="1">
      <c r="A5067" s="251" t="s">
        <v>10676</v>
      </c>
      <c r="B5067" s="251"/>
      <c r="C5067" s="252" t="s">
        <v>10677</v>
      </c>
      <c r="D5067" s="252"/>
      <c r="E5067" s="252"/>
      <c r="F5067" s="252"/>
      <c r="G5067" s="251" t="s">
        <v>1056</v>
      </c>
      <c r="H5067" s="256">
        <v>28.75</v>
      </c>
      <c r="I5067" s="254"/>
    </row>
    <row r="5068" spans="1:9" ht="36.55" customHeight="1">
      <c r="A5068" s="251" t="s">
        <v>10678</v>
      </c>
      <c r="B5068" s="251"/>
      <c r="C5068" s="252" t="s">
        <v>10679</v>
      </c>
      <c r="D5068" s="252"/>
      <c r="E5068" s="252"/>
      <c r="F5068" s="252"/>
      <c r="G5068" s="251" t="s">
        <v>1056</v>
      </c>
      <c r="H5068" s="253">
        <v>7.76</v>
      </c>
      <c r="I5068" s="254"/>
    </row>
    <row r="5069" spans="1:9" ht="36.55" customHeight="1">
      <c r="A5069" s="251" t="s">
        <v>10680</v>
      </c>
      <c r="B5069" s="251"/>
      <c r="C5069" s="252" t="s">
        <v>10681</v>
      </c>
      <c r="D5069" s="252"/>
      <c r="E5069" s="252"/>
      <c r="F5069" s="252"/>
      <c r="G5069" s="251" t="s">
        <v>1056</v>
      </c>
      <c r="H5069" s="253">
        <v>8.59</v>
      </c>
      <c r="I5069" s="254"/>
    </row>
    <row r="5070" spans="1:9" ht="48.75" customHeight="1">
      <c r="A5070" s="251" t="s">
        <v>10682</v>
      </c>
      <c r="B5070" s="251"/>
      <c r="C5070" s="252" t="s">
        <v>10683</v>
      </c>
      <c r="D5070" s="252"/>
      <c r="E5070" s="252"/>
      <c r="F5070" s="252"/>
      <c r="G5070" s="251" t="s">
        <v>1056</v>
      </c>
      <c r="H5070" s="256">
        <v>24.09</v>
      </c>
      <c r="I5070" s="254"/>
    </row>
    <row r="5071" spans="1:9" ht="48.75" customHeight="1">
      <c r="A5071" s="251" t="s">
        <v>10684</v>
      </c>
      <c r="B5071" s="251"/>
      <c r="C5071" s="252" t="s">
        <v>10685</v>
      </c>
      <c r="D5071" s="252"/>
      <c r="E5071" s="252"/>
      <c r="F5071" s="252"/>
      <c r="G5071" s="251" t="s">
        <v>1056</v>
      </c>
      <c r="H5071" s="256">
        <v>29.31</v>
      </c>
      <c r="I5071" s="254"/>
    </row>
    <row r="5072" spans="1:9" ht="36.55" customHeight="1">
      <c r="A5072" s="251" t="s">
        <v>10686</v>
      </c>
      <c r="B5072" s="251"/>
      <c r="C5072" s="252" t="s">
        <v>10687</v>
      </c>
      <c r="D5072" s="252"/>
      <c r="E5072" s="252"/>
      <c r="F5072" s="252"/>
      <c r="G5072" s="251" t="s">
        <v>1056</v>
      </c>
      <c r="H5072" s="253">
        <v>8.32</v>
      </c>
      <c r="I5072" s="254"/>
    </row>
    <row r="5073" spans="1:9" ht="36.55" customHeight="1">
      <c r="A5073" s="251" t="s">
        <v>10688</v>
      </c>
      <c r="B5073" s="251"/>
      <c r="C5073" s="252" t="s">
        <v>10689</v>
      </c>
      <c r="D5073" s="252"/>
      <c r="E5073" s="252"/>
      <c r="F5073" s="252"/>
      <c r="G5073" s="251" t="s">
        <v>1056</v>
      </c>
      <c r="H5073" s="253">
        <v>9.15</v>
      </c>
      <c r="I5073" s="254"/>
    </row>
    <row r="5074" spans="1:9" ht="36.55" customHeight="1">
      <c r="A5074" s="251" t="s">
        <v>10690</v>
      </c>
      <c r="B5074" s="251"/>
      <c r="C5074" s="252" t="s">
        <v>10691</v>
      </c>
      <c r="D5074" s="252"/>
      <c r="E5074" s="252"/>
      <c r="F5074" s="252"/>
      <c r="G5074" s="251" t="s">
        <v>1056</v>
      </c>
      <c r="H5074" s="255">
        <v>188.5</v>
      </c>
      <c r="I5074" s="254"/>
    </row>
    <row r="5075" spans="1:9" ht="36.55" customHeight="1">
      <c r="A5075" s="251" t="s">
        <v>10692</v>
      </c>
      <c r="B5075" s="251"/>
      <c r="C5075" s="252" t="s">
        <v>10693</v>
      </c>
      <c r="D5075" s="252"/>
      <c r="E5075" s="252"/>
      <c r="F5075" s="252"/>
      <c r="G5075" s="251" t="s">
        <v>1056</v>
      </c>
      <c r="H5075" s="256">
        <v>19.8</v>
      </c>
      <c r="I5075" s="254"/>
    </row>
    <row r="5076" spans="1:9" ht="36.55" customHeight="1">
      <c r="A5076" s="251" t="s">
        <v>10694</v>
      </c>
      <c r="B5076" s="251"/>
      <c r="C5076" s="252" t="s">
        <v>10695</v>
      </c>
      <c r="D5076" s="252"/>
      <c r="E5076" s="252"/>
      <c r="F5076" s="252"/>
      <c r="G5076" s="251" t="s">
        <v>1056</v>
      </c>
      <c r="H5076" s="256">
        <v>26.77</v>
      </c>
      <c r="I5076" s="254"/>
    </row>
    <row r="5077" spans="1:9" ht="36.55" customHeight="1">
      <c r="A5077" s="251" t="s">
        <v>10696</v>
      </c>
      <c r="B5077" s="251"/>
      <c r="C5077" s="252" t="s">
        <v>10697</v>
      </c>
      <c r="D5077" s="252"/>
      <c r="E5077" s="252"/>
      <c r="F5077" s="252"/>
      <c r="G5077" s="251" t="s">
        <v>1056</v>
      </c>
      <c r="H5077" s="256">
        <v>11.08</v>
      </c>
      <c r="I5077" s="254"/>
    </row>
    <row r="5078" spans="1:9" ht="36.55" customHeight="1">
      <c r="A5078" s="251" t="s">
        <v>10698</v>
      </c>
      <c r="B5078" s="251"/>
      <c r="C5078" s="252" t="s">
        <v>10699</v>
      </c>
      <c r="D5078" s="252"/>
      <c r="E5078" s="252"/>
      <c r="F5078" s="252"/>
      <c r="G5078" s="251" t="s">
        <v>1056</v>
      </c>
      <c r="H5078" s="256">
        <v>15.13</v>
      </c>
      <c r="I5078" s="254"/>
    </row>
    <row r="5079" spans="1:9" ht="36.55" customHeight="1">
      <c r="A5079" s="251" t="s">
        <v>10700</v>
      </c>
      <c r="B5079" s="251"/>
      <c r="C5079" s="252" t="s">
        <v>10701</v>
      </c>
      <c r="D5079" s="252"/>
      <c r="E5079" s="252"/>
      <c r="F5079" s="252"/>
      <c r="G5079" s="251" t="s">
        <v>1056</v>
      </c>
      <c r="H5079" s="255">
        <v>227.98</v>
      </c>
      <c r="I5079" s="254"/>
    </row>
    <row r="5080" spans="1:9" ht="48.75" customHeight="1">
      <c r="A5080" s="251" t="s">
        <v>10702</v>
      </c>
      <c r="B5080" s="251"/>
      <c r="C5080" s="252" t="s">
        <v>10703</v>
      </c>
      <c r="D5080" s="252"/>
      <c r="E5080" s="252"/>
      <c r="F5080" s="252"/>
      <c r="G5080" s="251" t="s">
        <v>1056</v>
      </c>
      <c r="H5080" s="255">
        <v>414.73</v>
      </c>
      <c r="I5080" s="254"/>
    </row>
    <row r="5081" spans="1:9" ht="36.55" customHeight="1">
      <c r="A5081" s="251" t="s">
        <v>10704</v>
      </c>
      <c r="B5081" s="251"/>
      <c r="C5081" s="252" t="s">
        <v>10705</v>
      </c>
      <c r="D5081" s="252"/>
      <c r="E5081" s="252"/>
      <c r="F5081" s="252"/>
      <c r="G5081" s="251" t="s">
        <v>1056</v>
      </c>
      <c r="H5081" s="255">
        <v>227.98</v>
      </c>
      <c r="I5081" s="254"/>
    </row>
    <row r="5082" spans="1:9" ht="36.55" customHeight="1">
      <c r="A5082" s="251" t="s">
        <v>10706</v>
      </c>
      <c r="B5082" s="251"/>
      <c r="C5082" s="252" t="s">
        <v>10707</v>
      </c>
      <c r="D5082" s="252"/>
      <c r="E5082" s="252"/>
      <c r="F5082" s="252"/>
      <c r="G5082" s="251" t="s">
        <v>1056</v>
      </c>
      <c r="H5082" s="255">
        <v>430.96</v>
      </c>
      <c r="I5082" s="254"/>
    </row>
    <row r="5083" spans="1:9" ht="36.55" customHeight="1">
      <c r="A5083" s="251" t="s">
        <v>10708</v>
      </c>
      <c r="B5083" s="251"/>
      <c r="C5083" s="252" t="s">
        <v>10709</v>
      </c>
      <c r="D5083" s="252"/>
      <c r="E5083" s="252"/>
      <c r="F5083" s="252"/>
      <c r="G5083" s="251" t="s">
        <v>1056</v>
      </c>
      <c r="H5083" s="255">
        <v>107.01</v>
      </c>
      <c r="I5083" s="254"/>
    </row>
    <row r="5084" spans="1:9" ht="36.55" customHeight="1">
      <c r="A5084" s="251" t="s">
        <v>10710</v>
      </c>
      <c r="B5084" s="251"/>
      <c r="C5084" s="252" t="s">
        <v>10711</v>
      </c>
      <c r="D5084" s="252"/>
      <c r="E5084" s="252"/>
      <c r="F5084" s="252"/>
      <c r="G5084" s="251" t="s">
        <v>1056</v>
      </c>
      <c r="H5084" s="255">
        <v>144.64</v>
      </c>
      <c r="I5084" s="254"/>
    </row>
    <row r="5085" spans="1:9" ht="36.55" customHeight="1">
      <c r="A5085" s="251" t="s">
        <v>10712</v>
      </c>
      <c r="B5085" s="251"/>
      <c r="C5085" s="252" t="s">
        <v>10713</v>
      </c>
      <c r="D5085" s="252"/>
      <c r="E5085" s="252"/>
      <c r="F5085" s="252"/>
      <c r="G5085" s="251" t="s">
        <v>1056</v>
      </c>
      <c r="H5085" s="255">
        <v>171.38</v>
      </c>
      <c r="I5085" s="254"/>
    </row>
    <row r="5086" spans="1:9" ht="36.55" customHeight="1">
      <c r="A5086" s="251" t="s">
        <v>10714</v>
      </c>
      <c r="B5086" s="251"/>
      <c r="C5086" s="252" t="s">
        <v>10715</v>
      </c>
      <c r="D5086" s="252"/>
      <c r="E5086" s="252"/>
      <c r="F5086" s="252"/>
      <c r="G5086" s="251" t="s">
        <v>1056</v>
      </c>
      <c r="H5086" s="255">
        <v>153.87</v>
      </c>
      <c r="I5086" s="254"/>
    </row>
    <row r="5087" spans="1:9" ht="36.55" customHeight="1">
      <c r="A5087" s="251" t="s">
        <v>10716</v>
      </c>
      <c r="B5087" s="251"/>
      <c r="C5087" s="252" t="s">
        <v>10717</v>
      </c>
      <c r="D5087" s="252"/>
      <c r="E5087" s="252"/>
      <c r="F5087" s="252"/>
      <c r="G5087" s="251" t="s">
        <v>1056</v>
      </c>
      <c r="H5087" s="255">
        <v>104.88</v>
      </c>
      <c r="I5087" s="254"/>
    </row>
    <row r="5088" spans="1:9" ht="36.55" customHeight="1">
      <c r="A5088" s="251" t="s">
        <v>10718</v>
      </c>
      <c r="B5088" s="251"/>
      <c r="C5088" s="252" t="s">
        <v>10719</v>
      </c>
      <c r="D5088" s="252"/>
      <c r="E5088" s="252"/>
      <c r="F5088" s="252"/>
      <c r="G5088" s="251" t="s">
        <v>1056</v>
      </c>
      <c r="H5088" s="256">
        <v>91.15</v>
      </c>
      <c r="I5088" s="254"/>
    </row>
    <row r="5089" spans="1:9" ht="36.55" customHeight="1">
      <c r="A5089" s="251" t="s">
        <v>10720</v>
      </c>
      <c r="B5089" s="251"/>
      <c r="C5089" s="252" t="s">
        <v>10721</v>
      </c>
      <c r="D5089" s="252"/>
      <c r="E5089" s="252"/>
      <c r="F5089" s="252"/>
      <c r="G5089" s="251" t="s">
        <v>1056</v>
      </c>
      <c r="H5089" s="256">
        <v>89.73</v>
      </c>
      <c r="I5089" s="254"/>
    </row>
    <row r="5090" spans="1:9" ht="24.35" customHeight="1">
      <c r="A5090" s="251" t="s">
        <v>10722</v>
      </c>
      <c r="B5090" s="251"/>
      <c r="C5090" s="252" t="s">
        <v>10723</v>
      </c>
      <c r="D5090" s="252"/>
      <c r="E5090" s="252"/>
      <c r="F5090" s="252"/>
      <c r="G5090" s="251" t="s">
        <v>1056</v>
      </c>
      <c r="H5090" s="256">
        <v>46.45</v>
      </c>
      <c r="I5090" s="254"/>
    </row>
    <row r="5091" spans="1:9" ht="24.35" customHeight="1">
      <c r="A5091" s="251" t="s">
        <v>10724</v>
      </c>
      <c r="B5091" s="251"/>
      <c r="C5091" s="252" t="s">
        <v>10725</v>
      </c>
      <c r="D5091" s="252"/>
      <c r="E5091" s="252"/>
      <c r="F5091" s="252"/>
      <c r="G5091" s="251" t="s">
        <v>1056</v>
      </c>
      <c r="H5091" s="256">
        <v>20.38</v>
      </c>
      <c r="I5091" s="254"/>
    </row>
    <row r="5092" spans="1:9" ht="24.35" customHeight="1">
      <c r="A5092" s="251" t="s">
        <v>10726</v>
      </c>
      <c r="B5092" s="251"/>
      <c r="C5092" s="252" t="s">
        <v>10727</v>
      </c>
      <c r="D5092" s="252"/>
      <c r="E5092" s="252"/>
      <c r="F5092" s="252"/>
      <c r="G5092" s="251" t="s">
        <v>1056</v>
      </c>
      <c r="H5092" s="256">
        <v>27.41</v>
      </c>
      <c r="I5092" s="254"/>
    </row>
    <row r="5093" spans="1:9" ht="36.55" customHeight="1">
      <c r="A5093" s="251" t="s">
        <v>10728</v>
      </c>
      <c r="B5093" s="251"/>
      <c r="C5093" s="252" t="s">
        <v>10729</v>
      </c>
      <c r="D5093" s="252"/>
      <c r="E5093" s="252"/>
      <c r="F5093" s="252"/>
      <c r="G5093" s="251" t="s">
        <v>1056</v>
      </c>
      <c r="H5093" s="256">
        <v>15.75</v>
      </c>
      <c r="I5093" s="254"/>
    </row>
    <row r="5094" spans="1:9" ht="36.55" customHeight="1">
      <c r="A5094" s="251" t="s">
        <v>10730</v>
      </c>
      <c r="B5094" s="251"/>
      <c r="C5094" s="252" t="s">
        <v>10731</v>
      </c>
      <c r="D5094" s="252"/>
      <c r="E5094" s="252"/>
      <c r="F5094" s="252"/>
      <c r="G5094" s="251" t="s">
        <v>1056</v>
      </c>
      <c r="H5094" s="256">
        <v>32.97</v>
      </c>
      <c r="I5094" s="254"/>
    </row>
    <row r="5095" spans="1:9" ht="36.55" customHeight="1">
      <c r="A5095" s="251" t="s">
        <v>10732</v>
      </c>
      <c r="B5095" s="251"/>
      <c r="C5095" s="252" t="s">
        <v>10733</v>
      </c>
      <c r="D5095" s="252"/>
      <c r="E5095" s="252"/>
      <c r="F5095" s="252"/>
      <c r="G5095" s="251" t="s">
        <v>1056</v>
      </c>
      <c r="H5095" s="256">
        <v>94.13</v>
      </c>
      <c r="I5095" s="254"/>
    </row>
    <row r="5096" spans="1:9" ht="36.55" customHeight="1">
      <c r="A5096" s="251" t="s">
        <v>10734</v>
      </c>
      <c r="B5096" s="251"/>
      <c r="C5096" s="252" t="s">
        <v>10735</v>
      </c>
      <c r="D5096" s="252"/>
      <c r="E5096" s="252"/>
      <c r="F5096" s="252"/>
      <c r="G5096" s="251" t="s">
        <v>1056</v>
      </c>
      <c r="H5096" s="256">
        <v>37.91</v>
      </c>
      <c r="I5096" s="254"/>
    </row>
    <row r="5097" spans="1:9" ht="36.55" customHeight="1">
      <c r="A5097" s="251" t="s">
        <v>10736</v>
      </c>
      <c r="B5097" s="251"/>
      <c r="C5097" s="252" t="s">
        <v>10737</v>
      </c>
      <c r="D5097" s="252"/>
      <c r="E5097" s="252"/>
      <c r="F5097" s="252"/>
      <c r="G5097" s="251" t="s">
        <v>1056</v>
      </c>
      <c r="H5097" s="256">
        <v>44.27</v>
      </c>
      <c r="I5097" s="254"/>
    </row>
    <row r="5098" spans="1:9" ht="24.35" customHeight="1">
      <c r="A5098" s="251" t="s">
        <v>10738</v>
      </c>
      <c r="B5098" s="251"/>
      <c r="C5098" s="252" t="s">
        <v>10739</v>
      </c>
      <c r="D5098" s="252"/>
      <c r="E5098" s="252"/>
      <c r="F5098" s="252"/>
      <c r="G5098" s="251" t="s">
        <v>1056</v>
      </c>
      <c r="H5098" s="253">
        <v>4.19</v>
      </c>
      <c r="I5098" s="254"/>
    </row>
    <row r="5099" spans="1:9" ht="12.15" customHeight="1">
      <c r="A5099" s="251" t="s">
        <v>10740</v>
      </c>
      <c r="B5099" s="251"/>
      <c r="C5099" s="252" t="s">
        <v>10741</v>
      </c>
      <c r="D5099" s="252"/>
      <c r="E5099" s="252"/>
      <c r="F5099" s="252"/>
      <c r="G5099" s="251" t="s">
        <v>1056</v>
      </c>
      <c r="H5099" s="253">
        <v>5.06</v>
      </c>
      <c r="I5099" s="254"/>
    </row>
    <row r="5100" spans="1:9" ht="36.55" customHeight="1">
      <c r="A5100" s="251" t="s">
        <v>10742</v>
      </c>
      <c r="B5100" s="251"/>
      <c r="C5100" s="252" t="s">
        <v>10743</v>
      </c>
      <c r="D5100" s="252"/>
      <c r="E5100" s="252"/>
      <c r="F5100" s="252"/>
      <c r="G5100" s="251" t="s">
        <v>1056</v>
      </c>
      <c r="H5100" s="256">
        <v>89.93</v>
      </c>
      <c r="I5100" s="254"/>
    </row>
    <row r="5101" spans="1:9" ht="36.55" customHeight="1">
      <c r="A5101" s="251" t="s">
        <v>10744</v>
      </c>
      <c r="B5101" s="251"/>
      <c r="C5101" s="252" t="s">
        <v>10745</v>
      </c>
      <c r="D5101" s="252"/>
      <c r="E5101" s="252"/>
      <c r="F5101" s="252"/>
      <c r="G5101" s="251" t="s">
        <v>1056</v>
      </c>
      <c r="H5101" s="255">
        <v>278.48</v>
      </c>
      <c r="I5101" s="254"/>
    </row>
    <row r="5102" spans="1:9" ht="12.15" customHeight="1">
      <c r="A5102" s="264">
        <v>280</v>
      </c>
      <c r="B5102" s="248"/>
      <c r="C5102" s="249" t="s">
        <v>10746</v>
      </c>
      <c r="D5102" s="249"/>
      <c r="E5102" s="249"/>
      <c r="F5102" s="249"/>
      <c r="G5102" s="248"/>
      <c r="H5102" s="250"/>
      <c r="I5102" s="250"/>
    </row>
    <row r="5103" spans="1:9" ht="24.35" customHeight="1">
      <c r="A5103" s="251" t="s">
        <v>10747</v>
      </c>
      <c r="B5103" s="251"/>
      <c r="C5103" s="252" t="s">
        <v>10748</v>
      </c>
      <c r="D5103" s="252"/>
      <c r="E5103" s="252"/>
      <c r="F5103" s="252"/>
      <c r="G5103" s="251" t="s">
        <v>1059</v>
      </c>
      <c r="H5103" s="255">
        <v>168.35</v>
      </c>
      <c r="I5103" s="254"/>
    </row>
    <row r="5104" spans="1:9" ht="24.35" customHeight="1">
      <c r="A5104" s="251" t="s">
        <v>10749</v>
      </c>
      <c r="B5104" s="251"/>
      <c r="C5104" s="252" t="s">
        <v>10750</v>
      </c>
      <c r="D5104" s="252"/>
      <c r="E5104" s="252"/>
      <c r="F5104" s="252"/>
      <c r="G5104" s="251" t="s">
        <v>1059</v>
      </c>
      <c r="H5104" s="255">
        <v>255.73</v>
      </c>
      <c r="I5104" s="254"/>
    </row>
    <row r="5105" spans="1:9" ht="24.35" customHeight="1">
      <c r="A5105" s="251" t="s">
        <v>10751</v>
      </c>
      <c r="B5105" s="251"/>
      <c r="C5105" s="252" t="s">
        <v>10752</v>
      </c>
      <c r="D5105" s="252"/>
      <c r="E5105" s="252"/>
      <c r="F5105" s="252"/>
      <c r="G5105" s="251" t="s">
        <v>1059</v>
      </c>
      <c r="H5105" s="255">
        <v>376.09</v>
      </c>
      <c r="I5105" s="254"/>
    </row>
    <row r="5106" spans="1:9" ht="24.35" customHeight="1">
      <c r="A5106" s="251" t="s">
        <v>10753</v>
      </c>
      <c r="B5106" s="251"/>
      <c r="C5106" s="252" t="s">
        <v>10754</v>
      </c>
      <c r="D5106" s="252"/>
      <c r="E5106" s="252"/>
      <c r="F5106" s="252"/>
      <c r="G5106" s="251" t="s">
        <v>1059</v>
      </c>
      <c r="H5106" s="255">
        <v>227.97</v>
      </c>
      <c r="I5106" s="254"/>
    </row>
    <row r="5107" spans="1:9" ht="24.35" customHeight="1">
      <c r="A5107" s="251" t="s">
        <v>10755</v>
      </c>
      <c r="B5107" s="251"/>
      <c r="C5107" s="252" t="s">
        <v>10756</v>
      </c>
      <c r="D5107" s="252"/>
      <c r="E5107" s="252"/>
      <c r="F5107" s="252"/>
      <c r="G5107" s="251" t="s">
        <v>1059</v>
      </c>
      <c r="H5107" s="255">
        <v>299.74</v>
      </c>
      <c r="I5107" s="254"/>
    </row>
    <row r="5108" spans="1:9" ht="24.35" customHeight="1">
      <c r="A5108" s="251" t="s">
        <v>10757</v>
      </c>
      <c r="B5108" s="251"/>
      <c r="C5108" s="252" t="s">
        <v>10758</v>
      </c>
      <c r="D5108" s="252"/>
      <c r="E5108" s="252"/>
      <c r="F5108" s="252"/>
      <c r="G5108" s="251" t="s">
        <v>1059</v>
      </c>
      <c r="H5108" s="255">
        <v>437.53</v>
      </c>
      <c r="I5108" s="254"/>
    </row>
    <row r="5109" spans="1:9" ht="36.55" customHeight="1">
      <c r="A5109" s="251" t="s">
        <v>10759</v>
      </c>
      <c r="B5109" s="251"/>
      <c r="C5109" s="252" t="s">
        <v>10760</v>
      </c>
      <c r="D5109" s="252"/>
      <c r="E5109" s="252"/>
      <c r="F5109" s="252"/>
      <c r="G5109" s="251" t="s">
        <v>10761</v>
      </c>
      <c r="H5109" s="256">
        <v>13.78</v>
      </c>
      <c r="I5109" s="254"/>
    </row>
    <row r="5110" spans="1:9" ht="36.55" customHeight="1">
      <c r="A5110" s="251" t="s">
        <v>10762</v>
      </c>
      <c r="B5110" s="251"/>
      <c r="C5110" s="252" t="s">
        <v>10763</v>
      </c>
      <c r="D5110" s="252"/>
      <c r="E5110" s="252"/>
      <c r="F5110" s="252"/>
      <c r="G5110" s="251" t="s">
        <v>1059</v>
      </c>
      <c r="H5110" s="257">
        <v>3983.77</v>
      </c>
      <c r="I5110" s="254"/>
    </row>
    <row r="5111" spans="1:9" ht="36.55" customHeight="1">
      <c r="A5111" s="251" t="s">
        <v>10764</v>
      </c>
      <c r="B5111" s="251"/>
      <c r="C5111" s="252" t="s">
        <v>10765</v>
      </c>
      <c r="D5111" s="252"/>
      <c r="E5111" s="252"/>
      <c r="F5111" s="252"/>
      <c r="G5111" s="251" t="s">
        <v>1059</v>
      </c>
      <c r="H5111" s="257">
        <v>3983.77</v>
      </c>
      <c r="I5111" s="254"/>
    </row>
    <row r="5112" spans="1:9" ht="36.55" customHeight="1">
      <c r="A5112" s="251" t="s">
        <v>10766</v>
      </c>
      <c r="B5112" s="251"/>
      <c r="C5112" s="252" t="s">
        <v>10767</v>
      </c>
      <c r="D5112" s="252"/>
      <c r="E5112" s="252"/>
      <c r="F5112" s="252"/>
      <c r="G5112" s="251" t="s">
        <v>10761</v>
      </c>
      <c r="H5112" s="253">
        <v>5.13</v>
      </c>
      <c r="I5112" s="254"/>
    </row>
    <row r="5113" spans="1:9" ht="24.35" customHeight="1">
      <c r="A5113" s="251" t="s">
        <v>10768</v>
      </c>
      <c r="B5113" s="251"/>
      <c r="C5113" s="252" t="s">
        <v>10769</v>
      </c>
      <c r="D5113" s="252"/>
      <c r="E5113" s="252"/>
      <c r="F5113" s="252"/>
      <c r="G5113" s="251" t="s">
        <v>1059</v>
      </c>
      <c r="H5113" s="255">
        <v>289.98</v>
      </c>
      <c r="I5113" s="254"/>
    </row>
    <row r="5114" spans="1:9" ht="12.15" customHeight="1">
      <c r="A5114" s="251" t="s">
        <v>10770</v>
      </c>
      <c r="B5114" s="251"/>
      <c r="C5114" s="252" t="s">
        <v>10771</v>
      </c>
      <c r="D5114" s="252"/>
      <c r="E5114" s="252"/>
      <c r="F5114" s="252"/>
      <c r="G5114" s="251" t="s">
        <v>1056</v>
      </c>
      <c r="H5114" s="255">
        <v>313.93</v>
      </c>
      <c r="I5114" s="254"/>
    </row>
    <row r="5115" spans="1:9" ht="24.35" customHeight="1">
      <c r="A5115" s="251" t="s">
        <v>10772</v>
      </c>
      <c r="B5115" s="251"/>
      <c r="C5115" s="252" t="s">
        <v>10773</v>
      </c>
      <c r="D5115" s="252"/>
      <c r="E5115" s="252"/>
      <c r="F5115" s="252"/>
      <c r="G5115" s="251" t="s">
        <v>1056</v>
      </c>
      <c r="H5115" s="256">
        <v>28.46</v>
      </c>
      <c r="I5115" s="254"/>
    </row>
    <row r="5116" spans="1:9" ht="24.35" customHeight="1">
      <c r="A5116" s="251" t="s">
        <v>10774</v>
      </c>
      <c r="B5116" s="251"/>
      <c r="C5116" s="252" t="s">
        <v>10775</v>
      </c>
      <c r="D5116" s="252"/>
      <c r="E5116" s="252"/>
      <c r="F5116" s="252"/>
      <c r="G5116" s="251" t="s">
        <v>1056</v>
      </c>
      <c r="H5116" s="256">
        <v>57.05</v>
      </c>
      <c r="I5116" s="254"/>
    </row>
    <row r="5117" spans="1:9" ht="24.35" customHeight="1">
      <c r="A5117" s="251" t="s">
        <v>10776</v>
      </c>
      <c r="B5117" s="251"/>
      <c r="C5117" s="252" t="s">
        <v>10777</v>
      </c>
      <c r="D5117" s="252"/>
      <c r="E5117" s="252"/>
      <c r="F5117" s="252"/>
      <c r="G5117" s="251" t="s">
        <v>6884</v>
      </c>
      <c r="H5117" s="256">
        <v>27.52</v>
      </c>
      <c r="I5117" s="254"/>
    </row>
    <row r="5118" spans="1:9" ht="12.15" customHeight="1">
      <c r="A5118" s="251" t="s">
        <v>10778</v>
      </c>
      <c r="B5118" s="251"/>
      <c r="C5118" s="252" t="s">
        <v>10779</v>
      </c>
      <c r="D5118" s="252"/>
      <c r="E5118" s="252"/>
      <c r="F5118" s="252"/>
      <c r="G5118" s="251" t="s">
        <v>1056</v>
      </c>
      <c r="H5118" s="256">
        <v>15.32</v>
      </c>
      <c r="I5118" s="254"/>
    </row>
    <row r="5119" spans="1:9" ht="36.55" customHeight="1">
      <c r="A5119" s="251" t="s">
        <v>10780</v>
      </c>
      <c r="B5119" s="251"/>
      <c r="C5119" s="252" t="s">
        <v>10781</v>
      </c>
      <c r="D5119" s="252"/>
      <c r="E5119" s="252"/>
      <c r="F5119" s="252"/>
      <c r="G5119" s="251" t="s">
        <v>1059</v>
      </c>
      <c r="H5119" s="255">
        <v>772.39</v>
      </c>
      <c r="I5119" s="254"/>
    </row>
    <row r="5120" spans="1:9" ht="36.55" customHeight="1">
      <c r="A5120" s="251" t="s">
        <v>10782</v>
      </c>
      <c r="B5120" s="251"/>
      <c r="C5120" s="252" t="s">
        <v>10783</v>
      </c>
      <c r="D5120" s="252"/>
      <c r="E5120" s="252"/>
      <c r="F5120" s="252"/>
      <c r="G5120" s="251" t="s">
        <v>1059</v>
      </c>
      <c r="H5120" s="255">
        <v>526.96</v>
      </c>
      <c r="I5120" s="254"/>
    </row>
    <row r="5121" spans="1:9" ht="36.55" customHeight="1">
      <c r="A5121" s="251" t="s">
        <v>10784</v>
      </c>
      <c r="B5121" s="251"/>
      <c r="C5121" s="252" t="s">
        <v>10785</v>
      </c>
      <c r="D5121" s="252"/>
      <c r="E5121" s="252"/>
      <c r="F5121" s="252"/>
      <c r="G5121" s="251" t="s">
        <v>1059</v>
      </c>
      <c r="H5121" s="255">
        <v>557.07</v>
      </c>
      <c r="I5121" s="254"/>
    </row>
    <row r="5122" spans="1:9" ht="36.55" customHeight="1">
      <c r="A5122" s="251" t="s">
        <v>10786</v>
      </c>
      <c r="B5122" s="251"/>
      <c r="C5122" s="252" t="s">
        <v>10787</v>
      </c>
      <c r="D5122" s="252"/>
      <c r="E5122" s="252"/>
      <c r="F5122" s="252"/>
      <c r="G5122" s="251" t="s">
        <v>1059</v>
      </c>
      <c r="H5122" s="255">
        <v>528.32</v>
      </c>
      <c r="I5122" s="254"/>
    </row>
    <row r="5123" spans="1:9" ht="36.55" customHeight="1">
      <c r="A5123" s="251" t="s">
        <v>10788</v>
      </c>
      <c r="B5123" s="251"/>
      <c r="C5123" s="252" t="s">
        <v>10789</v>
      </c>
      <c r="D5123" s="252"/>
      <c r="E5123" s="252"/>
      <c r="F5123" s="252"/>
      <c r="G5123" s="251" t="s">
        <v>1059</v>
      </c>
      <c r="H5123" s="255">
        <v>632.34</v>
      </c>
      <c r="I5123" s="254"/>
    </row>
    <row r="5124" spans="1:9" ht="36.55" customHeight="1">
      <c r="A5124" s="251" t="s">
        <v>10790</v>
      </c>
      <c r="B5124" s="251"/>
      <c r="C5124" s="252" t="s">
        <v>10791</v>
      </c>
      <c r="D5124" s="252"/>
      <c r="E5124" s="252"/>
      <c r="F5124" s="252"/>
      <c r="G5124" s="251" t="s">
        <v>1059</v>
      </c>
      <c r="H5124" s="255">
        <v>603.59</v>
      </c>
      <c r="I5124" s="254"/>
    </row>
    <row r="5125" spans="1:9" ht="36.55" customHeight="1">
      <c r="A5125" s="251" t="s">
        <v>10792</v>
      </c>
      <c r="B5125" s="251"/>
      <c r="C5125" s="252" t="s">
        <v>10793</v>
      </c>
      <c r="D5125" s="252"/>
      <c r="E5125" s="252"/>
      <c r="F5125" s="252"/>
      <c r="G5125" s="251" t="s">
        <v>1059</v>
      </c>
      <c r="H5125" s="255">
        <v>419.99</v>
      </c>
      <c r="I5125" s="254"/>
    </row>
    <row r="5126" spans="1:9" ht="36.55" customHeight="1">
      <c r="A5126" s="251" t="s">
        <v>10794</v>
      </c>
      <c r="B5126" s="251"/>
      <c r="C5126" s="252" t="s">
        <v>10795</v>
      </c>
      <c r="D5126" s="252"/>
      <c r="E5126" s="252"/>
      <c r="F5126" s="252"/>
      <c r="G5126" s="251" t="s">
        <v>1059</v>
      </c>
      <c r="H5126" s="255">
        <v>297.28</v>
      </c>
      <c r="I5126" s="254"/>
    </row>
    <row r="5127" spans="1:9" ht="36.55" customHeight="1">
      <c r="A5127" s="251" t="s">
        <v>10796</v>
      </c>
      <c r="B5127" s="251"/>
      <c r="C5127" s="252" t="s">
        <v>10797</v>
      </c>
      <c r="D5127" s="252"/>
      <c r="E5127" s="252"/>
      <c r="F5127" s="252"/>
      <c r="G5127" s="251" t="s">
        <v>1059</v>
      </c>
      <c r="H5127" s="255">
        <v>312.33</v>
      </c>
      <c r="I5127" s="254"/>
    </row>
    <row r="5128" spans="1:9" ht="36.55" customHeight="1">
      <c r="A5128" s="251" t="s">
        <v>10798</v>
      </c>
      <c r="B5128" s="251"/>
      <c r="C5128" s="252" t="s">
        <v>10799</v>
      </c>
      <c r="D5128" s="252"/>
      <c r="E5128" s="252"/>
      <c r="F5128" s="252"/>
      <c r="G5128" s="251" t="s">
        <v>1059</v>
      </c>
      <c r="H5128" s="255">
        <v>297.96</v>
      </c>
      <c r="I5128" s="254"/>
    </row>
    <row r="5129" spans="1:9" ht="36.55" customHeight="1">
      <c r="A5129" s="251" t="s">
        <v>10800</v>
      </c>
      <c r="B5129" s="251"/>
      <c r="C5129" s="252" t="s">
        <v>10801</v>
      </c>
      <c r="D5129" s="252"/>
      <c r="E5129" s="252"/>
      <c r="F5129" s="252"/>
      <c r="G5129" s="251" t="s">
        <v>1059</v>
      </c>
      <c r="H5129" s="255">
        <v>349.97</v>
      </c>
      <c r="I5129" s="254"/>
    </row>
    <row r="5130" spans="1:9" ht="36.55" customHeight="1">
      <c r="A5130" s="251" t="s">
        <v>10802</v>
      </c>
      <c r="B5130" s="251"/>
      <c r="C5130" s="252" t="s">
        <v>10803</v>
      </c>
      <c r="D5130" s="252"/>
      <c r="E5130" s="252"/>
      <c r="F5130" s="252"/>
      <c r="G5130" s="251" t="s">
        <v>1059</v>
      </c>
      <c r="H5130" s="255">
        <v>335.59</v>
      </c>
      <c r="I5130" s="254"/>
    </row>
    <row r="5131" spans="1:9" ht="36.55" customHeight="1">
      <c r="A5131" s="251" t="s">
        <v>10804</v>
      </c>
      <c r="B5131" s="251"/>
      <c r="C5131" s="252" t="s">
        <v>10805</v>
      </c>
      <c r="D5131" s="252"/>
      <c r="E5131" s="252"/>
      <c r="F5131" s="252"/>
      <c r="G5131" s="251" t="s">
        <v>1059</v>
      </c>
      <c r="H5131" s="255">
        <v>827.85</v>
      </c>
      <c r="I5131" s="254"/>
    </row>
    <row r="5132" spans="1:9" ht="36.55" customHeight="1">
      <c r="A5132" s="251" t="s">
        <v>10806</v>
      </c>
      <c r="B5132" s="251"/>
      <c r="C5132" s="252" t="s">
        <v>10807</v>
      </c>
      <c r="D5132" s="252"/>
      <c r="E5132" s="252"/>
      <c r="F5132" s="252"/>
      <c r="G5132" s="251" t="s">
        <v>1059</v>
      </c>
      <c r="H5132" s="255">
        <v>582.43</v>
      </c>
      <c r="I5132" s="254"/>
    </row>
    <row r="5133" spans="1:9" ht="36.55" customHeight="1">
      <c r="A5133" s="251" t="s">
        <v>10808</v>
      </c>
      <c r="B5133" s="251"/>
      <c r="C5133" s="252" t="s">
        <v>10809</v>
      </c>
      <c r="D5133" s="252"/>
      <c r="E5133" s="252"/>
      <c r="F5133" s="252"/>
      <c r="G5133" s="251" t="s">
        <v>1059</v>
      </c>
      <c r="H5133" s="255">
        <v>612.53</v>
      </c>
      <c r="I5133" s="254"/>
    </row>
    <row r="5134" spans="1:9" ht="36.55" customHeight="1">
      <c r="A5134" s="251" t="s">
        <v>10810</v>
      </c>
      <c r="B5134" s="251"/>
      <c r="C5134" s="252" t="s">
        <v>10811</v>
      </c>
      <c r="D5134" s="252"/>
      <c r="E5134" s="252"/>
      <c r="F5134" s="252"/>
      <c r="G5134" s="251" t="s">
        <v>1059</v>
      </c>
      <c r="H5134" s="255">
        <v>583.79</v>
      </c>
      <c r="I5134" s="254"/>
    </row>
    <row r="5135" spans="1:9" ht="36.55" customHeight="1">
      <c r="A5135" s="251" t="s">
        <v>10812</v>
      </c>
      <c r="B5135" s="251"/>
      <c r="C5135" s="252" t="s">
        <v>10813</v>
      </c>
      <c r="D5135" s="252"/>
      <c r="E5135" s="252"/>
      <c r="F5135" s="252"/>
      <c r="G5135" s="251" t="s">
        <v>1059</v>
      </c>
      <c r="H5135" s="255">
        <v>687.81</v>
      </c>
      <c r="I5135" s="254"/>
    </row>
    <row r="5136" spans="1:9" ht="36.55" customHeight="1">
      <c r="A5136" s="251" t="s">
        <v>10814</v>
      </c>
      <c r="B5136" s="251"/>
      <c r="C5136" s="252" t="s">
        <v>10815</v>
      </c>
      <c r="D5136" s="252"/>
      <c r="E5136" s="252"/>
      <c r="F5136" s="252"/>
      <c r="G5136" s="251" t="s">
        <v>1059</v>
      </c>
      <c r="H5136" s="255">
        <v>659.06</v>
      </c>
      <c r="I5136" s="254"/>
    </row>
    <row r="5137" spans="1:9" ht="36.55" customHeight="1">
      <c r="A5137" s="251" t="s">
        <v>10816</v>
      </c>
      <c r="B5137" s="251"/>
      <c r="C5137" s="252" t="s">
        <v>10817</v>
      </c>
      <c r="D5137" s="252"/>
      <c r="E5137" s="252"/>
      <c r="F5137" s="252"/>
      <c r="G5137" s="251" t="s">
        <v>1059</v>
      </c>
      <c r="H5137" s="255">
        <v>447.72</v>
      </c>
      <c r="I5137" s="254"/>
    </row>
    <row r="5138" spans="1:9" ht="36.55" customHeight="1">
      <c r="A5138" s="251" t="s">
        <v>10818</v>
      </c>
      <c r="B5138" s="251"/>
      <c r="C5138" s="252" t="s">
        <v>10819</v>
      </c>
      <c r="D5138" s="252"/>
      <c r="E5138" s="252"/>
      <c r="F5138" s="252"/>
      <c r="G5138" s="251" t="s">
        <v>1059</v>
      </c>
      <c r="H5138" s="255">
        <v>325.01</v>
      </c>
      <c r="I5138" s="254"/>
    </row>
    <row r="5139" spans="1:9" ht="36.55" customHeight="1">
      <c r="A5139" s="251" t="s">
        <v>10820</v>
      </c>
      <c r="B5139" s="251"/>
      <c r="C5139" s="252" t="s">
        <v>10821</v>
      </c>
      <c r="D5139" s="252"/>
      <c r="E5139" s="252"/>
      <c r="F5139" s="252"/>
      <c r="G5139" s="251" t="s">
        <v>1059</v>
      </c>
      <c r="H5139" s="255">
        <v>340.06</v>
      </c>
      <c r="I5139" s="254"/>
    </row>
    <row r="5140" spans="1:9" ht="36.55" customHeight="1">
      <c r="A5140" s="251" t="s">
        <v>10822</v>
      </c>
      <c r="B5140" s="251"/>
      <c r="C5140" s="252" t="s">
        <v>10823</v>
      </c>
      <c r="D5140" s="252"/>
      <c r="E5140" s="252"/>
      <c r="F5140" s="252"/>
      <c r="G5140" s="251" t="s">
        <v>1059</v>
      </c>
      <c r="H5140" s="255">
        <v>325.69</v>
      </c>
      <c r="I5140" s="254"/>
    </row>
    <row r="5141" spans="1:9" ht="36.55" customHeight="1">
      <c r="A5141" s="251" t="s">
        <v>10824</v>
      </c>
      <c r="B5141" s="251"/>
      <c r="C5141" s="252" t="s">
        <v>10825</v>
      </c>
      <c r="D5141" s="252"/>
      <c r="E5141" s="252"/>
      <c r="F5141" s="252"/>
      <c r="G5141" s="251" t="s">
        <v>1059</v>
      </c>
      <c r="H5141" s="255">
        <v>377.7</v>
      </c>
      <c r="I5141" s="254"/>
    </row>
    <row r="5142" spans="1:9" ht="36.55" customHeight="1">
      <c r="A5142" s="251" t="s">
        <v>10826</v>
      </c>
      <c r="B5142" s="251"/>
      <c r="C5142" s="252" t="s">
        <v>10827</v>
      </c>
      <c r="D5142" s="252"/>
      <c r="E5142" s="252"/>
      <c r="F5142" s="252"/>
      <c r="G5142" s="251" t="s">
        <v>1059</v>
      </c>
      <c r="H5142" s="255">
        <v>363.33</v>
      </c>
      <c r="I5142" s="254"/>
    </row>
    <row r="5143" spans="1:9" ht="36.55" customHeight="1">
      <c r="A5143" s="251" t="s">
        <v>10828</v>
      </c>
      <c r="B5143" s="251"/>
      <c r="C5143" s="252" t="s">
        <v>10829</v>
      </c>
      <c r="D5143" s="252"/>
      <c r="E5143" s="252"/>
      <c r="F5143" s="252"/>
      <c r="G5143" s="251" t="s">
        <v>1059</v>
      </c>
      <c r="H5143" s="255">
        <v>731.09</v>
      </c>
      <c r="I5143" s="254"/>
    </row>
    <row r="5144" spans="1:9" ht="36.55" customHeight="1">
      <c r="A5144" s="251" t="s">
        <v>10830</v>
      </c>
      <c r="B5144" s="251"/>
      <c r="C5144" s="252" t="s">
        <v>10831</v>
      </c>
      <c r="D5144" s="252"/>
      <c r="E5144" s="252"/>
      <c r="F5144" s="252"/>
      <c r="G5144" s="251" t="s">
        <v>1059</v>
      </c>
      <c r="H5144" s="255">
        <v>485.66</v>
      </c>
      <c r="I5144" s="254"/>
    </row>
    <row r="5145" spans="1:9" ht="36.55" customHeight="1">
      <c r="A5145" s="251" t="s">
        <v>10832</v>
      </c>
      <c r="B5145" s="251"/>
      <c r="C5145" s="252" t="s">
        <v>10833</v>
      </c>
      <c r="D5145" s="252"/>
      <c r="E5145" s="252"/>
      <c r="F5145" s="252"/>
      <c r="G5145" s="251" t="s">
        <v>1059</v>
      </c>
      <c r="H5145" s="255">
        <v>515.77</v>
      </c>
      <c r="I5145" s="254"/>
    </row>
    <row r="5146" spans="1:9" ht="36.55" customHeight="1">
      <c r="A5146" s="251" t="s">
        <v>10834</v>
      </c>
      <c r="B5146" s="251"/>
      <c r="C5146" s="252" t="s">
        <v>10835</v>
      </c>
      <c r="D5146" s="252"/>
      <c r="E5146" s="252"/>
      <c r="F5146" s="252"/>
      <c r="G5146" s="251" t="s">
        <v>1059</v>
      </c>
      <c r="H5146" s="255">
        <v>484.45</v>
      </c>
      <c r="I5146" s="254"/>
    </row>
    <row r="5147" spans="1:9" ht="36.55" customHeight="1">
      <c r="A5147" s="251" t="s">
        <v>10836</v>
      </c>
      <c r="B5147" s="251"/>
      <c r="C5147" s="252" t="s">
        <v>10837</v>
      </c>
      <c r="D5147" s="252"/>
      <c r="E5147" s="252"/>
      <c r="F5147" s="252"/>
      <c r="G5147" s="251" t="s">
        <v>1059</v>
      </c>
      <c r="H5147" s="255">
        <v>591.04</v>
      </c>
      <c r="I5147" s="254"/>
    </row>
    <row r="5148" spans="1:9" ht="36.55" customHeight="1">
      <c r="A5148" s="251" t="s">
        <v>10838</v>
      </c>
      <c r="B5148" s="251"/>
      <c r="C5148" s="252" t="s">
        <v>10839</v>
      </c>
      <c r="D5148" s="252"/>
      <c r="E5148" s="252"/>
      <c r="F5148" s="252"/>
      <c r="G5148" s="251" t="s">
        <v>1059</v>
      </c>
      <c r="H5148" s="255">
        <v>559.72</v>
      </c>
      <c r="I5148" s="254"/>
    </row>
    <row r="5149" spans="1:9" ht="36.55" customHeight="1">
      <c r="A5149" s="251" t="s">
        <v>10840</v>
      </c>
      <c r="B5149" s="251"/>
      <c r="C5149" s="252" t="s">
        <v>10841</v>
      </c>
      <c r="D5149" s="252"/>
      <c r="E5149" s="252"/>
      <c r="F5149" s="252"/>
      <c r="G5149" s="251" t="s">
        <v>1059</v>
      </c>
      <c r="H5149" s="255">
        <v>399.34</v>
      </c>
      <c r="I5149" s="254"/>
    </row>
    <row r="5150" spans="1:9" ht="36.55" customHeight="1">
      <c r="A5150" s="251" t="s">
        <v>10842</v>
      </c>
      <c r="B5150" s="251"/>
      <c r="C5150" s="252" t="s">
        <v>10843</v>
      </c>
      <c r="D5150" s="252"/>
      <c r="E5150" s="252"/>
      <c r="F5150" s="252"/>
      <c r="G5150" s="251" t="s">
        <v>1059</v>
      </c>
      <c r="H5150" s="255">
        <v>276.63</v>
      </c>
      <c r="I5150" s="254"/>
    </row>
    <row r="5151" spans="1:9" ht="36.55" customHeight="1">
      <c r="A5151" s="251" t="s">
        <v>10844</v>
      </c>
      <c r="B5151" s="251"/>
      <c r="C5151" s="252" t="s">
        <v>10845</v>
      </c>
      <c r="D5151" s="252"/>
      <c r="E5151" s="252"/>
      <c r="F5151" s="252"/>
      <c r="G5151" s="251" t="s">
        <v>1059</v>
      </c>
      <c r="H5151" s="255">
        <v>291.68</v>
      </c>
      <c r="I5151" s="254"/>
    </row>
    <row r="5152" spans="1:9" ht="36.55" customHeight="1">
      <c r="A5152" s="251" t="s">
        <v>10846</v>
      </c>
      <c r="B5152" s="251"/>
      <c r="C5152" s="252" t="s">
        <v>10847</v>
      </c>
      <c r="D5152" s="252"/>
      <c r="E5152" s="252"/>
      <c r="F5152" s="252"/>
      <c r="G5152" s="251" t="s">
        <v>1059</v>
      </c>
      <c r="H5152" s="255">
        <v>276.02</v>
      </c>
      <c r="I5152" s="254"/>
    </row>
    <row r="5153" spans="1:9" ht="36.55" customHeight="1">
      <c r="A5153" s="251" t="s">
        <v>10848</v>
      </c>
      <c r="B5153" s="251"/>
      <c r="C5153" s="252" t="s">
        <v>10849</v>
      </c>
      <c r="D5153" s="252"/>
      <c r="E5153" s="252"/>
      <c r="F5153" s="252"/>
      <c r="G5153" s="251" t="s">
        <v>1059</v>
      </c>
      <c r="H5153" s="255">
        <v>329.32</v>
      </c>
      <c r="I5153" s="254"/>
    </row>
    <row r="5154" spans="1:9" ht="36.55" customHeight="1">
      <c r="A5154" s="251" t="s">
        <v>10850</v>
      </c>
      <c r="B5154" s="251"/>
      <c r="C5154" s="252" t="s">
        <v>10851</v>
      </c>
      <c r="D5154" s="252"/>
      <c r="E5154" s="252"/>
      <c r="F5154" s="252"/>
      <c r="G5154" s="251" t="s">
        <v>1059</v>
      </c>
      <c r="H5154" s="255">
        <v>313.66</v>
      </c>
      <c r="I5154" s="254"/>
    </row>
    <row r="5155" spans="1:9" ht="36.55" customHeight="1">
      <c r="A5155" s="251" t="s">
        <v>10852</v>
      </c>
      <c r="B5155" s="251"/>
      <c r="C5155" s="252" t="s">
        <v>10853</v>
      </c>
      <c r="D5155" s="252"/>
      <c r="E5155" s="252"/>
      <c r="F5155" s="252"/>
      <c r="G5155" s="251" t="s">
        <v>1056</v>
      </c>
      <c r="H5155" s="255">
        <v>526.96</v>
      </c>
      <c r="I5155" s="254"/>
    </row>
    <row r="5156" spans="1:9" ht="36.55" customHeight="1">
      <c r="A5156" s="251" t="s">
        <v>10854</v>
      </c>
      <c r="B5156" s="251"/>
      <c r="C5156" s="252" t="s">
        <v>10855</v>
      </c>
      <c r="D5156" s="252"/>
      <c r="E5156" s="252"/>
      <c r="F5156" s="252"/>
      <c r="G5156" s="251" t="s">
        <v>1056</v>
      </c>
      <c r="H5156" s="255">
        <v>557.07</v>
      </c>
      <c r="I5156" s="254"/>
    </row>
    <row r="5157" spans="1:9" ht="36.55" customHeight="1">
      <c r="A5157" s="251" t="s">
        <v>10856</v>
      </c>
      <c r="B5157" s="251"/>
      <c r="C5157" s="252" t="s">
        <v>10857</v>
      </c>
      <c r="D5157" s="252"/>
      <c r="E5157" s="252"/>
      <c r="F5157" s="252"/>
      <c r="G5157" s="251" t="s">
        <v>1056</v>
      </c>
      <c r="H5157" s="255">
        <v>528.32</v>
      </c>
      <c r="I5157" s="254"/>
    </row>
    <row r="5158" spans="1:9" ht="36.55" customHeight="1">
      <c r="A5158" s="251" t="s">
        <v>10858</v>
      </c>
      <c r="B5158" s="251"/>
      <c r="C5158" s="252" t="s">
        <v>10859</v>
      </c>
      <c r="D5158" s="252"/>
      <c r="E5158" s="252"/>
      <c r="F5158" s="252"/>
      <c r="G5158" s="251" t="s">
        <v>1056</v>
      </c>
      <c r="H5158" s="255">
        <v>632.34</v>
      </c>
      <c r="I5158" s="254"/>
    </row>
    <row r="5159" spans="1:9" ht="36.55" customHeight="1">
      <c r="A5159" s="251" t="s">
        <v>10860</v>
      </c>
      <c r="B5159" s="251"/>
      <c r="C5159" s="252" t="s">
        <v>10861</v>
      </c>
      <c r="D5159" s="252"/>
      <c r="E5159" s="252"/>
      <c r="F5159" s="252"/>
      <c r="G5159" s="251" t="s">
        <v>1056</v>
      </c>
      <c r="H5159" s="255">
        <v>603.59</v>
      </c>
      <c r="I5159" s="254"/>
    </row>
    <row r="5160" spans="1:9" ht="36.55" customHeight="1">
      <c r="A5160" s="251" t="s">
        <v>10862</v>
      </c>
      <c r="B5160" s="251"/>
      <c r="C5160" s="252" t="s">
        <v>10863</v>
      </c>
      <c r="D5160" s="252"/>
      <c r="E5160" s="252"/>
      <c r="F5160" s="252"/>
      <c r="G5160" s="251" t="s">
        <v>1056</v>
      </c>
      <c r="H5160" s="255">
        <v>657.09</v>
      </c>
      <c r="I5160" s="254"/>
    </row>
    <row r="5161" spans="1:9" ht="36.55" customHeight="1">
      <c r="A5161" s="251" t="s">
        <v>10864</v>
      </c>
      <c r="B5161" s="251"/>
      <c r="C5161" s="252" t="s">
        <v>10865</v>
      </c>
      <c r="D5161" s="252"/>
      <c r="E5161" s="252"/>
      <c r="F5161" s="252"/>
      <c r="G5161" s="251" t="s">
        <v>1056</v>
      </c>
      <c r="H5161" s="255">
        <v>687.2</v>
      </c>
      <c r="I5161" s="254"/>
    </row>
    <row r="5162" spans="1:9" ht="36.55" customHeight="1">
      <c r="A5162" s="251" t="s">
        <v>10866</v>
      </c>
      <c r="B5162" s="251"/>
      <c r="C5162" s="252" t="s">
        <v>10867</v>
      </c>
      <c r="D5162" s="252"/>
      <c r="E5162" s="252"/>
      <c r="F5162" s="252"/>
      <c r="G5162" s="251" t="s">
        <v>1056</v>
      </c>
      <c r="H5162" s="255">
        <v>753.84</v>
      </c>
      <c r="I5162" s="254"/>
    </row>
    <row r="5163" spans="1:9" ht="36.55" customHeight="1">
      <c r="A5163" s="251" t="s">
        <v>10868</v>
      </c>
      <c r="B5163" s="251"/>
      <c r="C5163" s="252" t="s">
        <v>10869</v>
      </c>
      <c r="D5163" s="252"/>
      <c r="E5163" s="252"/>
      <c r="F5163" s="252"/>
      <c r="G5163" s="251" t="s">
        <v>1056</v>
      </c>
      <c r="H5163" s="255">
        <v>762.47</v>
      </c>
      <c r="I5163" s="254"/>
    </row>
    <row r="5164" spans="1:9" ht="36.55" customHeight="1">
      <c r="A5164" s="251" t="s">
        <v>10870</v>
      </c>
      <c r="B5164" s="251"/>
      <c r="C5164" s="252" t="s">
        <v>10871</v>
      </c>
      <c r="D5164" s="252"/>
      <c r="E5164" s="252"/>
      <c r="F5164" s="252"/>
      <c r="G5164" s="251" t="s">
        <v>1056</v>
      </c>
      <c r="H5164" s="255">
        <v>829.12</v>
      </c>
      <c r="I5164" s="254"/>
    </row>
    <row r="5165" spans="1:9" ht="36.55" customHeight="1">
      <c r="A5165" s="251" t="s">
        <v>10872</v>
      </c>
      <c r="B5165" s="251"/>
      <c r="C5165" s="252" t="s">
        <v>10873</v>
      </c>
      <c r="D5165" s="252"/>
      <c r="E5165" s="252"/>
      <c r="F5165" s="252"/>
      <c r="G5165" s="251" t="s">
        <v>1056</v>
      </c>
      <c r="H5165" s="255">
        <v>582.43</v>
      </c>
      <c r="I5165" s="254"/>
    </row>
    <row r="5166" spans="1:9" ht="36.55" customHeight="1">
      <c r="A5166" s="251" t="s">
        <v>10874</v>
      </c>
      <c r="B5166" s="251"/>
      <c r="C5166" s="252" t="s">
        <v>10875</v>
      </c>
      <c r="D5166" s="252"/>
      <c r="E5166" s="252"/>
      <c r="F5166" s="252"/>
      <c r="G5166" s="251" t="s">
        <v>1056</v>
      </c>
      <c r="H5166" s="255">
        <v>612.53</v>
      </c>
      <c r="I5166" s="254"/>
    </row>
    <row r="5167" spans="1:9" ht="36.55" customHeight="1">
      <c r="A5167" s="251" t="s">
        <v>10876</v>
      </c>
      <c r="B5167" s="251"/>
      <c r="C5167" s="252" t="s">
        <v>10877</v>
      </c>
      <c r="D5167" s="252"/>
      <c r="E5167" s="252"/>
      <c r="F5167" s="252"/>
      <c r="G5167" s="251" t="s">
        <v>1056</v>
      </c>
      <c r="H5167" s="255">
        <v>583.79</v>
      </c>
      <c r="I5167" s="254"/>
    </row>
    <row r="5168" spans="1:9" ht="36.55" customHeight="1">
      <c r="A5168" s="251" t="s">
        <v>10878</v>
      </c>
      <c r="B5168" s="251"/>
      <c r="C5168" s="252" t="s">
        <v>10879</v>
      </c>
      <c r="D5168" s="252"/>
      <c r="E5168" s="252"/>
      <c r="F5168" s="252"/>
      <c r="G5168" s="251" t="s">
        <v>1056</v>
      </c>
      <c r="H5168" s="255">
        <v>687.81</v>
      </c>
      <c r="I5168" s="254"/>
    </row>
    <row r="5169" spans="1:9" ht="36.55" customHeight="1">
      <c r="A5169" s="251" t="s">
        <v>10880</v>
      </c>
      <c r="B5169" s="251"/>
      <c r="C5169" s="252" t="s">
        <v>10881</v>
      </c>
      <c r="D5169" s="252"/>
      <c r="E5169" s="252"/>
      <c r="F5169" s="252"/>
      <c r="G5169" s="251" t="s">
        <v>1056</v>
      </c>
      <c r="H5169" s="255">
        <v>659.06</v>
      </c>
      <c r="I5169" s="254"/>
    </row>
    <row r="5170" spans="1:9" ht="36.55" customHeight="1">
      <c r="A5170" s="251" t="s">
        <v>10882</v>
      </c>
      <c r="B5170" s="251"/>
      <c r="C5170" s="252" t="s">
        <v>10883</v>
      </c>
      <c r="D5170" s="252"/>
      <c r="E5170" s="252"/>
      <c r="F5170" s="252"/>
      <c r="G5170" s="251" t="s">
        <v>1056</v>
      </c>
      <c r="H5170" s="255">
        <v>755.05</v>
      </c>
      <c r="I5170" s="254"/>
    </row>
    <row r="5171" spans="1:9" ht="36.55" customHeight="1">
      <c r="A5171" s="251" t="s">
        <v>10884</v>
      </c>
      <c r="B5171" s="251"/>
      <c r="C5171" s="252" t="s">
        <v>10885</v>
      </c>
      <c r="D5171" s="252"/>
      <c r="E5171" s="252"/>
      <c r="F5171" s="252"/>
      <c r="G5171" s="251" t="s">
        <v>1056</v>
      </c>
      <c r="H5171" s="255">
        <v>785.16</v>
      </c>
      <c r="I5171" s="254"/>
    </row>
    <row r="5172" spans="1:9" ht="36.55" customHeight="1">
      <c r="A5172" s="251" t="s">
        <v>10886</v>
      </c>
      <c r="B5172" s="251"/>
      <c r="C5172" s="252" t="s">
        <v>10887</v>
      </c>
      <c r="D5172" s="252"/>
      <c r="E5172" s="252"/>
      <c r="F5172" s="252"/>
      <c r="G5172" s="251" t="s">
        <v>1056</v>
      </c>
      <c r="H5172" s="255">
        <v>643.81</v>
      </c>
      <c r="I5172" s="254"/>
    </row>
    <row r="5173" spans="1:9" ht="36.55" customHeight="1">
      <c r="A5173" s="251" t="s">
        <v>10888</v>
      </c>
      <c r="B5173" s="251"/>
      <c r="C5173" s="252" t="s">
        <v>10889</v>
      </c>
      <c r="D5173" s="252"/>
      <c r="E5173" s="252"/>
      <c r="F5173" s="252"/>
      <c r="G5173" s="251" t="s">
        <v>1056</v>
      </c>
      <c r="H5173" s="255">
        <v>860.43</v>
      </c>
      <c r="I5173" s="254"/>
    </row>
    <row r="5174" spans="1:9" ht="36.55" customHeight="1">
      <c r="A5174" s="251" t="s">
        <v>10890</v>
      </c>
      <c r="B5174" s="251"/>
      <c r="C5174" s="252" t="s">
        <v>10891</v>
      </c>
      <c r="D5174" s="252"/>
      <c r="E5174" s="252"/>
      <c r="F5174" s="252"/>
      <c r="G5174" s="251" t="s">
        <v>1056</v>
      </c>
      <c r="H5174" s="255">
        <v>719.08</v>
      </c>
      <c r="I5174" s="254"/>
    </row>
    <row r="5175" spans="1:9" ht="36.55" customHeight="1">
      <c r="A5175" s="251" t="s">
        <v>10892</v>
      </c>
      <c r="B5175" s="251"/>
      <c r="C5175" s="252" t="s">
        <v>10893</v>
      </c>
      <c r="D5175" s="252"/>
      <c r="E5175" s="252"/>
      <c r="F5175" s="252"/>
      <c r="G5175" s="251" t="s">
        <v>1056</v>
      </c>
      <c r="H5175" s="255">
        <v>485.66</v>
      </c>
      <c r="I5175" s="254"/>
    </row>
    <row r="5176" spans="1:9" ht="36.55" customHeight="1">
      <c r="A5176" s="251" t="s">
        <v>10894</v>
      </c>
      <c r="B5176" s="251"/>
      <c r="C5176" s="252" t="s">
        <v>10895</v>
      </c>
      <c r="D5176" s="252"/>
      <c r="E5176" s="252"/>
      <c r="F5176" s="252"/>
      <c r="G5176" s="251" t="s">
        <v>1056</v>
      </c>
      <c r="H5176" s="255">
        <v>515.77</v>
      </c>
      <c r="I5176" s="254"/>
    </row>
    <row r="5177" spans="1:9" ht="36.55" customHeight="1">
      <c r="A5177" s="251" t="s">
        <v>10896</v>
      </c>
      <c r="B5177" s="251"/>
      <c r="C5177" s="252" t="s">
        <v>10897</v>
      </c>
      <c r="D5177" s="252"/>
      <c r="E5177" s="252"/>
      <c r="F5177" s="252"/>
      <c r="G5177" s="251" t="s">
        <v>1056</v>
      </c>
      <c r="H5177" s="255">
        <v>484.45</v>
      </c>
      <c r="I5177" s="254"/>
    </row>
    <row r="5178" spans="1:9" ht="36.55" customHeight="1">
      <c r="A5178" s="251" t="s">
        <v>10898</v>
      </c>
      <c r="B5178" s="251"/>
      <c r="C5178" s="252" t="s">
        <v>10899</v>
      </c>
      <c r="D5178" s="252"/>
      <c r="E5178" s="252"/>
      <c r="F5178" s="252"/>
      <c r="G5178" s="251" t="s">
        <v>1056</v>
      </c>
      <c r="H5178" s="255">
        <v>591.04</v>
      </c>
      <c r="I5178" s="254"/>
    </row>
    <row r="5179" spans="1:9" ht="36.55" customHeight="1">
      <c r="A5179" s="251" t="s">
        <v>10900</v>
      </c>
      <c r="B5179" s="251"/>
      <c r="C5179" s="252" t="s">
        <v>10901</v>
      </c>
      <c r="D5179" s="252"/>
      <c r="E5179" s="252"/>
      <c r="F5179" s="252"/>
      <c r="G5179" s="251" t="s">
        <v>1056</v>
      </c>
      <c r="H5179" s="255">
        <v>559.72</v>
      </c>
      <c r="I5179" s="254"/>
    </row>
    <row r="5180" spans="1:9" ht="36.55" customHeight="1">
      <c r="A5180" s="251" t="s">
        <v>10902</v>
      </c>
      <c r="B5180" s="251"/>
      <c r="C5180" s="252" t="s">
        <v>10903</v>
      </c>
      <c r="D5180" s="252"/>
      <c r="E5180" s="252"/>
      <c r="F5180" s="252"/>
      <c r="G5180" s="251" t="s">
        <v>1056</v>
      </c>
      <c r="H5180" s="255">
        <v>608.03</v>
      </c>
      <c r="I5180" s="254"/>
    </row>
    <row r="5181" spans="1:9" ht="36.55" customHeight="1">
      <c r="A5181" s="251" t="s">
        <v>10904</v>
      </c>
      <c r="B5181" s="251"/>
      <c r="C5181" s="252" t="s">
        <v>10905</v>
      </c>
      <c r="D5181" s="252"/>
      <c r="E5181" s="252"/>
      <c r="F5181" s="252"/>
      <c r="G5181" s="251" t="s">
        <v>1056</v>
      </c>
      <c r="H5181" s="255">
        <v>638.14</v>
      </c>
      <c r="I5181" s="254"/>
    </row>
    <row r="5182" spans="1:9" ht="36.55" customHeight="1">
      <c r="A5182" s="251" t="s">
        <v>10906</v>
      </c>
      <c r="B5182" s="251"/>
      <c r="C5182" s="252" t="s">
        <v>10907</v>
      </c>
      <c r="D5182" s="252"/>
      <c r="E5182" s="252"/>
      <c r="F5182" s="252"/>
      <c r="G5182" s="251" t="s">
        <v>1056</v>
      </c>
      <c r="H5182" s="255">
        <v>606.82</v>
      </c>
      <c r="I5182" s="254"/>
    </row>
    <row r="5183" spans="1:9" ht="36.55" customHeight="1">
      <c r="A5183" s="251" t="s">
        <v>10908</v>
      </c>
      <c r="B5183" s="251"/>
      <c r="C5183" s="252" t="s">
        <v>10909</v>
      </c>
      <c r="D5183" s="252"/>
      <c r="E5183" s="252"/>
      <c r="F5183" s="252"/>
      <c r="G5183" s="251" t="s">
        <v>1056</v>
      </c>
      <c r="H5183" s="255">
        <v>713.41</v>
      </c>
      <c r="I5183" s="254"/>
    </row>
    <row r="5184" spans="1:9" ht="36.55" customHeight="1">
      <c r="A5184" s="251" t="s">
        <v>10910</v>
      </c>
      <c r="B5184" s="251"/>
      <c r="C5184" s="252" t="s">
        <v>10911</v>
      </c>
      <c r="D5184" s="252"/>
      <c r="E5184" s="252"/>
      <c r="F5184" s="252"/>
      <c r="G5184" s="251" t="s">
        <v>1056</v>
      </c>
      <c r="H5184" s="255">
        <v>682.09</v>
      </c>
      <c r="I5184" s="254"/>
    </row>
    <row r="5185" spans="1:9" ht="36.55" customHeight="1">
      <c r="A5185" s="251" t="s">
        <v>10912</v>
      </c>
      <c r="B5185" s="251"/>
      <c r="C5185" s="252" t="s">
        <v>10913</v>
      </c>
      <c r="D5185" s="252"/>
      <c r="E5185" s="252"/>
      <c r="F5185" s="252"/>
      <c r="G5185" s="251" t="s">
        <v>1059</v>
      </c>
      <c r="H5185" s="255">
        <v>563.71</v>
      </c>
      <c r="I5185" s="254"/>
    </row>
    <row r="5186" spans="1:9" ht="36.55" customHeight="1">
      <c r="A5186" s="251" t="s">
        <v>10914</v>
      </c>
      <c r="B5186" s="251"/>
      <c r="C5186" s="252" t="s">
        <v>10915</v>
      </c>
      <c r="D5186" s="252"/>
      <c r="E5186" s="252"/>
      <c r="F5186" s="252"/>
      <c r="G5186" s="251" t="s">
        <v>1059</v>
      </c>
      <c r="H5186" s="255">
        <v>596.23</v>
      </c>
      <c r="I5186" s="254"/>
    </row>
    <row r="5187" spans="1:9" ht="36.55" customHeight="1">
      <c r="A5187" s="251" t="s">
        <v>10916</v>
      </c>
      <c r="B5187" s="251"/>
      <c r="C5187" s="252" t="s">
        <v>10917</v>
      </c>
      <c r="D5187" s="252"/>
      <c r="E5187" s="252"/>
      <c r="F5187" s="252"/>
      <c r="G5187" s="251" t="s">
        <v>1059</v>
      </c>
      <c r="H5187" s="255">
        <v>677.52</v>
      </c>
      <c r="I5187" s="254"/>
    </row>
    <row r="5188" spans="1:9" ht="36.55" customHeight="1">
      <c r="A5188" s="251" t="s">
        <v>10918</v>
      </c>
      <c r="B5188" s="251"/>
      <c r="C5188" s="252" t="s">
        <v>10919</v>
      </c>
      <c r="D5188" s="252"/>
      <c r="E5188" s="252"/>
      <c r="F5188" s="252"/>
      <c r="G5188" s="251" t="s">
        <v>1059</v>
      </c>
      <c r="H5188" s="255">
        <v>623.62</v>
      </c>
      <c r="I5188" s="254"/>
    </row>
    <row r="5189" spans="1:9" ht="36.55" customHeight="1">
      <c r="A5189" s="251" t="s">
        <v>10920</v>
      </c>
      <c r="B5189" s="251"/>
      <c r="C5189" s="252" t="s">
        <v>10921</v>
      </c>
      <c r="D5189" s="252"/>
      <c r="E5189" s="252"/>
      <c r="F5189" s="252"/>
      <c r="G5189" s="251" t="s">
        <v>1059</v>
      </c>
      <c r="H5189" s="255">
        <v>656.13</v>
      </c>
      <c r="I5189" s="254"/>
    </row>
    <row r="5190" spans="1:9" ht="36.55" customHeight="1">
      <c r="A5190" s="251" t="s">
        <v>10922</v>
      </c>
      <c r="B5190" s="251"/>
      <c r="C5190" s="252" t="s">
        <v>10923</v>
      </c>
      <c r="D5190" s="252"/>
      <c r="E5190" s="252"/>
      <c r="F5190" s="252"/>
      <c r="G5190" s="251" t="s">
        <v>1059</v>
      </c>
      <c r="H5190" s="255">
        <v>737.43</v>
      </c>
      <c r="I5190" s="254"/>
    </row>
    <row r="5191" spans="1:9" ht="36.55" customHeight="1">
      <c r="A5191" s="251" t="s">
        <v>10924</v>
      </c>
      <c r="B5191" s="251"/>
      <c r="C5191" s="252" t="s">
        <v>10925</v>
      </c>
      <c r="D5191" s="252"/>
      <c r="E5191" s="252"/>
      <c r="F5191" s="252"/>
      <c r="G5191" s="251" t="s">
        <v>1059</v>
      </c>
      <c r="H5191" s="255">
        <v>519.11</v>
      </c>
      <c r="I5191" s="254"/>
    </row>
    <row r="5192" spans="1:9" ht="36.55" customHeight="1">
      <c r="A5192" s="251" t="s">
        <v>10926</v>
      </c>
      <c r="B5192" s="251"/>
      <c r="C5192" s="252" t="s">
        <v>10927</v>
      </c>
      <c r="D5192" s="252"/>
      <c r="E5192" s="252"/>
      <c r="F5192" s="252"/>
      <c r="G5192" s="251" t="s">
        <v>1059</v>
      </c>
      <c r="H5192" s="255">
        <v>515.77</v>
      </c>
      <c r="I5192" s="254"/>
    </row>
    <row r="5193" spans="1:9" ht="36.55" customHeight="1">
      <c r="A5193" s="251" t="s">
        <v>10928</v>
      </c>
      <c r="B5193" s="251"/>
      <c r="C5193" s="252" t="s">
        <v>10929</v>
      </c>
      <c r="D5193" s="252"/>
      <c r="E5193" s="252"/>
      <c r="F5193" s="252"/>
      <c r="G5193" s="251" t="s">
        <v>1059</v>
      </c>
      <c r="H5193" s="255">
        <v>591.04</v>
      </c>
      <c r="I5193" s="254"/>
    </row>
    <row r="5194" spans="1:9" ht="36.55" customHeight="1">
      <c r="A5194" s="251" t="s">
        <v>10930</v>
      </c>
      <c r="B5194" s="251"/>
      <c r="C5194" s="252" t="s">
        <v>10931</v>
      </c>
      <c r="D5194" s="252"/>
      <c r="E5194" s="252"/>
      <c r="F5194" s="252"/>
      <c r="G5194" s="251" t="s">
        <v>1059</v>
      </c>
      <c r="H5194" s="255">
        <v>621.14</v>
      </c>
      <c r="I5194" s="254"/>
    </row>
    <row r="5195" spans="1:9" ht="36.55" customHeight="1">
      <c r="A5195" s="251" t="s">
        <v>10932</v>
      </c>
      <c r="B5195" s="251"/>
      <c r="C5195" s="252" t="s">
        <v>10933</v>
      </c>
      <c r="D5195" s="252"/>
      <c r="E5195" s="252"/>
      <c r="F5195" s="252"/>
      <c r="G5195" s="251" t="s">
        <v>1059</v>
      </c>
      <c r="H5195" s="255">
        <v>428.38</v>
      </c>
      <c r="I5195" s="254"/>
    </row>
    <row r="5196" spans="1:9" ht="36.55" customHeight="1">
      <c r="A5196" s="251" t="s">
        <v>10934</v>
      </c>
      <c r="B5196" s="251"/>
      <c r="C5196" s="252" t="s">
        <v>10935</v>
      </c>
      <c r="D5196" s="252"/>
      <c r="E5196" s="252"/>
      <c r="F5196" s="252"/>
      <c r="G5196" s="251" t="s">
        <v>1059</v>
      </c>
      <c r="H5196" s="255">
        <v>452.03</v>
      </c>
      <c r="I5196" s="254"/>
    </row>
    <row r="5197" spans="1:9" ht="36.55" customHeight="1">
      <c r="A5197" s="251" t="s">
        <v>10936</v>
      </c>
      <c r="B5197" s="251"/>
      <c r="C5197" s="252" t="s">
        <v>10937</v>
      </c>
      <c r="D5197" s="252"/>
      <c r="E5197" s="252"/>
      <c r="F5197" s="252"/>
      <c r="G5197" s="251" t="s">
        <v>1059</v>
      </c>
      <c r="H5197" s="255">
        <v>429.45</v>
      </c>
      <c r="I5197" s="254"/>
    </row>
    <row r="5198" spans="1:9" ht="36.55" customHeight="1">
      <c r="A5198" s="251" t="s">
        <v>10938</v>
      </c>
      <c r="B5198" s="251"/>
      <c r="C5198" s="252" t="s">
        <v>10939</v>
      </c>
      <c r="D5198" s="252"/>
      <c r="E5198" s="252"/>
      <c r="F5198" s="252"/>
      <c r="G5198" s="251" t="s">
        <v>1059</v>
      </c>
      <c r="H5198" s="255">
        <v>511.15</v>
      </c>
      <c r="I5198" s="254"/>
    </row>
    <row r="5199" spans="1:9" ht="36.55" customHeight="1">
      <c r="A5199" s="251" t="s">
        <v>10940</v>
      </c>
      <c r="B5199" s="251"/>
      <c r="C5199" s="252" t="s">
        <v>10941</v>
      </c>
      <c r="D5199" s="252"/>
      <c r="E5199" s="252"/>
      <c r="F5199" s="252"/>
      <c r="G5199" s="251" t="s">
        <v>1059</v>
      </c>
      <c r="H5199" s="255">
        <v>488.57</v>
      </c>
      <c r="I5199" s="254"/>
    </row>
    <row r="5200" spans="1:9" ht="36.55" customHeight="1">
      <c r="A5200" s="251" t="s">
        <v>10942</v>
      </c>
      <c r="B5200" s="251"/>
      <c r="C5200" s="252" t="s">
        <v>10943</v>
      </c>
      <c r="D5200" s="252"/>
      <c r="E5200" s="252"/>
      <c r="F5200" s="252"/>
      <c r="G5200" s="251" t="s">
        <v>1059</v>
      </c>
      <c r="H5200" s="255">
        <v>612.09</v>
      </c>
      <c r="I5200" s="254"/>
    </row>
    <row r="5201" spans="1:9" ht="36.55" customHeight="1">
      <c r="A5201" s="251" t="s">
        <v>10944</v>
      </c>
      <c r="B5201" s="251"/>
      <c r="C5201" s="252" t="s">
        <v>10945</v>
      </c>
      <c r="D5201" s="252"/>
      <c r="E5201" s="252"/>
      <c r="F5201" s="252"/>
      <c r="G5201" s="251" t="s">
        <v>1059</v>
      </c>
      <c r="H5201" s="255">
        <v>422.48</v>
      </c>
      <c r="I5201" s="254"/>
    </row>
    <row r="5202" spans="1:9" ht="36.55" customHeight="1">
      <c r="A5202" s="251" t="s">
        <v>10946</v>
      </c>
      <c r="B5202" s="251"/>
      <c r="C5202" s="252" t="s">
        <v>10947</v>
      </c>
      <c r="D5202" s="252"/>
      <c r="E5202" s="252"/>
      <c r="F5202" s="252"/>
      <c r="G5202" s="251" t="s">
        <v>1059</v>
      </c>
      <c r="H5202" s="255">
        <v>445.74</v>
      </c>
      <c r="I5202" s="254"/>
    </row>
    <row r="5203" spans="1:9" ht="36.55" customHeight="1">
      <c r="A5203" s="251" t="s">
        <v>10948</v>
      </c>
      <c r="B5203" s="251"/>
      <c r="C5203" s="252" t="s">
        <v>10949</v>
      </c>
      <c r="D5203" s="252"/>
      <c r="E5203" s="252"/>
      <c r="F5203" s="252"/>
      <c r="G5203" s="251" t="s">
        <v>1059</v>
      </c>
      <c r="H5203" s="255">
        <v>423.53</v>
      </c>
      <c r="I5203" s="254"/>
    </row>
    <row r="5204" spans="1:9" ht="36.55" customHeight="1">
      <c r="A5204" s="251" t="s">
        <v>10950</v>
      </c>
      <c r="B5204" s="251"/>
      <c r="C5204" s="252" t="s">
        <v>10951</v>
      </c>
      <c r="D5204" s="252"/>
      <c r="E5204" s="252"/>
      <c r="F5204" s="252"/>
      <c r="G5204" s="251" t="s">
        <v>1059</v>
      </c>
      <c r="H5204" s="255">
        <v>503.89</v>
      </c>
      <c r="I5204" s="254"/>
    </row>
    <row r="5205" spans="1:9" ht="36.55" customHeight="1">
      <c r="A5205" s="251" t="s">
        <v>10952</v>
      </c>
      <c r="B5205" s="251"/>
      <c r="C5205" s="252" t="s">
        <v>10953</v>
      </c>
      <c r="D5205" s="252"/>
      <c r="E5205" s="252"/>
      <c r="F5205" s="252"/>
      <c r="G5205" s="251" t="s">
        <v>1059</v>
      </c>
      <c r="H5205" s="255">
        <v>481.68</v>
      </c>
      <c r="I5205" s="254"/>
    </row>
    <row r="5206" spans="1:9" ht="36.55" customHeight="1">
      <c r="A5206" s="251" t="s">
        <v>10954</v>
      </c>
      <c r="B5206" s="251"/>
      <c r="C5206" s="252" t="s">
        <v>10955</v>
      </c>
      <c r="D5206" s="252"/>
      <c r="E5206" s="252"/>
      <c r="F5206" s="252"/>
      <c r="G5206" s="251" t="s">
        <v>1059</v>
      </c>
      <c r="H5206" s="255">
        <v>372.78</v>
      </c>
      <c r="I5206" s="254"/>
    </row>
    <row r="5207" spans="1:9" ht="36.55" customHeight="1">
      <c r="A5207" s="251" t="s">
        <v>10956</v>
      </c>
      <c r="B5207" s="251"/>
      <c r="C5207" s="252" t="s">
        <v>10957</v>
      </c>
      <c r="D5207" s="252"/>
      <c r="E5207" s="252"/>
      <c r="F5207" s="252"/>
      <c r="G5207" s="251" t="s">
        <v>1059</v>
      </c>
      <c r="H5207" s="255">
        <v>266.51</v>
      </c>
      <c r="I5207" s="254"/>
    </row>
    <row r="5208" spans="1:9" ht="36.55" customHeight="1">
      <c r="A5208" s="251" t="s">
        <v>10958</v>
      </c>
      <c r="B5208" s="251"/>
      <c r="C5208" s="252" t="s">
        <v>10959</v>
      </c>
      <c r="D5208" s="252"/>
      <c r="E5208" s="252"/>
      <c r="F5208" s="252"/>
      <c r="G5208" s="251" t="s">
        <v>1059</v>
      </c>
      <c r="H5208" s="255">
        <v>279.54</v>
      </c>
      <c r="I5208" s="254"/>
    </row>
    <row r="5209" spans="1:9" ht="36.55" customHeight="1">
      <c r="A5209" s="251" t="s">
        <v>10960</v>
      </c>
      <c r="B5209" s="251"/>
      <c r="C5209" s="252" t="s">
        <v>10961</v>
      </c>
      <c r="D5209" s="252"/>
      <c r="E5209" s="252"/>
      <c r="F5209" s="252"/>
      <c r="G5209" s="251" t="s">
        <v>1059</v>
      </c>
      <c r="H5209" s="255">
        <v>267.09</v>
      </c>
      <c r="I5209" s="254"/>
    </row>
    <row r="5210" spans="1:9" ht="36.55" customHeight="1">
      <c r="A5210" s="251" t="s">
        <v>10962</v>
      </c>
      <c r="B5210" s="251"/>
      <c r="C5210" s="252" t="s">
        <v>10963</v>
      </c>
      <c r="D5210" s="252"/>
      <c r="E5210" s="252"/>
      <c r="F5210" s="252"/>
      <c r="G5210" s="251" t="s">
        <v>1059</v>
      </c>
      <c r="H5210" s="255">
        <v>312.14</v>
      </c>
      <c r="I5210" s="254"/>
    </row>
    <row r="5211" spans="1:9" ht="36.55" customHeight="1">
      <c r="A5211" s="251" t="s">
        <v>10964</v>
      </c>
      <c r="B5211" s="251"/>
      <c r="C5211" s="252" t="s">
        <v>10965</v>
      </c>
      <c r="D5211" s="252"/>
      <c r="E5211" s="252"/>
      <c r="F5211" s="252"/>
      <c r="G5211" s="251" t="s">
        <v>1059</v>
      </c>
      <c r="H5211" s="255">
        <v>299.69</v>
      </c>
      <c r="I5211" s="254"/>
    </row>
    <row r="5212" spans="1:9" ht="36.55" customHeight="1">
      <c r="A5212" s="251" t="s">
        <v>10966</v>
      </c>
      <c r="B5212" s="251"/>
      <c r="C5212" s="252" t="s">
        <v>10967</v>
      </c>
      <c r="D5212" s="252"/>
      <c r="E5212" s="252"/>
      <c r="F5212" s="252"/>
      <c r="G5212" s="251" t="s">
        <v>1059</v>
      </c>
      <c r="H5212" s="255">
        <v>664.7</v>
      </c>
      <c r="I5212" s="254"/>
    </row>
    <row r="5213" spans="1:9" ht="36.55" customHeight="1">
      <c r="A5213" s="251" t="s">
        <v>10968</v>
      </c>
      <c r="B5213" s="251"/>
      <c r="C5213" s="252" t="s">
        <v>10969</v>
      </c>
      <c r="D5213" s="252"/>
      <c r="E5213" s="252"/>
      <c r="F5213" s="252"/>
      <c r="G5213" s="251" t="s">
        <v>1059</v>
      </c>
      <c r="H5213" s="255">
        <v>471.95</v>
      </c>
      <c r="I5213" s="254"/>
    </row>
    <row r="5214" spans="1:9" ht="36.55" customHeight="1">
      <c r="A5214" s="251" t="s">
        <v>10970</v>
      </c>
      <c r="B5214" s="251"/>
      <c r="C5214" s="252" t="s">
        <v>10971</v>
      </c>
      <c r="D5214" s="252"/>
      <c r="E5214" s="252"/>
      <c r="F5214" s="252"/>
      <c r="G5214" s="251" t="s">
        <v>1059</v>
      </c>
      <c r="H5214" s="255">
        <v>495.59</v>
      </c>
      <c r="I5214" s="254"/>
    </row>
    <row r="5215" spans="1:9" ht="36.55" customHeight="1">
      <c r="A5215" s="251" t="s">
        <v>10972</v>
      </c>
      <c r="B5215" s="251"/>
      <c r="C5215" s="252" t="s">
        <v>10973</v>
      </c>
      <c r="D5215" s="252"/>
      <c r="E5215" s="252"/>
      <c r="F5215" s="252"/>
      <c r="G5215" s="251" t="s">
        <v>1059</v>
      </c>
      <c r="H5215" s="255">
        <v>473.02</v>
      </c>
      <c r="I5215" s="254"/>
    </row>
    <row r="5216" spans="1:9" ht="36.55" customHeight="1">
      <c r="A5216" s="251" t="s">
        <v>10974</v>
      </c>
      <c r="B5216" s="251"/>
      <c r="C5216" s="252" t="s">
        <v>10975</v>
      </c>
      <c r="D5216" s="252"/>
      <c r="E5216" s="252"/>
      <c r="F5216" s="252"/>
      <c r="G5216" s="251" t="s">
        <v>1059</v>
      </c>
      <c r="H5216" s="255">
        <v>554.71</v>
      </c>
      <c r="I5216" s="254"/>
    </row>
    <row r="5217" spans="1:9" ht="36.55" customHeight="1">
      <c r="A5217" s="251" t="s">
        <v>10976</v>
      </c>
      <c r="B5217" s="251"/>
      <c r="C5217" s="252" t="s">
        <v>10977</v>
      </c>
      <c r="D5217" s="252"/>
      <c r="E5217" s="252"/>
      <c r="F5217" s="252"/>
      <c r="G5217" s="251" t="s">
        <v>1059</v>
      </c>
      <c r="H5217" s="255">
        <v>532.13</v>
      </c>
      <c r="I5217" s="254"/>
    </row>
    <row r="5218" spans="1:9" ht="36.55" customHeight="1">
      <c r="A5218" s="251" t="s">
        <v>10978</v>
      </c>
      <c r="B5218" s="251"/>
      <c r="C5218" s="252" t="s">
        <v>10979</v>
      </c>
      <c r="D5218" s="252"/>
      <c r="E5218" s="252"/>
      <c r="F5218" s="252"/>
      <c r="G5218" s="251" t="s">
        <v>1059</v>
      </c>
      <c r="H5218" s="255">
        <v>654.93</v>
      </c>
      <c r="I5218" s="254"/>
    </row>
    <row r="5219" spans="1:9" ht="36.55" customHeight="1">
      <c r="A5219" s="251" t="s">
        <v>10980</v>
      </c>
      <c r="B5219" s="251"/>
      <c r="C5219" s="252" t="s">
        <v>10981</v>
      </c>
      <c r="D5219" s="252"/>
      <c r="E5219" s="252"/>
      <c r="F5219" s="252"/>
      <c r="G5219" s="251" t="s">
        <v>1059</v>
      </c>
      <c r="H5219" s="255">
        <v>465.33</v>
      </c>
      <c r="I5219" s="254"/>
    </row>
    <row r="5220" spans="1:9" ht="36.55" customHeight="1">
      <c r="A5220" s="251" t="s">
        <v>10982</v>
      </c>
      <c r="B5220" s="251"/>
      <c r="C5220" s="252" t="s">
        <v>10983</v>
      </c>
      <c r="D5220" s="252"/>
      <c r="E5220" s="252"/>
      <c r="F5220" s="252"/>
      <c r="G5220" s="251" t="s">
        <v>1059</v>
      </c>
      <c r="H5220" s="255">
        <v>488.59</v>
      </c>
      <c r="I5220" s="254"/>
    </row>
    <row r="5221" spans="1:9" ht="36.55" customHeight="1">
      <c r="A5221" s="251" t="s">
        <v>10984</v>
      </c>
      <c r="B5221" s="251"/>
      <c r="C5221" s="252" t="s">
        <v>10985</v>
      </c>
      <c r="D5221" s="252"/>
      <c r="E5221" s="252"/>
      <c r="F5221" s="252"/>
      <c r="G5221" s="251" t="s">
        <v>1059</v>
      </c>
      <c r="H5221" s="255">
        <v>466.38</v>
      </c>
      <c r="I5221" s="254"/>
    </row>
    <row r="5222" spans="1:9" ht="36.55" customHeight="1">
      <c r="A5222" s="251" t="s">
        <v>10986</v>
      </c>
      <c r="B5222" s="251"/>
      <c r="C5222" s="252" t="s">
        <v>10987</v>
      </c>
      <c r="D5222" s="252"/>
      <c r="E5222" s="252"/>
      <c r="F5222" s="252"/>
      <c r="G5222" s="251" t="s">
        <v>1059</v>
      </c>
      <c r="H5222" s="255">
        <v>546.75</v>
      </c>
      <c r="I5222" s="254"/>
    </row>
    <row r="5223" spans="1:9" ht="36.55" customHeight="1">
      <c r="A5223" s="251" t="s">
        <v>10988</v>
      </c>
      <c r="B5223" s="251"/>
      <c r="C5223" s="252" t="s">
        <v>10989</v>
      </c>
      <c r="D5223" s="252"/>
      <c r="E5223" s="252"/>
      <c r="F5223" s="252"/>
      <c r="G5223" s="251" t="s">
        <v>1059</v>
      </c>
      <c r="H5223" s="255">
        <v>524.53</v>
      </c>
      <c r="I5223" s="254"/>
    </row>
    <row r="5224" spans="1:9" ht="36.55" customHeight="1">
      <c r="A5224" s="251" t="s">
        <v>10990</v>
      </c>
      <c r="B5224" s="251"/>
      <c r="C5224" s="252" t="s">
        <v>10991</v>
      </c>
      <c r="D5224" s="252"/>
      <c r="E5224" s="252"/>
      <c r="F5224" s="252"/>
      <c r="G5224" s="251" t="s">
        <v>1059</v>
      </c>
      <c r="H5224" s="255">
        <v>396.79</v>
      </c>
      <c r="I5224" s="254"/>
    </row>
    <row r="5225" spans="1:9" ht="36.55" customHeight="1">
      <c r="A5225" s="251" t="s">
        <v>10992</v>
      </c>
      <c r="B5225" s="251"/>
      <c r="C5225" s="252" t="s">
        <v>10993</v>
      </c>
      <c r="D5225" s="252"/>
      <c r="E5225" s="252"/>
      <c r="F5225" s="252"/>
      <c r="G5225" s="251" t="s">
        <v>1059</v>
      </c>
      <c r="H5225" s="255">
        <v>290.52</v>
      </c>
      <c r="I5225" s="254"/>
    </row>
    <row r="5226" spans="1:9" ht="36.55" customHeight="1">
      <c r="A5226" s="251" t="s">
        <v>10994</v>
      </c>
      <c r="B5226" s="251"/>
      <c r="C5226" s="252" t="s">
        <v>10995</v>
      </c>
      <c r="D5226" s="252"/>
      <c r="E5226" s="252"/>
      <c r="F5226" s="252"/>
      <c r="G5226" s="251" t="s">
        <v>1059</v>
      </c>
      <c r="H5226" s="255">
        <v>303.56</v>
      </c>
      <c r="I5226" s="254"/>
    </row>
    <row r="5227" spans="1:9" ht="36.55" customHeight="1">
      <c r="A5227" s="251" t="s">
        <v>10996</v>
      </c>
      <c r="B5227" s="251"/>
      <c r="C5227" s="252" t="s">
        <v>10997</v>
      </c>
      <c r="D5227" s="252"/>
      <c r="E5227" s="252"/>
      <c r="F5227" s="252"/>
      <c r="G5227" s="251" t="s">
        <v>1059</v>
      </c>
      <c r="H5227" s="255">
        <v>291.11</v>
      </c>
      <c r="I5227" s="254"/>
    </row>
    <row r="5228" spans="1:9" ht="36.55" customHeight="1">
      <c r="A5228" s="251" t="s">
        <v>10998</v>
      </c>
      <c r="B5228" s="251"/>
      <c r="C5228" s="252" t="s">
        <v>10999</v>
      </c>
      <c r="D5228" s="252"/>
      <c r="E5228" s="252"/>
      <c r="F5228" s="252"/>
      <c r="G5228" s="251" t="s">
        <v>1059</v>
      </c>
      <c r="H5228" s="255">
        <v>336.16</v>
      </c>
      <c r="I5228" s="254"/>
    </row>
    <row r="5229" spans="1:9" ht="36.55" customHeight="1">
      <c r="A5229" s="251" t="s">
        <v>11000</v>
      </c>
      <c r="B5229" s="251"/>
      <c r="C5229" s="252" t="s">
        <v>11001</v>
      </c>
      <c r="D5229" s="252"/>
      <c r="E5229" s="252"/>
      <c r="F5229" s="252"/>
      <c r="G5229" s="251" t="s">
        <v>1059</v>
      </c>
      <c r="H5229" s="255">
        <v>323.71</v>
      </c>
      <c r="I5229" s="254"/>
    </row>
    <row r="5230" spans="1:9" ht="36.55" customHeight="1">
      <c r="A5230" s="251" t="s">
        <v>11002</v>
      </c>
      <c r="B5230" s="251"/>
      <c r="C5230" s="252" t="s">
        <v>11003</v>
      </c>
      <c r="D5230" s="252"/>
      <c r="E5230" s="252"/>
      <c r="F5230" s="252"/>
      <c r="G5230" s="251" t="s">
        <v>1059</v>
      </c>
      <c r="H5230" s="255">
        <v>588.71</v>
      </c>
      <c r="I5230" s="254"/>
    </row>
    <row r="5231" spans="1:9" ht="36.55" customHeight="1">
      <c r="A5231" s="251" t="s">
        <v>11004</v>
      </c>
      <c r="B5231" s="251"/>
      <c r="C5231" s="252" t="s">
        <v>11005</v>
      </c>
      <c r="D5231" s="252"/>
      <c r="E5231" s="252"/>
      <c r="F5231" s="252"/>
      <c r="G5231" s="251" t="s">
        <v>1059</v>
      </c>
      <c r="H5231" s="255">
        <v>395.95</v>
      </c>
      <c r="I5231" s="254"/>
    </row>
    <row r="5232" spans="1:9" ht="36.55" customHeight="1">
      <c r="A5232" s="251" t="s">
        <v>11006</v>
      </c>
      <c r="B5232" s="251"/>
      <c r="C5232" s="252" t="s">
        <v>11007</v>
      </c>
      <c r="D5232" s="252"/>
      <c r="E5232" s="252"/>
      <c r="F5232" s="252"/>
      <c r="G5232" s="251" t="s">
        <v>1059</v>
      </c>
      <c r="H5232" s="255">
        <v>419.59</v>
      </c>
      <c r="I5232" s="254"/>
    </row>
    <row r="5233" spans="1:9" ht="36.55" customHeight="1">
      <c r="A5233" s="251" t="s">
        <v>11008</v>
      </c>
      <c r="B5233" s="251"/>
      <c r="C5233" s="252" t="s">
        <v>11009</v>
      </c>
      <c r="D5233" s="252"/>
      <c r="E5233" s="252"/>
      <c r="F5233" s="252"/>
      <c r="G5233" s="251" t="s">
        <v>1059</v>
      </c>
      <c r="H5233" s="255">
        <v>395</v>
      </c>
      <c r="I5233" s="254"/>
    </row>
    <row r="5234" spans="1:9" ht="36.55" customHeight="1">
      <c r="A5234" s="251" t="s">
        <v>11010</v>
      </c>
      <c r="B5234" s="251"/>
      <c r="C5234" s="252" t="s">
        <v>11011</v>
      </c>
      <c r="D5234" s="252"/>
      <c r="E5234" s="252"/>
      <c r="F5234" s="252"/>
      <c r="G5234" s="251" t="s">
        <v>1059</v>
      </c>
      <c r="H5234" s="255">
        <v>478.71</v>
      </c>
      <c r="I5234" s="254"/>
    </row>
    <row r="5235" spans="1:9" ht="36.55" customHeight="1">
      <c r="A5235" s="251" t="s">
        <v>11012</v>
      </c>
      <c r="B5235" s="251"/>
      <c r="C5235" s="252" t="s">
        <v>11013</v>
      </c>
      <c r="D5235" s="252"/>
      <c r="E5235" s="252"/>
      <c r="F5235" s="252"/>
      <c r="G5235" s="251" t="s">
        <v>1059</v>
      </c>
      <c r="H5235" s="255">
        <v>454.11</v>
      </c>
      <c r="I5235" s="254"/>
    </row>
    <row r="5236" spans="1:9" ht="36.55" customHeight="1">
      <c r="A5236" s="251" t="s">
        <v>11014</v>
      </c>
      <c r="B5236" s="251"/>
      <c r="C5236" s="252" t="s">
        <v>11015</v>
      </c>
      <c r="D5236" s="252"/>
      <c r="E5236" s="252"/>
      <c r="F5236" s="252"/>
      <c r="G5236" s="251" t="s">
        <v>1059</v>
      </c>
      <c r="H5236" s="255">
        <v>580.18</v>
      </c>
      <c r="I5236" s="254"/>
    </row>
    <row r="5237" spans="1:9" ht="36.55" customHeight="1">
      <c r="A5237" s="251" t="s">
        <v>11016</v>
      </c>
      <c r="B5237" s="251"/>
      <c r="C5237" s="252" t="s">
        <v>11017</v>
      </c>
      <c r="D5237" s="252"/>
      <c r="E5237" s="252"/>
      <c r="F5237" s="252"/>
      <c r="G5237" s="251" t="s">
        <v>1059</v>
      </c>
      <c r="H5237" s="255">
        <v>390.57</v>
      </c>
      <c r="I5237" s="254"/>
    </row>
    <row r="5238" spans="1:9" ht="36.55" customHeight="1">
      <c r="A5238" s="251" t="s">
        <v>11018</v>
      </c>
      <c r="B5238" s="251"/>
      <c r="C5238" s="252" t="s">
        <v>11019</v>
      </c>
      <c r="D5238" s="252"/>
      <c r="E5238" s="252"/>
      <c r="F5238" s="252"/>
      <c r="G5238" s="251" t="s">
        <v>1059</v>
      </c>
      <c r="H5238" s="255">
        <v>413.84</v>
      </c>
      <c r="I5238" s="254"/>
    </row>
    <row r="5239" spans="1:9" ht="36.55" customHeight="1">
      <c r="A5239" s="251" t="s">
        <v>11020</v>
      </c>
      <c r="B5239" s="251"/>
      <c r="C5239" s="252" t="s">
        <v>11021</v>
      </c>
      <c r="D5239" s="252"/>
      <c r="E5239" s="252"/>
      <c r="F5239" s="252"/>
      <c r="G5239" s="251" t="s">
        <v>1059</v>
      </c>
      <c r="H5239" s="255">
        <v>389.64</v>
      </c>
      <c r="I5239" s="254"/>
    </row>
    <row r="5240" spans="1:9" ht="36.55" customHeight="1">
      <c r="A5240" s="251" t="s">
        <v>11022</v>
      </c>
      <c r="B5240" s="251"/>
      <c r="C5240" s="252" t="s">
        <v>11023</v>
      </c>
      <c r="D5240" s="252"/>
      <c r="E5240" s="252"/>
      <c r="F5240" s="252"/>
      <c r="G5240" s="251" t="s">
        <v>1059</v>
      </c>
      <c r="H5240" s="255">
        <v>471.99</v>
      </c>
      <c r="I5240" s="254"/>
    </row>
    <row r="5241" spans="1:9" ht="36.55" customHeight="1">
      <c r="A5241" s="251" t="s">
        <v>11024</v>
      </c>
      <c r="B5241" s="251"/>
      <c r="C5241" s="252" t="s">
        <v>11025</v>
      </c>
      <c r="D5241" s="252"/>
      <c r="E5241" s="252"/>
      <c r="F5241" s="252"/>
      <c r="G5241" s="251" t="s">
        <v>1059</v>
      </c>
      <c r="H5241" s="255">
        <v>447.79</v>
      </c>
      <c r="I5241" s="254"/>
    </row>
    <row r="5242" spans="1:9" ht="36.55" customHeight="1">
      <c r="A5242" s="251" t="s">
        <v>11026</v>
      </c>
      <c r="B5242" s="251"/>
      <c r="C5242" s="252" t="s">
        <v>11027</v>
      </c>
      <c r="D5242" s="252"/>
      <c r="E5242" s="252"/>
      <c r="F5242" s="252"/>
      <c r="G5242" s="251" t="s">
        <v>1059</v>
      </c>
      <c r="H5242" s="255">
        <v>354.9</v>
      </c>
      <c r="I5242" s="254"/>
    </row>
    <row r="5243" spans="1:9" ht="36.55" customHeight="1">
      <c r="A5243" s="251" t="s">
        <v>11028</v>
      </c>
      <c r="B5243" s="251"/>
      <c r="C5243" s="252" t="s">
        <v>11029</v>
      </c>
      <c r="D5243" s="252"/>
      <c r="E5243" s="252"/>
      <c r="F5243" s="252"/>
      <c r="G5243" s="251" t="s">
        <v>1059</v>
      </c>
      <c r="H5243" s="255">
        <v>248.62</v>
      </c>
      <c r="I5243" s="254"/>
    </row>
    <row r="5244" spans="1:9" ht="36.55" customHeight="1">
      <c r="A5244" s="251" t="s">
        <v>11030</v>
      </c>
      <c r="B5244" s="251"/>
      <c r="C5244" s="252" t="s">
        <v>11031</v>
      </c>
      <c r="D5244" s="252"/>
      <c r="E5244" s="252"/>
      <c r="F5244" s="252"/>
      <c r="G5244" s="251" t="s">
        <v>1059</v>
      </c>
      <c r="H5244" s="255">
        <v>261.66</v>
      </c>
      <c r="I5244" s="254"/>
    </row>
    <row r="5245" spans="1:9" ht="36.55" customHeight="1">
      <c r="A5245" s="251" t="s">
        <v>11032</v>
      </c>
      <c r="B5245" s="251"/>
      <c r="C5245" s="252" t="s">
        <v>11033</v>
      </c>
      <c r="D5245" s="252"/>
      <c r="E5245" s="252"/>
      <c r="F5245" s="252"/>
      <c r="G5245" s="251" t="s">
        <v>1059</v>
      </c>
      <c r="H5245" s="255">
        <v>248.1</v>
      </c>
      <c r="I5245" s="254"/>
    </row>
    <row r="5246" spans="1:9" ht="36.55" customHeight="1">
      <c r="A5246" s="251" t="s">
        <v>11034</v>
      </c>
      <c r="B5246" s="251"/>
      <c r="C5246" s="252" t="s">
        <v>11035</v>
      </c>
      <c r="D5246" s="252"/>
      <c r="E5246" s="252"/>
      <c r="F5246" s="252"/>
      <c r="G5246" s="251" t="s">
        <v>1059</v>
      </c>
      <c r="H5246" s="255">
        <v>294.25</v>
      </c>
      <c r="I5246" s="254"/>
    </row>
    <row r="5247" spans="1:9" ht="36.55" customHeight="1">
      <c r="A5247" s="251" t="s">
        <v>11036</v>
      </c>
      <c r="B5247" s="251"/>
      <c r="C5247" s="252" t="s">
        <v>11037</v>
      </c>
      <c r="D5247" s="252"/>
      <c r="E5247" s="252"/>
      <c r="F5247" s="252"/>
      <c r="G5247" s="251" t="s">
        <v>1059</v>
      </c>
      <c r="H5247" s="255">
        <v>280.69</v>
      </c>
      <c r="I5247" s="254"/>
    </row>
    <row r="5248" spans="1:9" ht="36.55" customHeight="1">
      <c r="A5248" s="251" t="s">
        <v>11038</v>
      </c>
      <c r="B5248" s="251"/>
      <c r="C5248" s="252" t="s">
        <v>11039</v>
      </c>
      <c r="D5248" s="252"/>
      <c r="E5248" s="252"/>
      <c r="F5248" s="252"/>
      <c r="G5248" s="251" t="s">
        <v>1056</v>
      </c>
      <c r="H5248" s="255">
        <v>612.42</v>
      </c>
      <c r="I5248" s="254"/>
    </row>
    <row r="5249" spans="1:9" ht="36.55" customHeight="1">
      <c r="A5249" s="251" t="s">
        <v>11040</v>
      </c>
      <c r="B5249" s="251"/>
      <c r="C5249" s="252" t="s">
        <v>11041</v>
      </c>
      <c r="D5249" s="252"/>
      <c r="E5249" s="252"/>
      <c r="F5249" s="252"/>
      <c r="G5249" s="251" t="s">
        <v>1056</v>
      </c>
      <c r="H5249" s="255">
        <v>367.5</v>
      </c>
      <c r="I5249" s="254"/>
    </row>
    <row r="5250" spans="1:9" ht="36.55" customHeight="1">
      <c r="A5250" s="251" t="s">
        <v>11042</v>
      </c>
      <c r="B5250" s="251"/>
      <c r="C5250" s="252" t="s">
        <v>11043</v>
      </c>
      <c r="D5250" s="252"/>
      <c r="E5250" s="252"/>
      <c r="F5250" s="252"/>
      <c r="G5250" s="251" t="s">
        <v>1059</v>
      </c>
      <c r="H5250" s="255">
        <v>397.61</v>
      </c>
      <c r="I5250" s="254"/>
    </row>
    <row r="5251" spans="1:9" ht="36.55" customHeight="1">
      <c r="A5251" s="251" t="s">
        <v>11044</v>
      </c>
      <c r="B5251" s="251"/>
      <c r="C5251" s="252" t="s">
        <v>11045</v>
      </c>
      <c r="D5251" s="252"/>
      <c r="E5251" s="252"/>
      <c r="F5251" s="252"/>
      <c r="G5251" s="251" t="s">
        <v>1056</v>
      </c>
      <c r="H5251" s="255">
        <v>196.94</v>
      </c>
      <c r="I5251" s="254"/>
    </row>
    <row r="5252" spans="1:9" ht="36.55" customHeight="1">
      <c r="A5252" s="251" t="s">
        <v>11046</v>
      </c>
      <c r="B5252" s="251"/>
      <c r="C5252" s="252" t="s">
        <v>11047</v>
      </c>
      <c r="D5252" s="252"/>
      <c r="E5252" s="252"/>
      <c r="F5252" s="252"/>
      <c r="G5252" s="251" t="s">
        <v>1056</v>
      </c>
      <c r="H5252" s="255">
        <v>472.88</v>
      </c>
      <c r="I5252" s="254"/>
    </row>
    <row r="5253" spans="1:9" ht="36.55" customHeight="1">
      <c r="A5253" s="251" t="s">
        <v>11048</v>
      </c>
      <c r="B5253" s="251"/>
      <c r="C5253" s="252" t="s">
        <v>11049</v>
      </c>
      <c r="D5253" s="252"/>
      <c r="E5253" s="252"/>
      <c r="F5253" s="252"/>
      <c r="G5253" s="251" t="s">
        <v>1056</v>
      </c>
      <c r="H5253" s="255">
        <v>303.51</v>
      </c>
      <c r="I5253" s="254"/>
    </row>
    <row r="5254" spans="1:9" ht="36.55" customHeight="1">
      <c r="A5254" s="251" t="s">
        <v>11050</v>
      </c>
      <c r="B5254" s="251"/>
      <c r="C5254" s="252" t="s">
        <v>11051</v>
      </c>
      <c r="D5254" s="252"/>
      <c r="E5254" s="252"/>
      <c r="F5254" s="252"/>
      <c r="G5254" s="251" t="s">
        <v>1056</v>
      </c>
      <c r="H5254" s="255">
        <v>541.97</v>
      </c>
      <c r="I5254" s="254"/>
    </row>
    <row r="5255" spans="1:9" ht="36.55" customHeight="1">
      <c r="A5255" s="251" t="s">
        <v>11052</v>
      </c>
      <c r="B5255" s="251"/>
      <c r="C5255" s="252" t="s">
        <v>11053</v>
      </c>
      <c r="D5255" s="252"/>
      <c r="E5255" s="252"/>
      <c r="F5255" s="252"/>
      <c r="G5255" s="251" t="s">
        <v>1056</v>
      </c>
      <c r="H5255" s="255">
        <v>304.32</v>
      </c>
      <c r="I5255" s="254"/>
    </row>
    <row r="5256" spans="1:9" ht="36.55" customHeight="1">
      <c r="A5256" s="251" t="s">
        <v>11054</v>
      </c>
      <c r="B5256" s="251"/>
      <c r="C5256" s="252" t="s">
        <v>11055</v>
      </c>
      <c r="D5256" s="252"/>
      <c r="E5256" s="252"/>
      <c r="F5256" s="252"/>
      <c r="G5256" s="251" t="s">
        <v>1056</v>
      </c>
      <c r="H5256" s="255">
        <v>714.69</v>
      </c>
      <c r="I5256" s="254"/>
    </row>
    <row r="5257" spans="1:9" ht="24.35" customHeight="1">
      <c r="A5257" s="251" t="s">
        <v>11056</v>
      </c>
      <c r="B5257" s="251"/>
      <c r="C5257" s="252" t="s">
        <v>11057</v>
      </c>
      <c r="D5257" s="252"/>
      <c r="E5257" s="252"/>
      <c r="F5257" s="252"/>
      <c r="G5257" s="251" t="s">
        <v>1056</v>
      </c>
      <c r="H5257" s="255">
        <v>704.8</v>
      </c>
      <c r="I5257" s="254"/>
    </row>
    <row r="5258" spans="1:9" ht="24.35" customHeight="1">
      <c r="A5258" s="251" t="s">
        <v>11058</v>
      </c>
      <c r="B5258" s="251"/>
      <c r="C5258" s="252" t="s">
        <v>11059</v>
      </c>
      <c r="D5258" s="252"/>
      <c r="E5258" s="252"/>
      <c r="F5258" s="252"/>
      <c r="G5258" s="251" t="s">
        <v>1056</v>
      </c>
      <c r="H5258" s="255">
        <v>299.91</v>
      </c>
      <c r="I5258" s="254"/>
    </row>
    <row r="5259" spans="1:9" ht="24.35" customHeight="1">
      <c r="A5259" s="251" t="s">
        <v>11060</v>
      </c>
      <c r="B5259" s="251"/>
      <c r="C5259" s="252" t="s">
        <v>11061</v>
      </c>
      <c r="D5259" s="252"/>
      <c r="E5259" s="252"/>
      <c r="F5259" s="252"/>
      <c r="G5259" s="251" t="s">
        <v>1056</v>
      </c>
      <c r="H5259" s="255">
        <v>459.37</v>
      </c>
      <c r="I5259" s="254"/>
    </row>
    <row r="5260" spans="1:9" ht="24.35" customHeight="1">
      <c r="A5260" s="251" t="s">
        <v>11062</v>
      </c>
      <c r="B5260" s="251"/>
      <c r="C5260" s="252" t="s">
        <v>11063</v>
      </c>
      <c r="D5260" s="252"/>
      <c r="E5260" s="252"/>
      <c r="F5260" s="252"/>
      <c r="G5260" s="251" t="s">
        <v>1056</v>
      </c>
      <c r="H5260" s="255">
        <v>330.02</v>
      </c>
      <c r="I5260" s="254"/>
    </row>
    <row r="5261" spans="1:9" ht="24.35" customHeight="1">
      <c r="A5261" s="251" t="s">
        <v>11064</v>
      </c>
      <c r="B5261" s="251"/>
      <c r="C5261" s="252" t="s">
        <v>11065</v>
      </c>
      <c r="D5261" s="252"/>
      <c r="E5261" s="252"/>
      <c r="F5261" s="252"/>
      <c r="G5261" s="251" t="s">
        <v>1056</v>
      </c>
      <c r="H5261" s="255">
        <v>489.48</v>
      </c>
      <c r="I5261" s="254"/>
    </row>
    <row r="5262" spans="1:9" ht="24.35" customHeight="1">
      <c r="A5262" s="251" t="s">
        <v>11066</v>
      </c>
      <c r="B5262" s="251"/>
      <c r="C5262" s="252" t="s">
        <v>11067</v>
      </c>
      <c r="D5262" s="252"/>
      <c r="E5262" s="252"/>
      <c r="F5262" s="252"/>
      <c r="G5262" s="251" t="s">
        <v>1056</v>
      </c>
      <c r="H5262" s="255">
        <v>298.71</v>
      </c>
      <c r="I5262" s="254"/>
    </row>
    <row r="5263" spans="1:9" ht="24.35" customHeight="1">
      <c r="A5263" s="251" t="s">
        <v>11068</v>
      </c>
      <c r="B5263" s="251"/>
      <c r="C5263" s="252" t="s">
        <v>11069</v>
      </c>
      <c r="D5263" s="252"/>
      <c r="E5263" s="252"/>
      <c r="F5263" s="252"/>
      <c r="G5263" s="251" t="s">
        <v>1056</v>
      </c>
      <c r="H5263" s="255">
        <v>460.73</v>
      </c>
      <c r="I5263" s="254"/>
    </row>
    <row r="5264" spans="1:9" ht="24.35" customHeight="1">
      <c r="A5264" s="251" t="s">
        <v>11070</v>
      </c>
      <c r="B5264" s="251"/>
      <c r="C5264" s="252" t="s">
        <v>11071</v>
      </c>
      <c r="D5264" s="252"/>
      <c r="E5264" s="252"/>
      <c r="F5264" s="252"/>
      <c r="G5264" s="251" t="s">
        <v>1056</v>
      </c>
      <c r="H5264" s="255">
        <v>405.29</v>
      </c>
      <c r="I5264" s="254"/>
    </row>
    <row r="5265" spans="1:9" ht="24.35" customHeight="1">
      <c r="A5265" s="251" t="s">
        <v>11072</v>
      </c>
      <c r="B5265" s="251"/>
      <c r="C5265" s="252" t="s">
        <v>11073</v>
      </c>
      <c r="D5265" s="252"/>
      <c r="E5265" s="252"/>
      <c r="F5265" s="252"/>
      <c r="G5265" s="251" t="s">
        <v>1056</v>
      </c>
      <c r="H5265" s="255">
        <v>564.75</v>
      </c>
      <c r="I5265" s="254"/>
    </row>
    <row r="5266" spans="1:9" ht="24.35" customHeight="1">
      <c r="A5266" s="251" t="s">
        <v>11074</v>
      </c>
      <c r="B5266" s="251"/>
      <c r="C5266" s="252" t="s">
        <v>11075</v>
      </c>
      <c r="D5266" s="252"/>
      <c r="E5266" s="252"/>
      <c r="F5266" s="252"/>
      <c r="G5266" s="251" t="s">
        <v>1056</v>
      </c>
      <c r="H5266" s="255">
        <v>373.98</v>
      </c>
      <c r="I5266" s="254"/>
    </row>
    <row r="5267" spans="1:9" ht="24.35" customHeight="1">
      <c r="A5267" s="251" t="s">
        <v>11076</v>
      </c>
      <c r="B5267" s="251"/>
      <c r="C5267" s="252" t="s">
        <v>11077</v>
      </c>
      <c r="D5267" s="252"/>
      <c r="E5267" s="252"/>
      <c r="F5267" s="252"/>
      <c r="G5267" s="251" t="s">
        <v>1056</v>
      </c>
      <c r="H5267" s="255">
        <v>536</v>
      </c>
      <c r="I5267" s="254"/>
    </row>
    <row r="5268" spans="1:9" ht="24.35" customHeight="1">
      <c r="A5268" s="251" t="s">
        <v>11078</v>
      </c>
      <c r="B5268" s="251"/>
      <c r="C5268" s="252" t="s">
        <v>11079</v>
      </c>
      <c r="D5268" s="252"/>
      <c r="E5268" s="252"/>
      <c r="F5268" s="252"/>
      <c r="G5268" s="251" t="s">
        <v>1056</v>
      </c>
      <c r="H5268" s="255">
        <v>474.38</v>
      </c>
      <c r="I5268" s="254"/>
    </row>
    <row r="5269" spans="1:9" ht="24.35" customHeight="1">
      <c r="A5269" s="251" t="s">
        <v>11080</v>
      </c>
      <c r="B5269" s="251"/>
      <c r="C5269" s="252" t="s">
        <v>11081</v>
      </c>
      <c r="D5269" s="252"/>
      <c r="E5269" s="252"/>
      <c r="F5269" s="252"/>
      <c r="G5269" s="251" t="s">
        <v>1056</v>
      </c>
      <c r="H5269" s="255">
        <v>633.84</v>
      </c>
      <c r="I5269" s="254"/>
    </row>
    <row r="5270" spans="1:9" ht="24.35" customHeight="1">
      <c r="A5270" s="251" t="s">
        <v>11082</v>
      </c>
      <c r="B5270" s="251"/>
      <c r="C5270" s="252" t="s">
        <v>11083</v>
      </c>
      <c r="D5270" s="252"/>
      <c r="E5270" s="252"/>
      <c r="F5270" s="252"/>
      <c r="G5270" s="251" t="s">
        <v>1056</v>
      </c>
      <c r="H5270" s="255">
        <v>903.85</v>
      </c>
      <c r="I5270" s="254"/>
    </row>
    <row r="5271" spans="1:9" ht="24.35" customHeight="1">
      <c r="A5271" s="251" t="s">
        <v>11084</v>
      </c>
      <c r="B5271" s="251"/>
      <c r="C5271" s="252" t="s">
        <v>11085</v>
      </c>
      <c r="D5271" s="252"/>
      <c r="E5271" s="252"/>
      <c r="F5271" s="252"/>
      <c r="G5271" s="251" t="s">
        <v>1056</v>
      </c>
      <c r="H5271" s="255">
        <v>546.7</v>
      </c>
      <c r="I5271" s="254"/>
    </row>
    <row r="5272" spans="1:9" ht="24.35" customHeight="1">
      <c r="A5272" s="251" t="s">
        <v>11086</v>
      </c>
      <c r="B5272" s="251"/>
      <c r="C5272" s="252" t="s">
        <v>11087</v>
      </c>
      <c r="D5272" s="252"/>
      <c r="E5272" s="252"/>
      <c r="F5272" s="252"/>
      <c r="G5272" s="251" t="s">
        <v>1056</v>
      </c>
      <c r="H5272" s="255">
        <v>708.72</v>
      </c>
      <c r="I5272" s="254"/>
    </row>
    <row r="5273" spans="1:9" ht="24.35" customHeight="1">
      <c r="A5273" s="251" t="s">
        <v>11088</v>
      </c>
      <c r="B5273" s="251"/>
      <c r="C5273" s="252" t="s">
        <v>11089</v>
      </c>
      <c r="D5273" s="252"/>
      <c r="E5273" s="252"/>
      <c r="F5273" s="252"/>
      <c r="G5273" s="251" t="s">
        <v>1056</v>
      </c>
      <c r="H5273" s="255">
        <v>647.1</v>
      </c>
      <c r="I5273" s="254"/>
    </row>
    <row r="5274" spans="1:9" ht="24.35" customHeight="1">
      <c r="A5274" s="251" t="s">
        <v>11090</v>
      </c>
      <c r="B5274" s="251"/>
      <c r="C5274" s="252" t="s">
        <v>11091</v>
      </c>
      <c r="D5274" s="252"/>
      <c r="E5274" s="252"/>
      <c r="F5274" s="252"/>
      <c r="G5274" s="251" t="s">
        <v>1056</v>
      </c>
      <c r="H5274" s="255">
        <v>806.56</v>
      </c>
      <c r="I5274" s="254"/>
    </row>
    <row r="5275" spans="1:9" ht="24.35" customHeight="1">
      <c r="A5275" s="251" t="s">
        <v>11092</v>
      </c>
      <c r="B5275" s="251"/>
      <c r="C5275" s="252" t="s">
        <v>11093</v>
      </c>
      <c r="D5275" s="252"/>
      <c r="E5275" s="252"/>
      <c r="F5275" s="252"/>
      <c r="G5275" s="251" t="s">
        <v>1056</v>
      </c>
      <c r="H5275" s="255">
        <v>760.26</v>
      </c>
      <c r="I5275" s="254"/>
    </row>
    <row r="5276" spans="1:9" ht="24.35" customHeight="1">
      <c r="A5276" s="251" t="s">
        <v>11094</v>
      </c>
      <c r="B5276" s="251"/>
      <c r="C5276" s="252" t="s">
        <v>11095</v>
      </c>
      <c r="D5276" s="252"/>
      <c r="E5276" s="252"/>
      <c r="F5276" s="252"/>
      <c r="G5276" s="251" t="s">
        <v>1056</v>
      </c>
      <c r="H5276" s="255">
        <v>514.84</v>
      </c>
      <c r="I5276" s="254"/>
    </row>
    <row r="5277" spans="1:9" ht="24.35" customHeight="1">
      <c r="A5277" s="251" t="s">
        <v>11096</v>
      </c>
      <c r="B5277" s="251"/>
      <c r="C5277" s="252" t="s">
        <v>11097</v>
      </c>
      <c r="D5277" s="252"/>
      <c r="E5277" s="252"/>
      <c r="F5277" s="252"/>
      <c r="G5277" s="251" t="s">
        <v>1056</v>
      </c>
      <c r="H5277" s="255">
        <v>544.94</v>
      </c>
      <c r="I5277" s="254"/>
    </row>
    <row r="5278" spans="1:9" ht="24.35" customHeight="1">
      <c r="A5278" s="251" t="s">
        <v>11098</v>
      </c>
      <c r="B5278" s="251"/>
      <c r="C5278" s="252" t="s">
        <v>11099</v>
      </c>
      <c r="D5278" s="252"/>
      <c r="E5278" s="252"/>
      <c r="F5278" s="252"/>
      <c r="G5278" s="251" t="s">
        <v>1056</v>
      </c>
      <c r="H5278" s="255">
        <v>516.2</v>
      </c>
      <c r="I5278" s="254"/>
    </row>
    <row r="5279" spans="1:9" ht="24.35" customHeight="1">
      <c r="A5279" s="251" t="s">
        <v>11100</v>
      </c>
      <c r="B5279" s="251"/>
      <c r="C5279" s="252" t="s">
        <v>11101</v>
      </c>
      <c r="D5279" s="252"/>
      <c r="E5279" s="252"/>
      <c r="F5279" s="252"/>
      <c r="G5279" s="251" t="s">
        <v>1056</v>
      </c>
      <c r="H5279" s="255">
        <v>620.22</v>
      </c>
      <c r="I5279" s="254"/>
    </row>
    <row r="5280" spans="1:9" ht="24.35" customHeight="1">
      <c r="A5280" s="251" t="s">
        <v>11102</v>
      </c>
      <c r="B5280" s="251"/>
      <c r="C5280" s="252" t="s">
        <v>11103</v>
      </c>
      <c r="D5280" s="252"/>
      <c r="E5280" s="252"/>
      <c r="F5280" s="252"/>
      <c r="G5280" s="251" t="s">
        <v>1056</v>
      </c>
      <c r="H5280" s="255">
        <v>591.47</v>
      </c>
      <c r="I5280" s="254"/>
    </row>
    <row r="5281" spans="1:9" ht="24.35" customHeight="1">
      <c r="A5281" s="251" t="s">
        <v>11104</v>
      </c>
      <c r="B5281" s="251"/>
      <c r="C5281" s="252" t="s">
        <v>11105</v>
      </c>
      <c r="D5281" s="252"/>
      <c r="E5281" s="252"/>
      <c r="F5281" s="252"/>
      <c r="G5281" s="251" t="s">
        <v>1056</v>
      </c>
      <c r="H5281" s="255">
        <v>689.31</v>
      </c>
      <c r="I5281" s="254"/>
    </row>
    <row r="5282" spans="1:9" ht="24.35" customHeight="1">
      <c r="A5282" s="251" t="s">
        <v>11106</v>
      </c>
      <c r="B5282" s="251"/>
      <c r="C5282" s="252" t="s">
        <v>11107</v>
      </c>
      <c r="D5282" s="252"/>
      <c r="E5282" s="252"/>
      <c r="F5282" s="252"/>
      <c r="G5282" s="251" t="s">
        <v>1056</v>
      </c>
      <c r="H5282" s="255">
        <v>959.32</v>
      </c>
      <c r="I5282" s="254"/>
    </row>
    <row r="5283" spans="1:9" ht="24.35" customHeight="1">
      <c r="A5283" s="251" t="s">
        <v>11108</v>
      </c>
      <c r="B5283" s="251"/>
      <c r="C5283" s="252" t="s">
        <v>11109</v>
      </c>
      <c r="D5283" s="252"/>
      <c r="E5283" s="252"/>
      <c r="F5283" s="252"/>
      <c r="G5283" s="251" t="s">
        <v>1056</v>
      </c>
      <c r="H5283" s="255">
        <v>764.19</v>
      </c>
      <c r="I5283" s="254"/>
    </row>
    <row r="5284" spans="1:9" ht="24.35" customHeight="1">
      <c r="A5284" s="251" t="s">
        <v>11110</v>
      </c>
      <c r="B5284" s="251"/>
      <c r="C5284" s="252" t="s">
        <v>11111</v>
      </c>
      <c r="D5284" s="252"/>
      <c r="E5284" s="252"/>
      <c r="F5284" s="252"/>
      <c r="G5284" s="251" t="s">
        <v>1056</v>
      </c>
      <c r="H5284" s="255">
        <v>862.03</v>
      </c>
      <c r="I5284" s="254"/>
    </row>
    <row r="5285" spans="1:9" ht="36.55" customHeight="1">
      <c r="A5285" s="251" t="s">
        <v>11112</v>
      </c>
      <c r="B5285" s="251"/>
      <c r="C5285" s="252" t="s">
        <v>11113</v>
      </c>
      <c r="D5285" s="252"/>
      <c r="E5285" s="252"/>
      <c r="F5285" s="252"/>
      <c r="G5285" s="251" t="s">
        <v>1056</v>
      </c>
      <c r="H5285" s="257">
        <v>1288.96</v>
      </c>
      <c r="I5285" s="254"/>
    </row>
    <row r="5286" spans="1:9" ht="36.55" customHeight="1">
      <c r="A5286" s="251" t="s">
        <v>11114</v>
      </c>
      <c r="B5286" s="251"/>
      <c r="C5286" s="252" t="s">
        <v>11115</v>
      </c>
      <c r="D5286" s="252"/>
      <c r="E5286" s="252"/>
      <c r="F5286" s="252"/>
      <c r="G5286" s="251" t="s">
        <v>1056</v>
      </c>
      <c r="H5286" s="257">
        <v>1461.68</v>
      </c>
      <c r="I5286" s="254"/>
    </row>
    <row r="5287" spans="1:9" ht="24.35" customHeight="1">
      <c r="A5287" s="251" t="s">
        <v>11116</v>
      </c>
      <c r="B5287" s="251"/>
      <c r="C5287" s="252" t="s">
        <v>11117</v>
      </c>
      <c r="D5287" s="252"/>
      <c r="E5287" s="252"/>
      <c r="F5287" s="252"/>
      <c r="G5287" s="251" t="s">
        <v>1056</v>
      </c>
      <c r="H5287" s="255">
        <v>687.46</v>
      </c>
      <c r="I5287" s="254"/>
    </row>
    <row r="5288" spans="1:9" ht="24.35" customHeight="1">
      <c r="A5288" s="251" t="s">
        <v>11118</v>
      </c>
      <c r="B5288" s="251"/>
      <c r="C5288" s="252" t="s">
        <v>11119</v>
      </c>
      <c r="D5288" s="252"/>
      <c r="E5288" s="252"/>
      <c r="F5288" s="252"/>
      <c r="G5288" s="251" t="s">
        <v>1056</v>
      </c>
      <c r="H5288" s="255">
        <v>717.57</v>
      </c>
      <c r="I5288" s="254"/>
    </row>
    <row r="5289" spans="1:9" ht="24.35" customHeight="1">
      <c r="A5289" s="251" t="s">
        <v>11120</v>
      </c>
      <c r="B5289" s="251"/>
      <c r="C5289" s="252" t="s">
        <v>11121</v>
      </c>
      <c r="D5289" s="252"/>
      <c r="E5289" s="252"/>
      <c r="F5289" s="252"/>
      <c r="G5289" s="251" t="s">
        <v>1056</v>
      </c>
      <c r="H5289" s="255">
        <v>686.25</v>
      </c>
      <c r="I5289" s="254"/>
    </row>
    <row r="5290" spans="1:9" ht="24.35" customHeight="1">
      <c r="A5290" s="251" t="s">
        <v>11122</v>
      </c>
      <c r="B5290" s="251"/>
      <c r="C5290" s="252" t="s">
        <v>11123</v>
      </c>
      <c r="D5290" s="252"/>
      <c r="E5290" s="252"/>
      <c r="F5290" s="252"/>
      <c r="G5290" s="251" t="s">
        <v>1056</v>
      </c>
      <c r="H5290" s="255">
        <v>792.84</v>
      </c>
      <c r="I5290" s="254"/>
    </row>
    <row r="5291" spans="1:9" ht="24.35" customHeight="1">
      <c r="A5291" s="251" t="s">
        <v>11124</v>
      </c>
      <c r="B5291" s="251"/>
      <c r="C5291" s="252" t="s">
        <v>11125</v>
      </c>
      <c r="D5291" s="252"/>
      <c r="E5291" s="252"/>
      <c r="F5291" s="252"/>
      <c r="G5291" s="251" t="s">
        <v>1056</v>
      </c>
      <c r="H5291" s="255">
        <v>761.53</v>
      </c>
      <c r="I5291" s="254"/>
    </row>
    <row r="5292" spans="1:9" ht="24.35" customHeight="1">
      <c r="A5292" s="251" t="s">
        <v>11126</v>
      </c>
      <c r="B5292" s="251"/>
      <c r="C5292" s="252" t="s">
        <v>11127</v>
      </c>
      <c r="D5292" s="252"/>
      <c r="E5292" s="252"/>
      <c r="F5292" s="252"/>
      <c r="G5292" s="251" t="s">
        <v>1056</v>
      </c>
      <c r="H5292" s="255">
        <v>861.93</v>
      </c>
      <c r="I5292" s="254"/>
    </row>
    <row r="5293" spans="1:9" ht="24.35" customHeight="1">
      <c r="A5293" s="251" t="s">
        <v>11128</v>
      </c>
      <c r="B5293" s="251"/>
      <c r="C5293" s="252" t="s">
        <v>11129</v>
      </c>
      <c r="D5293" s="252"/>
      <c r="E5293" s="252"/>
      <c r="F5293" s="252"/>
      <c r="G5293" s="251" t="s">
        <v>1056</v>
      </c>
      <c r="H5293" s="257">
        <v>1356.38</v>
      </c>
      <c r="I5293" s="254"/>
    </row>
    <row r="5294" spans="1:9" ht="24.35" customHeight="1">
      <c r="A5294" s="251" t="s">
        <v>11130</v>
      </c>
      <c r="B5294" s="251"/>
      <c r="C5294" s="252" t="s">
        <v>11131</v>
      </c>
      <c r="D5294" s="252"/>
      <c r="E5294" s="252"/>
      <c r="F5294" s="252"/>
      <c r="G5294" s="251" t="s">
        <v>1056</v>
      </c>
      <c r="H5294" s="255">
        <v>934.25</v>
      </c>
      <c r="I5294" s="254"/>
    </row>
    <row r="5295" spans="1:9" ht="24.35" customHeight="1">
      <c r="A5295" s="251" t="s">
        <v>11132</v>
      </c>
      <c r="B5295" s="251"/>
      <c r="C5295" s="252" t="s">
        <v>11133</v>
      </c>
      <c r="D5295" s="252"/>
      <c r="E5295" s="252"/>
      <c r="F5295" s="252"/>
      <c r="G5295" s="251" t="s">
        <v>1056</v>
      </c>
      <c r="H5295" s="257">
        <v>1034.65</v>
      </c>
      <c r="I5295" s="254"/>
    </row>
    <row r="5296" spans="1:9" ht="24.35" customHeight="1">
      <c r="A5296" s="251" t="s">
        <v>11134</v>
      </c>
      <c r="B5296" s="251"/>
      <c r="C5296" s="252" t="s">
        <v>11135</v>
      </c>
      <c r="D5296" s="252"/>
      <c r="E5296" s="252"/>
      <c r="F5296" s="252"/>
      <c r="G5296" s="251" t="s">
        <v>1056</v>
      </c>
      <c r="H5296" s="255">
        <v>663.5</v>
      </c>
      <c r="I5296" s="254"/>
    </row>
    <row r="5297" spans="1:9" ht="24.35" customHeight="1">
      <c r="A5297" s="251" t="s">
        <v>11136</v>
      </c>
      <c r="B5297" s="251"/>
      <c r="C5297" s="252" t="s">
        <v>11137</v>
      </c>
      <c r="D5297" s="252"/>
      <c r="E5297" s="252"/>
      <c r="F5297" s="252"/>
      <c r="G5297" s="251" t="s">
        <v>1056</v>
      </c>
      <c r="H5297" s="255">
        <v>418.07</v>
      </c>
      <c r="I5297" s="254"/>
    </row>
    <row r="5298" spans="1:9" ht="24.35" customHeight="1">
      <c r="A5298" s="251" t="s">
        <v>11138</v>
      </c>
      <c r="B5298" s="251"/>
      <c r="C5298" s="252" t="s">
        <v>11139</v>
      </c>
      <c r="D5298" s="252"/>
      <c r="E5298" s="252"/>
      <c r="F5298" s="252"/>
      <c r="G5298" s="251" t="s">
        <v>1056</v>
      </c>
      <c r="H5298" s="255">
        <v>448.18</v>
      </c>
      <c r="I5298" s="254"/>
    </row>
    <row r="5299" spans="1:9" ht="24.35" customHeight="1">
      <c r="A5299" s="251" t="s">
        <v>11140</v>
      </c>
      <c r="B5299" s="251"/>
      <c r="C5299" s="252" t="s">
        <v>11141</v>
      </c>
      <c r="D5299" s="252"/>
      <c r="E5299" s="252"/>
      <c r="F5299" s="252"/>
      <c r="G5299" s="251" t="s">
        <v>1056</v>
      </c>
      <c r="H5299" s="255">
        <v>416.86</v>
      </c>
      <c r="I5299" s="254"/>
    </row>
    <row r="5300" spans="1:9" ht="24.35" customHeight="1">
      <c r="A5300" s="251" t="s">
        <v>11142</v>
      </c>
      <c r="B5300" s="251"/>
      <c r="C5300" s="252" t="s">
        <v>11143</v>
      </c>
      <c r="D5300" s="252"/>
      <c r="E5300" s="252"/>
      <c r="F5300" s="252"/>
      <c r="G5300" s="251" t="s">
        <v>1056</v>
      </c>
      <c r="H5300" s="255">
        <v>523.45</v>
      </c>
      <c r="I5300" s="254"/>
    </row>
    <row r="5301" spans="1:9" ht="24.35" customHeight="1">
      <c r="A5301" s="251" t="s">
        <v>11144</v>
      </c>
      <c r="B5301" s="251"/>
      <c r="C5301" s="252" t="s">
        <v>11145</v>
      </c>
      <c r="D5301" s="252"/>
      <c r="E5301" s="252"/>
      <c r="F5301" s="252"/>
      <c r="G5301" s="251" t="s">
        <v>1056</v>
      </c>
      <c r="H5301" s="255">
        <v>492.13</v>
      </c>
      <c r="I5301" s="254"/>
    </row>
    <row r="5302" spans="1:9" ht="24.35" customHeight="1">
      <c r="A5302" s="251" t="s">
        <v>11146</v>
      </c>
      <c r="B5302" s="251"/>
      <c r="C5302" s="252" t="s">
        <v>11147</v>
      </c>
      <c r="D5302" s="252"/>
      <c r="E5302" s="252"/>
      <c r="F5302" s="252"/>
      <c r="G5302" s="251" t="s">
        <v>1056</v>
      </c>
      <c r="H5302" s="255">
        <v>592.54</v>
      </c>
      <c r="I5302" s="254"/>
    </row>
    <row r="5303" spans="1:9" ht="24.35" customHeight="1">
      <c r="A5303" s="251" t="s">
        <v>11148</v>
      </c>
      <c r="B5303" s="251"/>
      <c r="C5303" s="252" t="s">
        <v>11149</v>
      </c>
      <c r="D5303" s="252"/>
      <c r="E5303" s="252"/>
      <c r="F5303" s="252"/>
      <c r="G5303" s="251" t="s">
        <v>1056</v>
      </c>
      <c r="H5303" s="255">
        <v>538.77</v>
      </c>
      <c r="I5303" s="254"/>
    </row>
    <row r="5304" spans="1:9" ht="24.35" customHeight="1">
      <c r="A5304" s="251" t="s">
        <v>11150</v>
      </c>
      <c r="B5304" s="251"/>
      <c r="C5304" s="252" t="s">
        <v>11151</v>
      </c>
      <c r="D5304" s="252"/>
      <c r="E5304" s="252"/>
      <c r="F5304" s="252"/>
      <c r="G5304" s="251" t="s">
        <v>1056</v>
      </c>
      <c r="H5304" s="255">
        <v>664.86</v>
      </c>
      <c r="I5304" s="254"/>
    </row>
    <row r="5305" spans="1:9" ht="24.35" customHeight="1">
      <c r="A5305" s="251" t="s">
        <v>11152</v>
      </c>
      <c r="B5305" s="251"/>
      <c r="C5305" s="252" t="s">
        <v>11153</v>
      </c>
      <c r="D5305" s="252"/>
      <c r="E5305" s="252"/>
      <c r="F5305" s="252"/>
      <c r="G5305" s="251" t="s">
        <v>1056</v>
      </c>
      <c r="H5305" s="255">
        <v>765.26</v>
      </c>
      <c r="I5305" s="254"/>
    </row>
    <row r="5306" spans="1:9" ht="24.35" customHeight="1">
      <c r="A5306" s="251" t="s">
        <v>11154</v>
      </c>
      <c r="B5306" s="251"/>
      <c r="C5306" s="252" t="s">
        <v>11155</v>
      </c>
      <c r="D5306" s="252"/>
      <c r="E5306" s="252"/>
      <c r="F5306" s="252"/>
      <c r="G5306" s="251" t="s">
        <v>1056</v>
      </c>
      <c r="H5306" s="255">
        <v>589.5</v>
      </c>
      <c r="I5306" s="254"/>
    </row>
    <row r="5307" spans="1:9" ht="24.35" customHeight="1">
      <c r="A5307" s="251" t="s">
        <v>11156</v>
      </c>
      <c r="B5307" s="251"/>
      <c r="C5307" s="252" t="s">
        <v>11157</v>
      </c>
      <c r="D5307" s="252"/>
      <c r="E5307" s="252"/>
      <c r="F5307" s="252"/>
      <c r="G5307" s="251" t="s">
        <v>1056</v>
      </c>
      <c r="H5307" s="255">
        <v>619.61</v>
      </c>
      <c r="I5307" s="254"/>
    </row>
    <row r="5308" spans="1:9" ht="24.35" customHeight="1">
      <c r="A5308" s="251" t="s">
        <v>11158</v>
      </c>
      <c r="B5308" s="251"/>
      <c r="C5308" s="252" t="s">
        <v>11159</v>
      </c>
      <c r="D5308" s="252"/>
      <c r="E5308" s="252"/>
      <c r="F5308" s="252"/>
      <c r="G5308" s="251" t="s">
        <v>1056</v>
      </c>
      <c r="H5308" s="255">
        <v>576.22</v>
      </c>
      <c r="I5308" s="254"/>
    </row>
    <row r="5309" spans="1:9" ht="24.35" customHeight="1">
      <c r="A5309" s="251" t="s">
        <v>11160</v>
      </c>
      <c r="B5309" s="251"/>
      <c r="C5309" s="252" t="s">
        <v>11161</v>
      </c>
      <c r="D5309" s="252"/>
      <c r="E5309" s="252"/>
      <c r="F5309" s="252"/>
      <c r="G5309" s="251" t="s">
        <v>1056</v>
      </c>
      <c r="H5309" s="255">
        <v>694.88</v>
      </c>
      <c r="I5309" s="254"/>
    </row>
    <row r="5310" spans="1:9" ht="24.35" customHeight="1">
      <c r="A5310" s="251" t="s">
        <v>11162</v>
      </c>
      <c r="B5310" s="251"/>
      <c r="C5310" s="252" t="s">
        <v>11163</v>
      </c>
      <c r="D5310" s="252"/>
      <c r="E5310" s="252"/>
      <c r="F5310" s="252"/>
      <c r="G5310" s="251" t="s">
        <v>1056</v>
      </c>
      <c r="H5310" s="255">
        <v>651.49</v>
      </c>
      <c r="I5310" s="254"/>
    </row>
    <row r="5311" spans="1:9" ht="24.35" customHeight="1">
      <c r="A5311" s="251" t="s">
        <v>11164</v>
      </c>
      <c r="B5311" s="251"/>
      <c r="C5311" s="252" t="s">
        <v>11165</v>
      </c>
      <c r="D5311" s="252"/>
      <c r="E5311" s="252"/>
      <c r="F5311" s="252"/>
      <c r="G5311" s="251" t="s">
        <v>1056</v>
      </c>
      <c r="H5311" s="255">
        <v>763.97</v>
      </c>
      <c r="I5311" s="254"/>
    </row>
    <row r="5312" spans="1:9" ht="24.35" customHeight="1">
      <c r="A5312" s="251" t="s">
        <v>11166</v>
      </c>
      <c r="B5312" s="251"/>
      <c r="C5312" s="252" t="s">
        <v>11167</v>
      </c>
      <c r="D5312" s="252"/>
      <c r="E5312" s="252"/>
      <c r="F5312" s="252"/>
      <c r="G5312" s="251" t="s">
        <v>1056</v>
      </c>
      <c r="H5312" s="255">
        <v>824.21</v>
      </c>
      <c r="I5312" s="254"/>
    </row>
    <row r="5313" spans="1:9" ht="24.35" customHeight="1">
      <c r="A5313" s="251" t="s">
        <v>11168</v>
      </c>
      <c r="B5313" s="251"/>
      <c r="C5313" s="252" t="s">
        <v>11169</v>
      </c>
      <c r="D5313" s="252"/>
      <c r="E5313" s="252"/>
      <c r="F5313" s="252"/>
      <c r="G5313" s="251" t="s">
        <v>1056</v>
      </c>
      <c r="H5313" s="255">
        <v>936.69</v>
      </c>
      <c r="I5313" s="254"/>
    </row>
    <row r="5314" spans="1:9" ht="36.55" customHeight="1">
      <c r="A5314" s="251" t="s">
        <v>11170</v>
      </c>
      <c r="B5314" s="251"/>
      <c r="C5314" s="252" t="s">
        <v>11171</v>
      </c>
      <c r="D5314" s="252"/>
      <c r="E5314" s="252"/>
      <c r="F5314" s="252"/>
      <c r="G5314" s="251" t="s">
        <v>1056</v>
      </c>
      <c r="H5314" s="257">
        <v>1141.94</v>
      </c>
      <c r="I5314" s="254"/>
    </row>
    <row r="5315" spans="1:9" ht="36.55" customHeight="1">
      <c r="A5315" s="251" t="s">
        <v>11172</v>
      </c>
      <c r="B5315" s="251"/>
      <c r="C5315" s="252" t="s">
        <v>11173</v>
      </c>
      <c r="D5315" s="252"/>
      <c r="E5315" s="252"/>
      <c r="F5315" s="252"/>
      <c r="G5315" s="251" t="s">
        <v>1056</v>
      </c>
      <c r="H5315" s="257">
        <v>1314.66</v>
      </c>
      <c r="I5315" s="254"/>
    </row>
    <row r="5316" spans="1:9" ht="36.55" customHeight="1">
      <c r="A5316" s="251" t="s">
        <v>11174</v>
      </c>
      <c r="B5316" s="251"/>
      <c r="C5316" s="252" t="s">
        <v>11175</v>
      </c>
      <c r="D5316" s="252"/>
      <c r="E5316" s="252"/>
      <c r="F5316" s="252"/>
      <c r="G5316" s="251" t="s">
        <v>1056</v>
      </c>
      <c r="H5316" s="255">
        <v>540.44</v>
      </c>
      <c r="I5316" s="254"/>
    </row>
    <row r="5317" spans="1:9" ht="36.55" customHeight="1">
      <c r="A5317" s="251" t="s">
        <v>11176</v>
      </c>
      <c r="B5317" s="251"/>
      <c r="C5317" s="252" t="s">
        <v>11177</v>
      </c>
      <c r="D5317" s="252"/>
      <c r="E5317" s="252"/>
      <c r="F5317" s="252"/>
      <c r="G5317" s="251" t="s">
        <v>1056</v>
      </c>
      <c r="H5317" s="255">
        <v>570.55</v>
      </c>
      <c r="I5317" s="254"/>
    </row>
    <row r="5318" spans="1:9" ht="36.55" customHeight="1">
      <c r="A5318" s="251" t="s">
        <v>11178</v>
      </c>
      <c r="B5318" s="251"/>
      <c r="C5318" s="252" t="s">
        <v>11179</v>
      </c>
      <c r="D5318" s="252"/>
      <c r="E5318" s="252"/>
      <c r="F5318" s="252"/>
      <c r="G5318" s="251" t="s">
        <v>1056</v>
      </c>
      <c r="H5318" s="255">
        <v>539.23</v>
      </c>
      <c r="I5318" s="254"/>
    </row>
    <row r="5319" spans="1:9" ht="36.55" customHeight="1">
      <c r="A5319" s="251" t="s">
        <v>11180</v>
      </c>
      <c r="B5319" s="251"/>
      <c r="C5319" s="252" t="s">
        <v>11181</v>
      </c>
      <c r="D5319" s="252"/>
      <c r="E5319" s="252"/>
      <c r="F5319" s="252"/>
      <c r="G5319" s="251" t="s">
        <v>1056</v>
      </c>
      <c r="H5319" s="255">
        <v>645.82</v>
      </c>
      <c r="I5319" s="254"/>
    </row>
    <row r="5320" spans="1:9" ht="36.55" customHeight="1">
      <c r="A5320" s="251" t="s">
        <v>11182</v>
      </c>
      <c r="B5320" s="251"/>
      <c r="C5320" s="252" t="s">
        <v>11183</v>
      </c>
      <c r="D5320" s="252"/>
      <c r="E5320" s="252"/>
      <c r="F5320" s="252"/>
      <c r="G5320" s="251" t="s">
        <v>1056</v>
      </c>
      <c r="H5320" s="255">
        <v>614.5</v>
      </c>
      <c r="I5320" s="254"/>
    </row>
    <row r="5321" spans="1:9" ht="36.55" customHeight="1">
      <c r="A5321" s="251" t="s">
        <v>11184</v>
      </c>
      <c r="B5321" s="251"/>
      <c r="C5321" s="252" t="s">
        <v>11185</v>
      </c>
      <c r="D5321" s="252"/>
      <c r="E5321" s="252"/>
      <c r="F5321" s="252"/>
      <c r="G5321" s="251" t="s">
        <v>1056</v>
      </c>
      <c r="H5321" s="255">
        <v>714.91</v>
      </c>
      <c r="I5321" s="254"/>
    </row>
    <row r="5322" spans="1:9" ht="36.55" customHeight="1">
      <c r="A5322" s="251" t="s">
        <v>11186</v>
      </c>
      <c r="B5322" s="251"/>
      <c r="C5322" s="252" t="s">
        <v>11187</v>
      </c>
      <c r="D5322" s="252"/>
      <c r="E5322" s="252"/>
      <c r="F5322" s="252"/>
      <c r="G5322" s="251" t="s">
        <v>1056</v>
      </c>
      <c r="H5322" s="257">
        <v>1209.35</v>
      </c>
      <c r="I5322" s="254"/>
    </row>
    <row r="5323" spans="1:9" ht="36.55" customHeight="1">
      <c r="A5323" s="251" t="s">
        <v>11188</v>
      </c>
      <c r="B5323" s="251"/>
      <c r="C5323" s="252" t="s">
        <v>11189</v>
      </c>
      <c r="D5323" s="252"/>
      <c r="E5323" s="252"/>
      <c r="F5323" s="252"/>
      <c r="G5323" s="251" t="s">
        <v>1056</v>
      </c>
      <c r="H5323" s="255">
        <v>787.22</v>
      </c>
      <c r="I5323" s="254"/>
    </row>
    <row r="5324" spans="1:9" ht="36.55" customHeight="1">
      <c r="A5324" s="251" t="s">
        <v>11190</v>
      </c>
      <c r="B5324" s="251"/>
      <c r="C5324" s="252" t="s">
        <v>11191</v>
      </c>
      <c r="D5324" s="252"/>
      <c r="E5324" s="252"/>
      <c r="F5324" s="252"/>
      <c r="G5324" s="251" t="s">
        <v>1056</v>
      </c>
      <c r="H5324" s="255">
        <v>887.63</v>
      </c>
      <c r="I5324" s="254"/>
    </row>
    <row r="5325" spans="1:9" ht="36.55" customHeight="1">
      <c r="A5325" s="251" t="s">
        <v>11192</v>
      </c>
      <c r="B5325" s="251"/>
      <c r="C5325" s="252" t="s">
        <v>11193</v>
      </c>
      <c r="D5325" s="252"/>
      <c r="E5325" s="252"/>
      <c r="F5325" s="252"/>
      <c r="G5325" s="251" t="s">
        <v>1059</v>
      </c>
      <c r="H5325" s="265">
        <v>105218.44</v>
      </c>
      <c r="I5325" s="254"/>
    </row>
    <row r="5326" spans="1:9" ht="36.55" customHeight="1">
      <c r="A5326" s="251" t="s">
        <v>11194</v>
      </c>
      <c r="B5326" s="251"/>
      <c r="C5326" s="252" t="s">
        <v>11195</v>
      </c>
      <c r="D5326" s="252"/>
      <c r="E5326" s="252"/>
      <c r="F5326" s="252"/>
      <c r="G5326" s="251" t="s">
        <v>1059</v>
      </c>
      <c r="H5326" s="265">
        <v>124574.51</v>
      </c>
      <c r="I5326" s="254"/>
    </row>
    <row r="5327" spans="1:9" ht="36.55" customHeight="1">
      <c r="A5327" s="251" t="s">
        <v>11196</v>
      </c>
      <c r="B5327" s="251"/>
      <c r="C5327" s="252" t="s">
        <v>11197</v>
      </c>
      <c r="D5327" s="252"/>
      <c r="E5327" s="252"/>
      <c r="F5327" s="252"/>
      <c r="G5327" s="251" t="s">
        <v>1059</v>
      </c>
      <c r="H5327" s="265">
        <v>127589.98</v>
      </c>
      <c r="I5327" s="254"/>
    </row>
    <row r="5328" spans="1:9" ht="12.15" customHeight="1">
      <c r="A5328" s="251" t="s">
        <v>11198</v>
      </c>
      <c r="B5328" s="251"/>
      <c r="C5328" s="252" t="s">
        <v>11199</v>
      </c>
      <c r="D5328" s="252"/>
      <c r="E5328" s="252"/>
      <c r="F5328" s="252"/>
      <c r="G5328" s="251" t="s">
        <v>1056</v>
      </c>
      <c r="H5328" s="256">
        <v>34.84</v>
      </c>
      <c r="I5328" s="254"/>
    </row>
    <row r="5329" spans="1:9" ht="12.15" customHeight="1">
      <c r="A5329" s="251" t="s">
        <v>11200</v>
      </c>
      <c r="B5329" s="251"/>
      <c r="C5329" s="252" t="s">
        <v>11201</v>
      </c>
      <c r="D5329" s="252"/>
      <c r="E5329" s="252"/>
      <c r="F5329" s="252"/>
      <c r="G5329" s="251" t="s">
        <v>6884</v>
      </c>
      <c r="H5329" s="253">
        <v>3.86</v>
      </c>
      <c r="I5329" s="254"/>
    </row>
    <row r="5330" spans="1:9" ht="36.55" customHeight="1">
      <c r="A5330" s="251" t="s">
        <v>11202</v>
      </c>
      <c r="B5330" s="251"/>
      <c r="C5330" s="252" t="s">
        <v>11203</v>
      </c>
      <c r="D5330" s="252"/>
      <c r="E5330" s="252"/>
      <c r="F5330" s="252"/>
      <c r="G5330" s="251" t="s">
        <v>1059</v>
      </c>
      <c r="H5330" s="258">
        <v>67282.88</v>
      </c>
      <c r="I5330" s="254"/>
    </row>
    <row r="5331" spans="1:9" ht="36.55" customHeight="1">
      <c r="A5331" s="251" t="s">
        <v>11204</v>
      </c>
      <c r="B5331" s="251"/>
      <c r="C5331" s="252" t="s">
        <v>11205</v>
      </c>
      <c r="D5331" s="252"/>
      <c r="E5331" s="252"/>
      <c r="F5331" s="252"/>
      <c r="G5331" s="251" t="s">
        <v>1059</v>
      </c>
      <c r="H5331" s="258">
        <v>69319.35</v>
      </c>
      <c r="I5331" s="254"/>
    </row>
    <row r="5332" spans="1:9" ht="36.55" customHeight="1">
      <c r="A5332" s="251" t="s">
        <v>11206</v>
      </c>
      <c r="B5332" s="251"/>
      <c r="C5332" s="252" t="s">
        <v>11207</v>
      </c>
      <c r="D5332" s="252"/>
      <c r="E5332" s="252"/>
      <c r="F5332" s="252"/>
      <c r="G5332" s="251" t="s">
        <v>1059</v>
      </c>
      <c r="H5332" s="258">
        <v>82574.56</v>
      </c>
      <c r="I5332" s="254"/>
    </row>
    <row r="5333" spans="1:9" ht="24.35" customHeight="1">
      <c r="A5333" s="251" t="s">
        <v>11208</v>
      </c>
      <c r="B5333" s="251"/>
      <c r="C5333" s="252" t="s">
        <v>11209</v>
      </c>
      <c r="D5333" s="252"/>
      <c r="E5333" s="252"/>
      <c r="F5333" s="252"/>
      <c r="G5333" s="251" t="s">
        <v>6884</v>
      </c>
      <c r="H5333" s="253">
        <v>4.17</v>
      </c>
      <c r="I5333" s="254"/>
    </row>
    <row r="5334" spans="1:9" ht="12.15" customHeight="1">
      <c r="A5334" s="251" t="s">
        <v>11210</v>
      </c>
      <c r="B5334" s="251"/>
      <c r="C5334" s="252" t="s">
        <v>11211</v>
      </c>
      <c r="D5334" s="252"/>
      <c r="E5334" s="252"/>
      <c r="F5334" s="252"/>
      <c r="G5334" s="251" t="s">
        <v>1059</v>
      </c>
      <c r="H5334" s="257">
        <v>6012.84</v>
      </c>
      <c r="I5334" s="254"/>
    </row>
    <row r="5335" spans="1:9" ht="48.75" customHeight="1">
      <c r="A5335" s="251" t="s">
        <v>11212</v>
      </c>
      <c r="B5335" s="251"/>
      <c r="C5335" s="252" t="s">
        <v>11213</v>
      </c>
      <c r="D5335" s="252"/>
      <c r="E5335" s="252"/>
      <c r="F5335" s="252"/>
      <c r="G5335" s="251" t="s">
        <v>1059</v>
      </c>
      <c r="H5335" s="257">
        <v>2497.39</v>
      </c>
      <c r="I5335" s="254"/>
    </row>
    <row r="5336" spans="1:9" ht="12.15" customHeight="1">
      <c r="A5336" s="264">
        <v>295</v>
      </c>
      <c r="B5336" s="248"/>
      <c r="C5336" s="249" t="s">
        <v>11214</v>
      </c>
      <c r="D5336" s="249"/>
      <c r="E5336" s="249"/>
      <c r="F5336" s="249"/>
      <c r="G5336" s="248"/>
      <c r="H5336" s="250"/>
      <c r="I5336" s="250"/>
    </row>
    <row r="5337" spans="1:9" ht="24.35" customHeight="1">
      <c r="A5337" s="251" t="s">
        <v>11215</v>
      </c>
      <c r="B5337" s="251"/>
      <c r="C5337" s="252" t="s">
        <v>11216</v>
      </c>
      <c r="D5337" s="252"/>
      <c r="E5337" s="252"/>
      <c r="F5337" s="252"/>
      <c r="G5337" s="251" t="s">
        <v>1056</v>
      </c>
      <c r="H5337" s="253">
        <v>0.49</v>
      </c>
      <c r="I5337" s="254"/>
    </row>
    <row r="5338" spans="1:9" ht="24.35" customHeight="1">
      <c r="A5338" s="251" t="s">
        <v>11217</v>
      </c>
      <c r="B5338" s="251"/>
      <c r="C5338" s="252" t="s">
        <v>11218</v>
      </c>
      <c r="D5338" s="252"/>
      <c r="E5338" s="252"/>
      <c r="F5338" s="252"/>
      <c r="G5338" s="251" t="s">
        <v>1056</v>
      </c>
      <c r="H5338" s="253">
        <v>0.39</v>
      </c>
      <c r="I5338" s="254"/>
    </row>
    <row r="5339" spans="1:9" ht="24.35" customHeight="1">
      <c r="A5339" s="251" t="s">
        <v>11219</v>
      </c>
      <c r="B5339" s="251"/>
      <c r="C5339" s="252" t="s">
        <v>11220</v>
      </c>
      <c r="D5339" s="252"/>
      <c r="E5339" s="252"/>
      <c r="F5339" s="252"/>
      <c r="G5339" s="251" t="s">
        <v>1056</v>
      </c>
      <c r="H5339" s="253">
        <v>0.28</v>
      </c>
      <c r="I5339" s="254"/>
    </row>
    <row r="5340" spans="1:9" ht="24.35" customHeight="1">
      <c r="A5340" s="251" t="s">
        <v>11221</v>
      </c>
      <c r="B5340" s="251"/>
      <c r="C5340" s="252" t="s">
        <v>11222</v>
      </c>
      <c r="D5340" s="252"/>
      <c r="E5340" s="252"/>
      <c r="F5340" s="252"/>
      <c r="G5340" s="251" t="s">
        <v>1077</v>
      </c>
      <c r="H5340" s="257">
        <v>4929.6</v>
      </c>
      <c r="I5340" s="254"/>
    </row>
    <row r="5341" spans="1:9" ht="24.35" customHeight="1">
      <c r="A5341" s="251" t="s">
        <v>11223</v>
      </c>
      <c r="B5341" s="251"/>
      <c r="C5341" s="252" t="s">
        <v>11224</v>
      </c>
      <c r="D5341" s="252"/>
      <c r="E5341" s="252"/>
      <c r="F5341" s="252"/>
      <c r="G5341" s="251" t="s">
        <v>1077</v>
      </c>
      <c r="H5341" s="255">
        <v>547.64</v>
      </c>
      <c r="I5341" s="254"/>
    </row>
    <row r="5342" spans="1:9" ht="36.55" customHeight="1">
      <c r="A5342" s="251" t="s">
        <v>11225</v>
      </c>
      <c r="B5342" s="251"/>
      <c r="C5342" s="252" t="s">
        <v>11226</v>
      </c>
      <c r="D5342" s="252"/>
      <c r="E5342" s="252"/>
      <c r="F5342" s="252"/>
      <c r="G5342" s="251" t="s">
        <v>1077</v>
      </c>
      <c r="H5342" s="256">
        <v>10.06</v>
      </c>
      <c r="I5342" s="254"/>
    </row>
    <row r="5343" spans="1:9" ht="24.35" customHeight="1">
      <c r="A5343" s="251" t="s">
        <v>11227</v>
      </c>
      <c r="B5343" s="251"/>
      <c r="C5343" s="252" t="s">
        <v>11228</v>
      </c>
      <c r="D5343" s="252"/>
      <c r="E5343" s="252"/>
      <c r="F5343" s="252"/>
      <c r="G5343" s="251" t="s">
        <v>1077</v>
      </c>
      <c r="H5343" s="255">
        <v>193.57</v>
      </c>
      <c r="I5343" s="254"/>
    </row>
    <row r="5344" spans="1:9" ht="24.35" customHeight="1">
      <c r="A5344" s="251" t="s">
        <v>11229</v>
      </c>
      <c r="B5344" s="251"/>
      <c r="C5344" s="252" t="s">
        <v>11230</v>
      </c>
      <c r="D5344" s="252"/>
      <c r="E5344" s="252"/>
      <c r="F5344" s="252"/>
      <c r="G5344" s="251" t="s">
        <v>1077</v>
      </c>
      <c r="H5344" s="256">
        <v>47.68</v>
      </c>
      <c r="I5344" s="254"/>
    </row>
    <row r="5345" spans="1:9" ht="24.35" customHeight="1">
      <c r="A5345" s="251" t="s">
        <v>11231</v>
      </c>
      <c r="B5345" s="251"/>
      <c r="C5345" s="252" t="s">
        <v>11232</v>
      </c>
      <c r="D5345" s="252"/>
      <c r="E5345" s="252"/>
      <c r="F5345" s="252"/>
      <c r="G5345" s="251" t="s">
        <v>1077</v>
      </c>
      <c r="H5345" s="255">
        <v>165.04</v>
      </c>
      <c r="I5345" s="254"/>
    </row>
    <row r="5346" spans="1:9" ht="24.35" customHeight="1">
      <c r="A5346" s="251" t="s">
        <v>11233</v>
      </c>
      <c r="B5346" s="251"/>
      <c r="C5346" s="252" t="s">
        <v>11234</v>
      </c>
      <c r="D5346" s="252"/>
      <c r="E5346" s="252"/>
      <c r="F5346" s="252"/>
      <c r="G5346" s="251" t="s">
        <v>1077</v>
      </c>
      <c r="H5346" s="256">
        <v>39.53</v>
      </c>
      <c r="I5346" s="254"/>
    </row>
    <row r="5347" spans="1:9" ht="36.55" customHeight="1">
      <c r="A5347" s="251" t="s">
        <v>11235</v>
      </c>
      <c r="B5347" s="251"/>
      <c r="C5347" s="252" t="s">
        <v>11236</v>
      </c>
      <c r="D5347" s="252"/>
      <c r="E5347" s="252"/>
      <c r="F5347" s="252"/>
      <c r="G5347" s="251" t="s">
        <v>1077</v>
      </c>
      <c r="H5347" s="255">
        <v>126.5</v>
      </c>
      <c r="I5347" s="254"/>
    </row>
    <row r="5348" spans="1:9" ht="36.55" customHeight="1">
      <c r="A5348" s="251" t="s">
        <v>11237</v>
      </c>
      <c r="B5348" s="251"/>
      <c r="C5348" s="252" t="s">
        <v>11238</v>
      </c>
      <c r="D5348" s="252"/>
      <c r="E5348" s="252"/>
      <c r="F5348" s="252"/>
      <c r="G5348" s="251" t="s">
        <v>1077</v>
      </c>
      <c r="H5348" s="255">
        <v>154.64</v>
      </c>
      <c r="I5348" s="254"/>
    </row>
    <row r="5349" spans="1:9" ht="24.35" customHeight="1">
      <c r="A5349" s="251" t="s">
        <v>11239</v>
      </c>
      <c r="B5349" s="251"/>
      <c r="C5349" s="252" t="s">
        <v>11240</v>
      </c>
      <c r="D5349" s="252"/>
      <c r="E5349" s="252"/>
      <c r="F5349" s="252"/>
      <c r="G5349" s="251" t="s">
        <v>1077</v>
      </c>
      <c r="H5349" s="255">
        <v>185.28</v>
      </c>
      <c r="I5349" s="254"/>
    </row>
    <row r="5350" spans="1:9" ht="24.35" customHeight="1">
      <c r="A5350" s="251" t="s">
        <v>11241</v>
      </c>
      <c r="B5350" s="251"/>
      <c r="C5350" s="252" t="s">
        <v>11242</v>
      </c>
      <c r="D5350" s="252"/>
      <c r="E5350" s="252"/>
      <c r="F5350" s="252"/>
      <c r="G5350" s="251" t="s">
        <v>1077</v>
      </c>
      <c r="H5350" s="255">
        <v>156.75</v>
      </c>
      <c r="I5350" s="254"/>
    </row>
    <row r="5351" spans="1:9" ht="24.35" customHeight="1">
      <c r="A5351" s="251" t="s">
        <v>11243</v>
      </c>
      <c r="B5351" s="251"/>
      <c r="C5351" s="252" t="s">
        <v>11244</v>
      </c>
      <c r="D5351" s="252"/>
      <c r="E5351" s="252"/>
      <c r="F5351" s="252"/>
      <c r="G5351" s="251" t="s">
        <v>1059</v>
      </c>
      <c r="H5351" s="257">
        <v>4462.4</v>
      </c>
      <c r="I5351" s="254"/>
    </row>
    <row r="5352" spans="1:9" ht="12.15" customHeight="1">
      <c r="A5352" s="251" t="s">
        <v>11245</v>
      </c>
      <c r="B5352" s="251"/>
      <c r="C5352" s="252" t="s">
        <v>11246</v>
      </c>
      <c r="D5352" s="252"/>
      <c r="E5352" s="252"/>
      <c r="F5352" s="252"/>
      <c r="G5352" s="251" t="s">
        <v>1077</v>
      </c>
      <c r="H5352" s="255">
        <v>996.23</v>
      </c>
      <c r="I5352" s="254"/>
    </row>
    <row r="5353" spans="1:9" ht="12.15" customHeight="1">
      <c r="A5353" s="251" t="s">
        <v>11247</v>
      </c>
      <c r="B5353" s="251"/>
      <c r="C5353" s="252" t="s">
        <v>11248</v>
      </c>
      <c r="D5353" s="252"/>
      <c r="E5353" s="252"/>
      <c r="F5353" s="252"/>
      <c r="G5353" s="251" t="s">
        <v>1077</v>
      </c>
      <c r="H5353" s="255">
        <v>854.59</v>
      </c>
      <c r="I5353" s="254"/>
    </row>
    <row r="5354" spans="1:9" ht="24.35" customHeight="1">
      <c r="A5354" s="251" t="s">
        <v>11249</v>
      </c>
      <c r="B5354" s="251"/>
      <c r="C5354" s="252" t="s">
        <v>11250</v>
      </c>
      <c r="D5354" s="252"/>
      <c r="E5354" s="252"/>
      <c r="F5354" s="252"/>
      <c r="G5354" s="251" t="s">
        <v>1077</v>
      </c>
      <c r="H5354" s="255">
        <v>418.3</v>
      </c>
      <c r="I5354" s="254"/>
    </row>
    <row r="5355" spans="1:9" ht="24.35" customHeight="1">
      <c r="A5355" s="251" t="s">
        <v>11251</v>
      </c>
      <c r="B5355" s="251"/>
      <c r="C5355" s="252" t="s">
        <v>11252</v>
      </c>
      <c r="D5355" s="252"/>
      <c r="E5355" s="252"/>
      <c r="F5355" s="252"/>
      <c r="G5355" s="251" t="s">
        <v>1077</v>
      </c>
      <c r="H5355" s="255">
        <v>344.64</v>
      </c>
      <c r="I5355" s="254"/>
    </row>
    <row r="5356" spans="1:9" ht="24.35" customHeight="1">
      <c r="A5356" s="251" t="s">
        <v>11253</v>
      </c>
      <c r="B5356" s="251"/>
      <c r="C5356" s="252" t="s">
        <v>11254</v>
      </c>
      <c r="D5356" s="252"/>
      <c r="E5356" s="252"/>
      <c r="F5356" s="252"/>
      <c r="G5356" s="251" t="s">
        <v>1077</v>
      </c>
      <c r="H5356" s="257">
        <v>1793.56</v>
      </c>
      <c r="I5356" s="254"/>
    </row>
    <row r="5357" spans="1:9" ht="24.35" customHeight="1">
      <c r="A5357" s="251" t="s">
        <v>11255</v>
      </c>
      <c r="B5357" s="251"/>
      <c r="C5357" s="252" t="s">
        <v>11256</v>
      </c>
      <c r="D5357" s="252"/>
      <c r="E5357" s="252"/>
      <c r="F5357" s="252"/>
      <c r="G5357" s="251" t="s">
        <v>1077</v>
      </c>
      <c r="H5357" s="255">
        <v>351.52</v>
      </c>
      <c r="I5357" s="254"/>
    </row>
    <row r="5358" spans="1:9" ht="12.15" customHeight="1">
      <c r="A5358" s="251" t="s">
        <v>11257</v>
      </c>
      <c r="B5358" s="251"/>
      <c r="C5358" s="252" t="s">
        <v>11258</v>
      </c>
      <c r="D5358" s="252"/>
      <c r="E5358" s="252"/>
      <c r="F5358" s="252"/>
      <c r="G5358" s="251" t="s">
        <v>1077</v>
      </c>
      <c r="H5358" s="255">
        <v>431.2</v>
      </c>
      <c r="I5358" s="254"/>
    </row>
    <row r="5359" spans="1:9" ht="12.15" customHeight="1">
      <c r="A5359" s="251" t="s">
        <v>11259</v>
      </c>
      <c r="B5359" s="251"/>
      <c r="C5359" s="252" t="s">
        <v>11260</v>
      </c>
      <c r="D5359" s="252"/>
      <c r="E5359" s="252"/>
      <c r="F5359" s="252"/>
      <c r="G5359" s="251" t="s">
        <v>1077</v>
      </c>
      <c r="H5359" s="255">
        <v>333.3</v>
      </c>
      <c r="I5359" s="254"/>
    </row>
    <row r="5360" spans="1:9" ht="24.35" customHeight="1">
      <c r="A5360" s="251" t="s">
        <v>11261</v>
      </c>
      <c r="B5360" s="251"/>
      <c r="C5360" s="252" t="s">
        <v>11262</v>
      </c>
      <c r="D5360" s="252"/>
      <c r="E5360" s="252"/>
      <c r="F5360" s="252"/>
      <c r="G5360" s="251" t="s">
        <v>1059</v>
      </c>
      <c r="H5360" s="256">
        <v>69.64</v>
      </c>
      <c r="I5360" s="254"/>
    </row>
    <row r="5361" spans="1:9" ht="24.35" customHeight="1">
      <c r="A5361" s="251" t="s">
        <v>11263</v>
      </c>
      <c r="B5361" s="251"/>
      <c r="C5361" s="252" t="s">
        <v>11264</v>
      </c>
      <c r="D5361" s="252"/>
      <c r="E5361" s="252"/>
      <c r="F5361" s="252"/>
      <c r="G5361" s="251" t="s">
        <v>1059</v>
      </c>
      <c r="H5361" s="256">
        <v>50.98</v>
      </c>
      <c r="I5361" s="254"/>
    </row>
    <row r="5362" spans="1:9" ht="12.15" customHeight="1">
      <c r="A5362" s="251" t="s">
        <v>11265</v>
      </c>
      <c r="B5362" s="251"/>
      <c r="C5362" s="252" t="s">
        <v>11266</v>
      </c>
      <c r="D5362" s="252"/>
      <c r="E5362" s="252"/>
      <c r="F5362" s="252"/>
      <c r="G5362" s="251" t="s">
        <v>1077</v>
      </c>
      <c r="H5362" s="255">
        <v>144.7</v>
      </c>
      <c r="I5362" s="254"/>
    </row>
    <row r="5363" spans="1:9" ht="36.55" customHeight="1">
      <c r="A5363" s="251" t="s">
        <v>11267</v>
      </c>
      <c r="B5363" s="251"/>
      <c r="C5363" s="252" t="s">
        <v>11268</v>
      </c>
      <c r="D5363" s="252"/>
      <c r="E5363" s="252"/>
      <c r="F5363" s="252"/>
      <c r="G5363" s="251" t="s">
        <v>1059</v>
      </c>
      <c r="H5363" s="265">
        <v>240454.21</v>
      </c>
      <c r="I5363" s="254"/>
    </row>
    <row r="5364" spans="1:9" ht="36.55" customHeight="1">
      <c r="A5364" s="251" t="s">
        <v>11269</v>
      </c>
      <c r="B5364" s="251"/>
      <c r="C5364" s="252" t="s">
        <v>11270</v>
      </c>
      <c r="D5364" s="252"/>
      <c r="E5364" s="252"/>
      <c r="F5364" s="252"/>
      <c r="G5364" s="251" t="s">
        <v>1059</v>
      </c>
      <c r="H5364" s="265">
        <v>254742.91</v>
      </c>
      <c r="I5364" s="254"/>
    </row>
    <row r="5365" spans="1:9" ht="36.55" customHeight="1">
      <c r="A5365" s="251" t="s">
        <v>11271</v>
      </c>
      <c r="B5365" s="251"/>
      <c r="C5365" s="252" t="s">
        <v>11272</v>
      </c>
      <c r="D5365" s="252"/>
      <c r="E5365" s="252"/>
      <c r="F5365" s="252"/>
      <c r="G5365" s="251" t="s">
        <v>1059</v>
      </c>
      <c r="H5365" s="265">
        <v>274330.67</v>
      </c>
      <c r="I5365" s="254"/>
    </row>
    <row r="5366" spans="1:9" ht="36.55" customHeight="1">
      <c r="A5366" s="251" t="s">
        <v>11273</v>
      </c>
      <c r="B5366" s="251"/>
      <c r="C5366" s="252" t="s">
        <v>11274</v>
      </c>
      <c r="D5366" s="252"/>
      <c r="E5366" s="252"/>
      <c r="F5366" s="252"/>
      <c r="G5366" s="251" t="s">
        <v>1059</v>
      </c>
      <c r="H5366" s="265">
        <v>288033.98</v>
      </c>
      <c r="I5366" s="254"/>
    </row>
    <row r="5367" spans="1:9" ht="36.55" customHeight="1">
      <c r="A5367" s="251" t="s">
        <v>11275</v>
      </c>
      <c r="B5367" s="251"/>
      <c r="C5367" s="252" t="s">
        <v>11276</v>
      </c>
      <c r="D5367" s="252"/>
      <c r="E5367" s="252"/>
      <c r="F5367" s="252"/>
      <c r="G5367" s="251" t="s">
        <v>1059</v>
      </c>
      <c r="H5367" s="265">
        <v>295625.24</v>
      </c>
      <c r="I5367" s="254"/>
    </row>
    <row r="5368" spans="1:9" ht="36.55" customHeight="1">
      <c r="A5368" s="251" t="s">
        <v>11277</v>
      </c>
      <c r="B5368" s="251"/>
      <c r="C5368" s="252" t="s">
        <v>11278</v>
      </c>
      <c r="D5368" s="252"/>
      <c r="E5368" s="252"/>
      <c r="F5368" s="252"/>
      <c r="G5368" s="251" t="s">
        <v>1059</v>
      </c>
      <c r="H5368" s="265">
        <v>296457.16</v>
      </c>
      <c r="I5368" s="254"/>
    </row>
    <row r="5369" spans="1:9" ht="36.55" customHeight="1">
      <c r="A5369" s="251" t="s">
        <v>11279</v>
      </c>
      <c r="B5369" s="251"/>
      <c r="C5369" s="252" t="s">
        <v>11280</v>
      </c>
      <c r="D5369" s="252"/>
      <c r="E5369" s="252"/>
      <c r="F5369" s="252"/>
      <c r="G5369" s="251" t="s">
        <v>1059</v>
      </c>
      <c r="H5369" s="265">
        <v>298709.95</v>
      </c>
      <c r="I5369" s="254"/>
    </row>
    <row r="5370" spans="1:9" ht="36.55" customHeight="1">
      <c r="A5370" s="251" t="s">
        <v>11281</v>
      </c>
      <c r="B5370" s="251"/>
      <c r="C5370" s="252" t="s">
        <v>11282</v>
      </c>
      <c r="D5370" s="252"/>
      <c r="E5370" s="252"/>
      <c r="F5370" s="252"/>
      <c r="G5370" s="251" t="s">
        <v>1059</v>
      </c>
      <c r="H5370" s="265">
        <v>300321.8</v>
      </c>
      <c r="I5370" s="254"/>
    </row>
    <row r="5371" spans="1:9" ht="36.55" customHeight="1">
      <c r="A5371" s="251" t="s">
        <v>11283</v>
      </c>
      <c r="B5371" s="251"/>
      <c r="C5371" s="252" t="s">
        <v>11284</v>
      </c>
      <c r="D5371" s="252"/>
      <c r="E5371" s="252"/>
      <c r="F5371" s="252"/>
      <c r="G5371" s="251" t="s">
        <v>1059</v>
      </c>
      <c r="H5371" s="265">
        <v>303772.36</v>
      </c>
      <c r="I5371" s="254"/>
    </row>
    <row r="5372" spans="1:9" ht="36.55" customHeight="1">
      <c r="A5372" s="251" t="s">
        <v>11285</v>
      </c>
      <c r="B5372" s="251"/>
      <c r="C5372" s="252" t="s">
        <v>11286</v>
      </c>
      <c r="D5372" s="252"/>
      <c r="E5372" s="252"/>
      <c r="F5372" s="252"/>
      <c r="G5372" s="251" t="s">
        <v>1059</v>
      </c>
      <c r="H5372" s="265">
        <v>307048.05</v>
      </c>
      <c r="I5372" s="254"/>
    </row>
    <row r="5373" spans="1:9" ht="36.55" customHeight="1">
      <c r="A5373" s="251" t="s">
        <v>11287</v>
      </c>
      <c r="B5373" s="251"/>
      <c r="C5373" s="252" t="s">
        <v>11288</v>
      </c>
      <c r="D5373" s="252"/>
      <c r="E5373" s="252"/>
      <c r="F5373" s="252"/>
      <c r="G5373" s="251" t="s">
        <v>1059</v>
      </c>
      <c r="H5373" s="265">
        <v>187504.1</v>
      </c>
      <c r="I5373" s="254"/>
    </row>
    <row r="5374" spans="1:9" ht="36.55" customHeight="1">
      <c r="A5374" s="251" t="s">
        <v>11289</v>
      </c>
      <c r="B5374" s="251"/>
      <c r="C5374" s="252" t="s">
        <v>11290</v>
      </c>
      <c r="D5374" s="252"/>
      <c r="E5374" s="252"/>
      <c r="F5374" s="252"/>
      <c r="G5374" s="251" t="s">
        <v>1059</v>
      </c>
      <c r="H5374" s="265">
        <v>197115.31</v>
      </c>
      <c r="I5374" s="254"/>
    </row>
    <row r="5375" spans="1:9" ht="12.15" customHeight="1">
      <c r="A5375" s="251" t="s">
        <v>11291</v>
      </c>
      <c r="B5375" s="251"/>
      <c r="C5375" s="252" t="s">
        <v>11292</v>
      </c>
      <c r="D5375" s="252"/>
      <c r="E5375" s="252"/>
      <c r="F5375" s="252"/>
      <c r="G5375" s="251" t="s">
        <v>1056</v>
      </c>
      <c r="H5375" s="256">
        <v>10.98</v>
      </c>
      <c r="I5375" s="254"/>
    </row>
    <row r="5376" spans="1:9" ht="12.15" customHeight="1">
      <c r="A5376" s="251" t="s">
        <v>11293</v>
      </c>
      <c r="B5376" s="251"/>
      <c r="C5376" s="252" t="s">
        <v>11294</v>
      </c>
      <c r="D5376" s="252"/>
      <c r="E5376" s="252"/>
      <c r="F5376" s="252"/>
      <c r="G5376" s="251" t="s">
        <v>1159</v>
      </c>
      <c r="H5376" s="253">
        <v>2.12</v>
      </c>
      <c r="I5376" s="254"/>
    </row>
    <row r="5377" spans="1:9" ht="12.15" customHeight="1">
      <c r="A5377" s="251" t="s">
        <v>11295</v>
      </c>
      <c r="B5377" s="251"/>
      <c r="C5377" s="252" t="s">
        <v>11296</v>
      </c>
      <c r="D5377" s="252"/>
      <c r="E5377" s="252"/>
      <c r="F5377" s="252"/>
      <c r="G5377" s="251" t="s">
        <v>1077</v>
      </c>
      <c r="H5377" s="255">
        <v>350.5</v>
      </c>
      <c r="I5377" s="254"/>
    </row>
    <row r="5378" spans="1:9" ht="12.15" customHeight="1">
      <c r="A5378" s="251" t="s">
        <v>11297</v>
      </c>
      <c r="B5378" s="251"/>
      <c r="C5378" s="252" t="s">
        <v>11298</v>
      </c>
      <c r="D5378" s="252"/>
      <c r="E5378" s="252"/>
      <c r="F5378" s="252"/>
      <c r="G5378" s="251" t="s">
        <v>1056</v>
      </c>
      <c r="H5378" s="253">
        <v>3.28</v>
      </c>
      <c r="I5378" s="254"/>
    </row>
    <row r="5379" spans="1:9" ht="12.15" customHeight="1">
      <c r="A5379" s="251" t="s">
        <v>11299</v>
      </c>
      <c r="B5379" s="251"/>
      <c r="C5379" s="252" t="s">
        <v>11300</v>
      </c>
      <c r="D5379" s="252"/>
      <c r="E5379" s="252"/>
      <c r="F5379" s="252"/>
      <c r="G5379" s="251" t="s">
        <v>1056</v>
      </c>
      <c r="H5379" s="253">
        <v>2.87</v>
      </c>
      <c r="I5379" s="254"/>
    </row>
    <row r="5380" spans="1:9" ht="12.15" customHeight="1">
      <c r="A5380" s="251" t="s">
        <v>11301</v>
      </c>
      <c r="B5380" s="251"/>
      <c r="C5380" s="252" t="s">
        <v>11302</v>
      </c>
      <c r="D5380" s="252"/>
      <c r="E5380" s="252"/>
      <c r="F5380" s="252"/>
      <c r="G5380" s="251" t="s">
        <v>1056</v>
      </c>
      <c r="H5380" s="253">
        <v>3.73</v>
      </c>
      <c r="I5380" s="254"/>
    </row>
    <row r="5381" spans="1:9" ht="12.15" customHeight="1">
      <c r="A5381" s="251" t="s">
        <v>11303</v>
      </c>
      <c r="B5381" s="251"/>
      <c r="C5381" s="252" t="s">
        <v>11304</v>
      </c>
      <c r="D5381" s="252"/>
      <c r="E5381" s="252"/>
      <c r="F5381" s="252"/>
      <c r="G5381" s="251" t="s">
        <v>1056</v>
      </c>
      <c r="H5381" s="253">
        <v>0.45</v>
      </c>
      <c r="I5381" s="254"/>
    </row>
    <row r="5382" spans="1:9" ht="24.35" customHeight="1">
      <c r="A5382" s="251" t="s">
        <v>11305</v>
      </c>
      <c r="B5382" s="251"/>
      <c r="C5382" s="252" t="s">
        <v>11306</v>
      </c>
      <c r="D5382" s="252"/>
      <c r="E5382" s="252"/>
      <c r="F5382" s="252"/>
      <c r="G5382" s="251" t="s">
        <v>1059</v>
      </c>
      <c r="H5382" s="257">
        <v>6877.76</v>
      </c>
      <c r="I5382" s="254"/>
    </row>
    <row r="5383" spans="1:9" ht="24.35" customHeight="1">
      <c r="A5383" s="251" t="s">
        <v>11307</v>
      </c>
      <c r="B5383" s="251"/>
      <c r="C5383" s="252" t="s">
        <v>11308</v>
      </c>
      <c r="D5383" s="252"/>
      <c r="E5383" s="252"/>
      <c r="F5383" s="252"/>
      <c r="G5383" s="251" t="s">
        <v>1059</v>
      </c>
      <c r="H5383" s="257">
        <v>7028.26</v>
      </c>
      <c r="I5383" s="254"/>
    </row>
    <row r="5384" spans="1:9" ht="12.15" customHeight="1">
      <c r="A5384" s="251" t="s">
        <v>11309</v>
      </c>
      <c r="B5384" s="251"/>
      <c r="C5384" s="252" t="s">
        <v>11310</v>
      </c>
      <c r="D5384" s="252"/>
      <c r="E5384" s="252"/>
      <c r="F5384" s="252"/>
      <c r="G5384" s="251" t="s">
        <v>1077</v>
      </c>
      <c r="H5384" s="257">
        <v>1453.61</v>
      </c>
      <c r="I5384" s="254"/>
    </row>
    <row r="5385" spans="1:9" ht="24.35" customHeight="1">
      <c r="A5385" s="251" t="s">
        <v>11311</v>
      </c>
      <c r="B5385" s="251"/>
      <c r="C5385" s="252" t="s">
        <v>11312</v>
      </c>
      <c r="D5385" s="252"/>
      <c r="E5385" s="252"/>
      <c r="F5385" s="252"/>
      <c r="G5385" s="251" t="s">
        <v>1077</v>
      </c>
      <c r="H5385" s="255">
        <v>813.37</v>
      </c>
      <c r="I5385" s="254"/>
    </row>
    <row r="5386" spans="1:9" ht="36.55" customHeight="1">
      <c r="A5386" s="251" t="s">
        <v>11313</v>
      </c>
      <c r="B5386" s="251"/>
      <c r="C5386" s="252" t="s">
        <v>11314</v>
      </c>
      <c r="D5386" s="252"/>
      <c r="E5386" s="252"/>
      <c r="F5386" s="252"/>
      <c r="G5386" s="251" t="s">
        <v>1077</v>
      </c>
      <c r="H5386" s="255">
        <v>849</v>
      </c>
      <c r="I5386" s="254"/>
    </row>
    <row r="5387" spans="1:9" ht="24.35" customHeight="1">
      <c r="A5387" s="251" t="s">
        <v>11315</v>
      </c>
      <c r="B5387" s="251"/>
      <c r="C5387" s="252" t="s">
        <v>11316</v>
      </c>
      <c r="D5387" s="252"/>
      <c r="E5387" s="252"/>
      <c r="F5387" s="252"/>
      <c r="G5387" s="251" t="s">
        <v>1056</v>
      </c>
      <c r="H5387" s="253">
        <v>6</v>
      </c>
      <c r="I5387" s="254"/>
    </row>
    <row r="5388" spans="1:9" ht="12.15" customHeight="1">
      <c r="A5388" s="251" t="s">
        <v>11317</v>
      </c>
      <c r="B5388" s="251"/>
      <c r="C5388" s="252" t="s">
        <v>11318</v>
      </c>
      <c r="D5388" s="252"/>
      <c r="E5388" s="252"/>
      <c r="F5388" s="252"/>
      <c r="G5388" s="251" t="s">
        <v>1056</v>
      </c>
      <c r="H5388" s="256">
        <v>23.15</v>
      </c>
      <c r="I5388" s="254"/>
    </row>
    <row r="5389" spans="1:9" ht="24.35" customHeight="1">
      <c r="A5389" s="251" t="s">
        <v>11319</v>
      </c>
      <c r="B5389" s="251"/>
      <c r="C5389" s="252" t="s">
        <v>11320</v>
      </c>
      <c r="D5389" s="252"/>
      <c r="E5389" s="252"/>
      <c r="F5389" s="252"/>
      <c r="G5389" s="251" t="s">
        <v>1059</v>
      </c>
      <c r="H5389" s="256">
        <v>38.92</v>
      </c>
      <c r="I5389" s="254"/>
    </row>
    <row r="5390" spans="1:9" ht="24.35" customHeight="1">
      <c r="A5390" s="251" t="s">
        <v>11321</v>
      </c>
      <c r="B5390" s="251"/>
      <c r="C5390" s="252" t="s">
        <v>11322</v>
      </c>
      <c r="D5390" s="252"/>
      <c r="E5390" s="252"/>
      <c r="F5390" s="252"/>
      <c r="G5390" s="251" t="s">
        <v>1059</v>
      </c>
      <c r="H5390" s="256">
        <v>48.3</v>
      </c>
      <c r="I5390" s="254"/>
    </row>
    <row r="5391" spans="1:9" ht="24.35" customHeight="1">
      <c r="A5391" s="251" t="s">
        <v>11323</v>
      </c>
      <c r="B5391" s="251"/>
      <c r="C5391" s="252" t="s">
        <v>11324</v>
      </c>
      <c r="D5391" s="252"/>
      <c r="E5391" s="252"/>
      <c r="F5391" s="252"/>
      <c r="G5391" s="251" t="s">
        <v>1059</v>
      </c>
      <c r="H5391" s="256">
        <v>55.89</v>
      </c>
      <c r="I5391" s="254"/>
    </row>
    <row r="5392" spans="1:9" ht="24.35" customHeight="1">
      <c r="A5392" s="251" t="s">
        <v>11325</v>
      </c>
      <c r="B5392" s="251"/>
      <c r="C5392" s="252" t="s">
        <v>11326</v>
      </c>
      <c r="D5392" s="252"/>
      <c r="E5392" s="252"/>
      <c r="F5392" s="252"/>
      <c r="G5392" s="251" t="s">
        <v>1059</v>
      </c>
      <c r="H5392" s="256">
        <v>96.96</v>
      </c>
      <c r="I5392" s="254"/>
    </row>
    <row r="5393" spans="1:9" ht="24.35" customHeight="1">
      <c r="A5393" s="251" t="s">
        <v>11327</v>
      </c>
      <c r="B5393" s="251"/>
      <c r="C5393" s="252" t="s">
        <v>11328</v>
      </c>
      <c r="D5393" s="252"/>
      <c r="E5393" s="252"/>
      <c r="F5393" s="252"/>
      <c r="G5393" s="251" t="s">
        <v>1059</v>
      </c>
      <c r="H5393" s="255">
        <v>235.19</v>
      </c>
      <c r="I5393" s="254"/>
    </row>
    <row r="5394" spans="1:9" ht="24.35" customHeight="1">
      <c r="A5394" s="251" t="s">
        <v>11329</v>
      </c>
      <c r="B5394" s="251"/>
      <c r="C5394" s="252" t="s">
        <v>11330</v>
      </c>
      <c r="D5394" s="252"/>
      <c r="E5394" s="252"/>
      <c r="F5394" s="252"/>
      <c r="G5394" s="251" t="s">
        <v>1059</v>
      </c>
      <c r="H5394" s="256">
        <v>53.38</v>
      </c>
      <c r="I5394" s="254"/>
    </row>
    <row r="5395" spans="1:9" ht="24.35" customHeight="1">
      <c r="A5395" s="251" t="s">
        <v>11331</v>
      </c>
      <c r="B5395" s="251"/>
      <c r="C5395" s="252" t="s">
        <v>11332</v>
      </c>
      <c r="D5395" s="252"/>
      <c r="E5395" s="252"/>
      <c r="F5395" s="252"/>
      <c r="G5395" s="251" t="s">
        <v>1059</v>
      </c>
      <c r="H5395" s="256">
        <v>90.83</v>
      </c>
      <c r="I5395" s="254"/>
    </row>
    <row r="5396" spans="1:9" ht="24.35" customHeight="1">
      <c r="A5396" s="251" t="s">
        <v>11333</v>
      </c>
      <c r="B5396" s="251"/>
      <c r="C5396" s="252" t="s">
        <v>11334</v>
      </c>
      <c r="D5396" s="252"/>
      <c r="E5396" s="252"/>
      <c r="F5396" s="252"/>
      <c r="G5396" s="251" t="s">
        <v>1059</v>
      </c>
      <c r="H5396" s="255">
        <v>151.61</v>
      </c>
      <c r="I5396" s="254"/>
    </row>
    <row r="5397" spans="1:9" ht="12.15" customHeight="1">
      <c r="A5397" s="251" t="s">
        <v>11335</v>
      </c>
      <c r="B5397" s="251"/>
      <c r="C5397" s="252" t="s">
        <v>11336</v>
      </c>
      <c r="D5397" s="252"/>
      <c r="E5397" s="252"/>
      <c r="F5397" s="252"/>
      <c r="G5397" s="251" t="s">
        <v>1056</v>
      </c>
      <c r="H5397" s="256">
        <v>72.36</v>
      </c>
      <c r="I5397" s="254"/>
    </row>
    <row r="5398" spans="1:9" ht="36.55" customHeight="1">
      <c r="A5398" s="251" t="s">
        <v>11337</v>
      </c>
      <c r="B5398" s="251"/>
      <c r="C5398" s="252" t="s">
        <v>11338</v>
      </c>
      <c r="D5398" s="252"/>
      <c r="E5398" s="252"/>
      <c r="F5398" s="252"/>
      <c r="G5398" s="251" t="s">
        <v>1056</v>
      </c>
      <c r="H5398" s="255">
        <v>204.56</v>
      </c>
      <c r="I5398" s="254"/>
    </row>
    <row r="5399" spans="1:9" ht="24.35" customHeight="1">
      <c r="A5399" s="251" t="s">
        <v>11339</v>
      </c>
      <c r="B5399" s="251"/>
      <c r="C5399" s="252" t="s">
        <v>11340</v>
      </c>
      <c r="D5399" s="252"/>
      <c r="E5399" s="252"/>
      <c r="F5399" s="252"/>
      <c r="G5399" s="251" t="s">
        <v>1056</v>
      </c>
      <c r="H5399" s="256">
        <v>16.92</v>
      </c>
      <c r="I5399" s="254"/>
    </row>
    <row r="5400" spans="1:9" ht="36.55" customHeight="1">
      <c r="A5400" s="251" t="s">
        <v>11341</v>
      </c>
      <c r="B5400" s="251"/>
      <c r="C5400" s="252" t="s">
        <v>11342</v>
      </c>
      <c r="D5400" s="252"/>
      <c r="E5400" s="252"/>
      <c r="F5400" s="252"/>
      <c r="G5400" s="251" t="s">
        <v>1056</v>
      </c>
      <c r="H5400" s="256">
        <v>10.31</v>
      </c>
      <c r="I5400" s="254"/>
    </row>
    <row r="5401" spans="1:9" ht="12.15" customHeight="1">
      <c r="A5401" s="251" t="s">
        <v>11343</v>
      </c>
      <c r="B5401" s="251"/>
      <c r="C5401" s="252" t="s">
        <v>11344</v>
      </c>
      <c r="D5401" s="252"/>
      <c r="E5401" s="252"/>
      <c r="F5401" s="252"/>
      <c r="G5401" s="251" t="s">
        <v>1077</v>
      </c>
      <c r="H5401" s="256">
        <v>69.42</v>
      </c>
      <c r="I5401" s="254"/>
    </row>
    <row r="5402" spans="1:9" ht="12.15" customHeight="1">
      <c r="A5402" s="251" t="s">
        <v>11345</v>
      </c>
      <c r="B5402" s="251"/>
      <c r="C5402" s="252" t="s">
        <v>11346</v>
      </c>
      <c r="D5402" s="252"/>
      <c r="E5402" s="252"/>
      <c r="F5402" s="252"/>
      <c r="G5402" s="251" t="s">
        <v>1056</v>
      </c>
      <c r="H5402" s="253">
        <v>8.57</v>
      </c>
      <c r="I5402" s="254"/>
    </row>
    <row r="5403" spans="1:9" ht="12.15" customHeight="1">
      <c r="A5403" s="251" t="s">
        <v>11347</v>
      </c>
      <c r="B5403" s="251"/>
      <c r="C5403" s="252" t="s">
        <v>11348</v>
      </c>
      <c r="D5403" s="252"/>
      <c r="E5403" s="252"/>
      <c r="F5403" s="252"/>
      <c r="G5403" s="251" t="s">
        <v>1056</v>
      </c>
      <c r="H5403" s="253">
        <v>4.77</v>
      </c>
      <c r="I5403" s="254"/>
    </row>
    <row r="5404" spans="1:9" ht="24.35" customHeight="1">
      <c r="A5404" s="251" t="s">
        <v>11349</v>
      </c>
      <c r="B5404" s="251"/>
      <c r="C5404" s="252" t="s">
        <v>11350</v>
      </c>
      <c r="D5404" s="252"/>
      <c r="E5404" s="252"/>
      <c r="F5404" s="252"/>
      <c r="G5404" s="251" t="s">
        <v>1056</v>
      </c>
      <c r="H5404" s="253">
        <v>0.54</v>
      </c>
      <c r="I5404" s="254"/>
    </row>
    <row r="5405" spans="1:9" ht="24.35" customHeight="1">
      <c r="A5405" s="251" t="s">
        <v>11351</v>
      </c>
      <c r="B5405" s="251"/>
      <c r="C5405" s="252" t="s">
        <v>11352</v>
      </c>
      <c r="D5405" s="252"/>
      <c r="E5405" s="252"/>
      <c r="F5405" s="252"/>
      <c r="G5405" s="251" t="s">
        <v>1077</v>
      </c>
      <c r="H5405" s="255">
        <v>532.66</v>
      </c>
      <c r="I5405" s="254"/>
    </row>
    <row r="5406" spans="1:9" ht="24.35" customHeight="1">
      <c r="A5406" s="251" t="s">
        <v>11353</v>
      </c>
      <c r="B5406" s="251"/>
      <c r="C5406" s="252" t="s">
        <v>11354</v>
      </c>
      <c r="D5406" s="252"/>
      <c r="E5406" s="252"/>
      <c r="F5406" s="252"/>
      <c r="G5406" s="251" t="s">
        <v>1059</v>
      </c>
      <c r="H5406" s="258">
        <v>64611.33</v>
      </c>
      <c r="I5406" s="254"/>
    </row>
    <row r="5407" spans="1:9" ht="24.35" customHeight="1">
      <c r="A5407" s="251" t="s">
        <v>11355</v>
      </c>
      <c r="B5407" s="251"/>
      <c r="C5407" s="252" t="s">
        <v>11356</v>
      </c>
      <c r="D5407" s="252"/>
      <c r="E5407" s="252"/>
      <c r="F5407" s="252"/>
      <c r="G5407" s="251" t="s">
        <v>1059</v>
      </c>
      <c r="H5407" s="257">
        <v>8556.78</v>
      </c>
      <c r="I5407" s="254"/>
    </row>
    <row r="5408" spans="1:9" ht="24.35" customHeight="1">
      <c r="A5408" s="251" t="s">
        <v>11357</v>
      </c>
      <c r="B5408" s="251"/>
      <c r="C5408" s="252" t="s">
        <v>11358</v>
      </c>
      <c r="D5408" s="252"/>
      <c r="E5408" s="252"/>
      <c r="F5408" s="252"/>
      <c r="G5408" s="251" t="s">
        <v>1059</v>
      </c>
      <c r="H5408" s="258">
        <v>12158.39</v>
      </c>
      <c r="I5408" s="254"/>
    </row>
    <row r="5409" spans="1:9" ht="24.35" customHeight="1">
      <c r="A5409" s="251" t="s">
        <v>11359</v>
      </c>
      <c r="B5409" s="251"/>
      <c r="C5409" s="252" t="s">
        <v>11360</v>
      </c>
      <c r="D5409" s="252"/>
      <c r="E5409" s="252"/>
      <c r="F5409" s="252"/>
      <c r="G5409" s="251" t="s">
        <v>1059</v>
      </c>
      <c r="H5409" s="258">
        <v>20520.71</v>
      </c>
      <c r="I5409" s="254"/>
    </row>
    <row r="5410" spans="1:9" ht="24.35" customHeight="1">
      <c r="A5410" s="251" t="s">
        <v>11361</v>
      </c>
      <c r="B5410" s="251"/>
      <c r="C5410" s="252" t="s">
        <v>11362</v>
      </c>
      <c r="D5410" s="252"/>
      <c r="E5410" s="252"/>
      <c r="F5410" s="252"/>
      <c r="G5410" s="251" t="s">
        <v>1059</v>
      </c>
      <c r="H5410" s="258">
        <v>15530.12</v>
      </c>
      <c r="I5410" s="254"/>
    </row>
    <row r="5411" spans="1:9" ht="24.35" customHeight="1">
      <c r="A5411" s="251" t="s">
        <v>11363</v>
      </c>
      <c r="B5411" s="251"/>
      <c r="C5411" s="252" t="s">
        <v>11364</v>
      </c>
      <c r="D5411" s="252"/>
      <c r="E5411" s="252"/>
      <c r="F5411" s="252"/>
      <c r="G5411" s="251" t="s">
        <v>1059</v>
      </c>
      <c r="H5411" s="258">
        <v>22870.17</v>
      </c>
      <c r="I5411" s="254"/>
    </row>
    <row r="5412" spans="1:9" ht="24.35" customHeight="1">
      <c r="A5412" s="251" t="s">
        <v>11365</v>
      </c>
      <c r="B5412" s="251"/>
      <c r="C5412" s="252" t="s">
        <v>11366</v>
      </c>
      <c r="D5412" s="252"/>
      <c r="E5412" s="252"/>
      <c r="F5412" s="252"/>
      <c r="G5412" s="251" t="s">
        <v>1059</v>
      </c>
      <c r="H5412" s="258">
        <v>17738.14</v>
      </c>
      <c r="I5412" s="254"/>
    </row>
    <row r="5413" spans="1:9" ht="24.35" customHeight="1">
      <c r="A5413" s="251" t="s">
        <v>11367</v>
      </c>
      <c r="B5413" s="251"/>
      <c r="C5413" s="252" t="s">
        <v>11368</v>
      </c>
      <c r="D5413" s="252"/>
      <c r="E5413" s="252"/>
      <c r="F5413" s="252"/>
      <c r="G5413" s="251" t="s">
        <v>1059</v>
      </c>
      <c r="H5413" s="258">
        <v>18648.03</v>
      </c>
      <c r="I5413" s="254"/>
    </row>
    <row r="5414" spans="1:9" ht="24.35" customHeight="1">
      <c r="A5414" s="251" t="s">
        <v>11369</v>
      </c>
      <c r="B5414" s="251"/>
      <c r="C5414" s="252" t="s">
        <v>11370</v>
      </c>
      <c r="D5414" s="252"/>
      <c r="E5414" s="252"/>
      <c r="F5414" s="252"/>
      <c r="G5414" s="251" t="s">
        <v>1059</v>
      </c>
      <c r="H5414" s="258">
        <v>15515.22</v>
      </c>
      <c r="I5414" s="254"/>
    </row>
    <row r="5415" spans="1:9" ht="24.35" customHeight="1">
      <c r="A5415" s="251" t="s">
        <v>11371</v>
      </c>
      <c r="B5415" s="251"/>
      <c r="C5415" s="252" t="s">
        <v>11372</v>
      </c>
      <c r="D5415" s="252"/>
      <c r="E5415" s="252"/>
      <c r="F5415" s="252"/>
      <c r="G5415" s="251" t="s">
        <v>1059</v>
      </c>
      <c r="H5415" s="257">
        <v>9607.57</v>
      </c>
      <c r="I5415" s="254"/>
    </row>
    <row r="5416" spans="1:9" ht="24.35" customHeight="1">
      <c r="A5416" s="251" t="s">
        <v>11373</v>
      </c>
      <c r="B5416" s="251"/>
      <c r="C5416" s="252" t="s">
        <v>11374</v>
      </c>
      <c r="D5416" s="252"/>
      <c r="E5416" s="252"/>
      <c r="F5416" s="252"/>
      <c r="G5416" s="251" t="s">
        <v>1059</v>
      </c>
      <c r="H5416" s="257">
        <v>6932.59</v>
      </c>
      <c r="I5416" s="254"/>
    </row>
    <row r="5417" spans="1:9" ht="36.55" customHeight="1">
      <c r="A5417" s="251" t="s">
        <v>11375</v>
      </c>
      <c r="B5417" s="251"/>
      <c r="C5417" s="252" t="s">
        <v>11376</v>
      </c>
      <c r="D5417" s="252"/>
      <c r="E5417" s="252"/>
      <c r="F5417" s="252"/>
      <c r="G5417" s="251" t="s">
        <v>1059</v>
      </c>
      <c r="H5417" s="257">
        <v>5813.7</v>
      </c>
      <c r="I5417" s="254"/>
    </row>
    <row r="5418" spans="1:9" ht="24.35" customHeight="1">
      <c r="A5418" s="251" t="s">
        <v>11377</v>
      </c>
      <c r="B5418" s="251"/>
      <c r="C5418" s="252" t="s">
        <v>11378</v>
      </c>
      <c r="D5418" s="252"/>
      <c r="E5418" s="252"/>
      <c r="F5418" s="252"/>
      <c r="G5418" s="251" t="s">
        <v>1059</v>
      </c>
      <c r="H5418" s="258">
        <v>18010.22</v>
      </c>
      <c r="I5418" s="254"/>
    </row>
    <row r="5419" spans="1:9" ht="24.35" customHeight="1">
      <c r="A5419" s="251" t="s">
        <v>11379</v>
      </c>
      <c r="B5419" s="251"/>
      <c r="C5419" s="252" t="s">
        <v>11380</v>
      </c>
      <c r="D5419" s="252"/>
      <c r="E5419" s="252"/>
      <c r="F5419" s="252"/>
      <c r="G5419" s="251" t="s">
        <v>1059</v>
      </c>
      <c r="H5419" s="257">
        <v>7197.27</v>
      </c>
      <c r="I5419" s="254"/>
    </row>
    <row r="5420" spans="1:9" ht="24.35" customHeight="1">
      <c r="A5420" s="251" t="s">
        <v>11381</v>
      </c>
      <c r="B5420" s="251"/>
      <c r="C5420" s="252" t="s">
        <v>11382</v>
      </c>
      <c r="D5420" s="252"/>
      <c r="E5420" s="252"/>
      <c r="F5420" s="252"/>
      <c r="G5420" s="251" t="s">
        <v>1059</v>
      </c>
      <c r="H5420" s="257">
        <v>6313.43</v>
      </c>
      <c r="I5420" s="254"/>
    </row>
    <row r="5421" spans="1:9" ht="24.35" customHeight="1">
      <c r="A5421" s="251" t="s">
        <v>11383</v>
      </c>
      <c r="B5421" s="251"/>
      <c r="C5421" s="252" t="s">
        <v>11384</v>
      </c>
      <c r="D5421" s="252"/>
      <c r="E5421" s="252"/>
      <c r="F5421" s="252"/>
      <c r="G5421" s="251" t="s">
        <v>1059</v>
      </c>
      <c r="H5421" s="258">
        <v>23700.34</v>
      </c>
      <c r="I5421" s="254"/>
    </row>
    <row r="5422" spans="1:9" ht="24.35" customHeight="1">
      <c r="A5422" s="251" t="s">
        <v>11385</v>
      </c>
      <c r="B5422" s="251"/>
      <c r="C5422" s="252" t="s">
        <v>11386</v>
      </c>
      <c r="D5422" s="252"/>
      <c r="E5422" s="252"/>
      <c r="F5422" s="252"/>
      <c r="G5422" s="251" t="s">
        <v>1059</v>
      </c>
      <c r="H5422" s="257">
        <v>6395.92</v>
      </c>
      <c r="I5422" s="254"/>
    </row>
    <row r="5423" spans="1:9" ht="24.35" customHeight="1">
      <c r="A5423" s="251" t="s">
        <v>11387</v>
      </c>
      <c r="B5423" s="251"/>
      <c r="C5423" s="252" t="s">
        <v>11388</v>
      </c>
      <c r="D5423" s="252"/>
      <c r="E5423" s="252"/>
      <c r="F5423" s="252"/>
      <c r="G5423" s="251" t="s">
        <v>1159</v>
      </c>
      <c r="H5423" s="256">
        <v>36.17</v>
      </c>
      <c r="I5423" s="254"/>
    </row>
    <row r="5424" spans="1:9" ht="12.15" customHeight="1">
      <c r="A5424" s="264">
        <v>255</v>
      </c>
      <c r="B5424" s="248"/>
      <c r="C5424" s="249" t="s">
        <v>11389</v>
      </c>
      <c r="D5424" s="249"/>
      <c r="E5424" s="249"/>
      <c r="F5424" s="249"/>
      <c r="G5424" s="248"/>
      <c r="H5424" s="250"/>
      <c r="I5424" s="250"/>
    </row>
    <row r="5425" spans="1:9" ht="24.35" customHeight="1">
      <c r="A5425" s="251" t="s">
        <v>11390</v>
      </c>
      <c r="B5425" s="251"/>
      <c r="C5425" s="252" t="s">
        <v>11391</v>
      </c>
      <c r="D5425" s="252"/>
      <c r="E5425" s="252"/>
      <c r="F5425" s="252"/>
      <c r="G5425" s="251" t="s">
        <v>1159</v>
      </c>
      <c r="H5425" s="255">
        <v>234.3</v>
      </c>
      <c r="I5425" s="254"/>
    </row>
    <row r="5426" spans="1:9" ht="24.35" customHeight="1">
      <c r="A5426" s="251" t="s">
        <v>11392</v>
      </c>
      <c r="B5426" s="251"/>
      <c r="C5426" s="252" t="s">
        <v>11393</v>
      </c>
      <c r="D5426" s="252"/>
      <c r="E5426" s="252"/>
      <c r="F5426" s="252"/>
      <c r="G5426" s="251" t="s">
        <v>1056</v>
      </c>
      <c r="H5426" s="256">
        <v>62.99</v>
      </c>
      <c r="I5426" s="254"/>
    </row>
    <row r="5427" spans="1:9" ht="12.15" customHeight="1">
      <c r="A5427" s="251" t="s">
        <v>11394</v>
      </c>
      <c r="B5427" s="251"/>
      <c r="C5427" s="252" t="s">
        <v>11395</v>
      </c>
      <c r="D5427" s="252"/>
      <c r="E5427" s="252"/>
      <c r="F5427" s="252"/>
      <c r="G5427" s="251" t="s">
        <v>1683</v>
      </c>
      <c r="H5427" s="253">
        <v>9.82</v>
      </c>
      <c r="I5427" s="254"/>
    </row>
    <row r="5428" spans="1:9" ht="12.15" customHeight="1">
      <c r="A5428" s="251" t="s">
        <v>11396</v>
      </c>
      <c r="B5428" s="251"/>
      <c r="C5428" s="252" t="s">
        <v>11397</v>
      </c>
      <c r="D5428" s="252"/>
      <c r="E5428" s="252"/>
      <c r="F5428" s="252"/>
      <c r="G5428" s="251" t="s">
        <v>1683</v>
      </c>
      <c r="H5428" s="253">
        <v>9.75</v>
      </c>
      <c r="I5428" s="254"/>
    </row>
    <row r="5429" spans="1:9" ht="12.15" customHeight="1">
      <c r="A5429" s="251" t="s">
        <v>11398</v>
      </c>
      <c r="B5429" s="251"/>
      <c r="C5429" s="252" t="s">
        <v>11399</v>
      </c>
      <c r="D5429" s="252"/>
      <c r="E5429" s="252"/>
      <c r="F5429" s="252"/>
      <c r="G5429" s="251" t="s">
        <v>1683</v>
      </c>
      <c r="H5429" s="256">
        <v>11.29</v>
      </c>
      <c r="I5429" s="254"/>
    </row>
    <row r="5430" spans="1:9" ht="24.35" customHeight="1">
      <c r="A5430" s="251" t="s">
        <v>11400</v>
      </c>
      <c r="B5430" s="251"/>
      <c r="C5430" s="252" t="s">
        <v>11401</v>
      </c>
      <c r="D5430" s="252"/>
      <c r="E5430" s="252"/>
      <c r="F5430" s="252"/>
      <c r="G5430" s="251" t="s">
        <v>1159</v>
      </c>
      <c r="H5430" s="255">
        <v>219.39</v>
      </c>
      <c r="I5430" s="254"/>
    </row>
    <row r="5431" spans="1:9" ht="24.35" customHeight="1">
      <c r="A5431" s="251" t="s">
        <v>11402</v>
      </c>
      <c r="B5431" s="251"/>
      <c r="C5431" s="252" t="s">
        <v>11403</v>
      </c>
      <c r="D5431" s="252"/>
      <c r="E5431" s="252"/>
      <c r="F5431" s="252"/>
      <c r="G5431" s="251" t="s">
        <v>1159</v>
      </c>
      <c r="H5431" s="255">
        <v>233.12</v>
      </c>
      <c r="I5431" s="254"/>
    </row>
    <row r="5432" spans="1:9" ht="24.35" customHeight="1">
      <c r="A5432" s="251" t="s">
        <v>11404</v>
      </c>
      <c r="B5432" s="251"/>
      <c r="C5432" s="252" t="s">
        <v>11405</v>
      </c>
      <c r="D5432" s="252"/>
      <c r="E5432" s="252"/>
      <c r="F5432" s="252"/>
      <c r="G5432" s="251" t="s">
        <v>1159</v>
      </c>
      <c r="H5432" s="255">
        <v>260.41</v>
      </c>
      <c r="I5432" s="254"/>
    </row>
    <row r="5433" spans="1:9" ht="24.35" customHeight="1">
      <c r="A5433" s="251" t="s">
        <v>11406</v>
      </c>
      <c r="B5433" s="251"/>
      <c r="C5433" s="252" t="s">
        <v>11407</v>
      </c>
      <c r="D5433" s="252"/>
      <c r="E5433" s="252"/>
      <c r="F5433" s="252"/>
      <c r="G5433" s="251" t="s">
        <v>1159</v>
      </c>
      <c r="H5433" s="256">
        <v>41.62</v>
      </c>
      <c r="I5433" s="254"/>
    </row>
    <row r="5434" spans="1:9" ht="24.35" customHeight="1">
      <c r="A5434" s="251" t="s">
        <v>11408</v>
      </c>
      <c r="B5434" s="251"/>
      <c r="C5434" s="252" t="s">
        <v>11409</v>
      </c>
      <c r="D5434" s="252"/>
      <c r="E5434" s="252"/>
      <c r="F5434" s="252"/>
      <c r="G5434" s="251" t="s">
        <v>1159</v>
      </c>
      <c r="H5434" s="255">
        <v>342.43</v>
      </c>
      <c r="I5434" s="254"/>
    </row>
    <row r="5435" spans="1:9" ht="24.35" customHeight="1">
      <c r="A5435" s="251" t="s">
        <v>11410</v>
      </c>
      <c r="B5435" s="251"/>
      <c r="C5435" s="252" t="s">
        <v>11411</v>
      </c>
      <c r="D5435" s="252"/>
      <c r="E5435" s="252"/>
      <c r="F5435" s="252"/>
      <c r="G5435" s="251" t="s">
        <v>1159</v>
      </c>
      <c r="H5435" s="256">
        <v>69.08</v>
      </c>
      <c r="I5435" s="254"/>
    </row>
    <row r="5436" spans="1:9" ht="24.35" customHeight="1">
      <c r="A5436" s="251" t="s">
        <v>11412</v>
      </c>
      <c r="B5436" s="251"/>
      <c r="C5436" s="252" t="s">
        <v>11413</v>
      </c>
      <c r="D5436" s="252"/>
      <c r="E5436" s="252"/>
      <c r="F5436" s="252"/>
      <c r="G5436" s="251" t="s">
        <v>1159</v>
      </c>
      <c r="H5436" s="256">
        <v>82.64</v>
      </c>
      <c r="I5436" s="254"/>
    </row>
    <row r="5437" spans="1:9" ht="24.35" customHeight="1">
      <c r="A5437" s="251" t="s">
        <v>11414</v>
      </c>
      <c r="B5437" s="251"/>
      <c r="C5437" s="252" t="s">
        <v>11415</v>
      </c>
      <c r="D5437" s="252"/>
      <c r="E5437" s="252"/>
      <c r="F5437" s="252"/>
      <c r="G5437" s="251" t="s">
        <v>1159</v>
      </c>
      <c r="H5437" s="256">
        <v>96.36</v>
      </c>
      <c r="I5437" s="254"/>
    </row>
    <row r="5438" spans="1:9" ht="24.35" customHeight="1">
      <c r="A5438" s="251" t="s">
        <v>11416</v>
      </c>
      <c r="B5438" s="251"/>
      <c r="C5438" s="252" t="s">
        <v>11417</v>
      </c>
      <c r="D5438" s="252"/>
      <c r="E5438" s="252"/>
      <c r="F5438" s="252"/>
      <c r="G5438" s="251" t="s">
        <v>1159</v>
      </c>
      <c r="H5438" s="255">
        <v>123.65</v>
      </c>
      <c r="I5438" s="254"/>
    </row>
    <row r="5439" spans="1:9" ht="24.35" customHeight="1">
      <c r="A5439" s="251" t="s">
        <v>11418</v>
      </c>
      <c r="B5439" s="251"/>
      <c r="C5439" s="252" t="s">
        <v>11419</v>
      </c>
      <c r="D5439" s="252"/>
      <c r="E5439" s="252"/>
      <c r="F5439" s="252"/>
      <c r="G5439" s="251" t="s">
        <v>1159</v>
      </c>
      <c r="H5439" s="255">
        <v>151.1</v>
      </c>
      <c r="I5439" s="254"/>
    </row>
    <row r="5440" spans="1:9" ht="24.35" customHeight="1">
      <c r="A5440" s="251" t="s">
        <v>11420</v>
      </c>
      <c r="B5440" s="251"/>
      <c r="C5440" s="252" t="s">
        <v>11421</v>
      </c>
      <c r="D5440" s="252"/>
      <c r="E5440" s="252"/>
      <c r="F5440" s="252"/>
      <c r="G5440" s="251" t="s">
        <v>1159</v>
      </c>
      <c r="H5440" s="255">
        <v>178.38</v>
      </c>
      <c r="I5440" s="254"/>
    </row>
    <row r="5441" spans="1:9" ht="24.35" customHeight="1">
      <c r="A5441" s="251" t="s">
        <v>11422</v>
      </c>
      <c r="B5441" s="251"/>
      <c r="C5441" s="252" t="s">
        <v>11423</v>
      </c>
      <c r="D5441" s="252"/>
      <c r="E5441" s="252"/>
      <c r="F5441" s="252"/>
      <c r="G5441" s="251" t="s">
        <v>1059</v>
      </c>
      <c r="H5441" s="256">
        <v>10.12</v>
      </c>
      <c r="I5441" s="254"/>
    </row>
    <row r="5442" spans="1:9" ht="24.35" customHeight="1">
      <c r="A5442" s="251" t="s">
        <v>11424</v>
      </c>
      <c r="B5442" s="251"/>
      <c r="C5442" s="252" t="s">
        <v>11425</v>
      </c>
      <c r="D5442" s="252"/>
      <c r="E5442" s="252"/>
      <c r="F5442" s="252"/>
      <c r="G5442" s="251" t="s">
        <v>1056</v>
      </c>
      <c r="H5442" s="253">
        <v>4.02</v>
      </c>
      <c r="I5442" s="254"/>
    </row>
    <row r="5443" spans="1:9" ht="24.35" customHeight="1">
      <c r="A5443" s="251" t="s">
        <v>11426</v>
      </c>
      <c r="B5443" s="251"/>
      <c r="C5443" s="252" t="s">
        <v>11427</v>
      </c>
      <c r="D5443" s="252"/>
      <c r="E5443" s="252"/>
      <c r="F5443" s="252"/>
      <c r="G5443" s="251" t="s">
        <v>1056</v>
      </c>
      <c r="H5443" s="253">
        <v>6.03</v>
      </c>
      <c r="I5443" s="254"/>
    </row>
    <row r="5444" spans="1:9" ht="24.35" customHeight="1">
      <c r="A5444" s="251" t="s">
        <v>11428</v>
      </c>
      <c r="B5444" s="251"/>
      <c r="C5444" s="252" t="s">
        <v>11429</v>
      </c>
      <c r="D5444" s="252"/>
      <c r="E5444" s="252"/>
      <c r="F5444" s="252"/>
      <c r="G5444" s="251" t="s">
        <v>1056</v>
      </c>
      <c r="H5444" s="253">
        <v>2.29</v>
      </c>
      <c r="I5444" s="254"/>
    </row>
    <row r="5445" spans="1:9" ht="12.15" customHeight="1">
      <c r="A5445" s="251" t="s">
        <v>11430</v>
      </c>
      <c r="B5445" s="251"/>
      <c r="C5445" s="252" t="s">
        <v>11431</v>
      </c>
      <c r="D5445" s="252"/>
      <c r="E5445" s="252"/>
      <c r="F5445" s="252"/>
      <c r="G5445" s="251" t="s">
        <v>1056</v>
      </c>
      <c r="H5445" s="253">
        <v>1.08</v>
      </c>
      <c r="I5445" s="254"/>
    </row>
    <row r="5446" spans="1:9" ht="24.35" customHeight="1">
      <c r="A5446" s="251" t="s">
        <v>11432</v>
      </c>
      <c r="B5446" s="251"/>
      <c r="C5446" s="252" t="s">
        <v>11433</v>
      </c>
      <c r="D5446" s="252"/>
      <c r="E5446" s="252"/>
      <c r="F5446" s="252"/>
      <c r="G5446" s="251" t="s">
        <v>1059</v>
      </c>
      <c r="H5446" s="256">
        <v>31.04</v>
      </c>
      <c r="I5446" s="254"/>
    </row>
    <row r="5447" spans="1:9" ht="24.35" customHeight="1">
      <c r="A5447" s="251" t="s">
        <v>11434</v>
      </c>
      <c r="B5447" s="251"/>
      <c r="C5447" s="252" t="s">
        <v>11435</v>
      </c>
      <c r="D5447" s="252"/>
      <c r="E5447" s="252"/>
      <c r="F5447" s="252"/>
      <c r="G5447" s="251" t="s">
        <v>1059</v>
      </c>
      <c r="H5447" s="256">
        <v>26.83</v>
      </c>
      <c r="I5447" s="254"/>
    </row>
    <row r="5448" spans="1:9" ht="24.35" customHeight="1">
      <c r="A5448" s="251" t="s">
        <v>11436</v>
      </c>
      <c r="B5448" s="251"/>
      <c r="C5448" s="252" t="s">
        <v>11437</v>
      </c>
      <c r="D5448" s="252"/>
      <c r="E5448" s="252"/>
      <c r="F5448" s="252"/>
      <c r="G5448" s="251" t="s">
        <v>1059</v>
      </c>
      <c r="H5448" s="256">
        <v>33.98</v>
      </c>
      <c r="I5448" s="254"/>
    </row>
    <row r="5449" spans="1:9" ht="24.35" customHeight="1">
      <c r="A5449" s="251" t="s">
        <v>11438</v>
      </c>
      <c r="B5449" s="251"/>
      <c r="C5449" s="252" t="s">
        <v>11439</v>
      </c>
      <c r="D5449" s="252"/>
      <c r="E5449" s="252"/>
      <c r="F5449" s="252"/>
      <c r="G5449" s="251" t="s">
        <v>1059</v>
      </c>
      <c r="H5449" s="256">
        <v>36.99</v>
      </c>
      <c r="I5449" s="254"/>
    </row>
    <row r="5450" spans="1:9" ht="24.35" customHeight="1">
      <c r="A5450" s="251" t="s">
        <v>11440</v>
      </c>
      <c r="B5450" s="251"/>
      <c r="C5450" s="252" t="s">
        <v>11441</v>
      </c>
      <c r="D5450" s="252"/>
      <c r="E5450" s="252"/>
      <c r="F5450" s="252"/>
      <c r="G5450" s="251" t="s">
        <v>1059</v>
      </c>
      <c r="H5450" s="256">
        <v>45.94</v>
      </c>
      <c r="I5450" s="254"/>
    </row>
    <row r="5451" spans="1:9" ht="24.35" customHeight="1">
      <c r="A5451" s="251" t="s">
        <v>11442</v>
      </c>
      <c r="B5451" s="251"/>
      <c r="C5451" s="252" t="s">
        <v>11443</v>
      </c>
      <c r="D5451" s="252"/>
      <c r="E5451" s="252"/>
      <c r="F5451" s="252"/>
      <c r="G5451" s="251" t="s">
        <v>1059</v>
      </c>
      <c r="H5451" s="256">
        <v>56.98</v>
      </c>
      <c r="I5451" s="254"/>
    </row>
    <row r="5452" spans="1:9" ht="24.35" customHeight="1">
      <c r="A5452" s="251" t="s">
        <v>11444</v>
      </c>
      <c r="B5452" s="251"/>
      <c r="C5452" s="252" t="s">
        <v>11445</v>
      </c>
      <c r="D5452" s="252"/>
      <c r="E5452" s="252"/>
      <c r="F5452" s="252"/>
      <c r="G5452" s="251" t="s">
        <v>1059</v>
      </c>
      <c r="H5452" s="256">
        <v>21.22</v>
      </c>
      <c r="I5452" s="254"/>
    </row>
    <row r="5453" spans="1:9" ht="24.35" customHeight="1">
      <c r="A5453" s="251" t="s">
        <v>11446</v>
      </c>
      <c r="B5453" s="251"/>
      <c r="C5453" s="252" t="s">
        <v>11447</v>
      </c>
      <c r="D5453" s="252"/>
      <c r="E5453" s="252"/>
      <c r="F5453" s="252"/>
      <c r="G5453" s="251" t="s">
        <v>1059</v>
      </c>
      <c r="H5453" s="256">
        <v>22.91</v>
      </c>
      <c r="I5453" s="254"/>
    </row>
    <row r="5454" spans="1:9" ht="12.15" customHeight="1">
      <c r="A5454" s="251" t="s">
        <v>11448</v>
      </c>
      <c r="B5454" s="251"/>
      <c r="C5454" s="252" t="s">
        <v>11449</v>
      </c>
      <c r="D5454" s="252"/>
      <c r="E5454" s="252"/>
      <c r="F5454" s="252"/>
      <c r="G5454" s="251" t="s">
        <v>1056</v>
      </c>
      <c r="H5454" s="253">
        <v>1.32</v>
      </c>
      <c r="I5454" s="254"/>
    </row>
    <row r="5455" spans="1:9" ht="60.95" customHeight="1">
      <c r="A5455" s="251" t="s">
        <v>11450</v>
      </c>
      <c r="B5455" s="251"/>
      <c r="C5455" s="252" t="s">
        <v>11451</v>
      </c>
      <c r="D5455" s="252"/>
      <c r="E5455" s="252"/>
      <c r="F5455" s="252"/>
      <c r="G5455" s="251" t="s">
        <v>6330</v>
      </c>
      <c r="H5455" s="255">
        <v>256.61</v>
      </c>
      <c r="I5455" s="254"/>
    </row>
    <row r="5456" spans="1:9" ht="60.95" customHeight="1">
      <c r="A5456" s="251" t="s">
        <v>11452</v>
      </c>
      <c r="B5456" s="251"/>
      <c r="C5456" s="252" t="s">
        <v>11453</v>
      </c>
      <c r="D5456" s="252"/>
      <c r="E5456" s="252"/>
      <c r="F5456" s="252"/>
      <c r="G5456" s="251" t="s">
        <v>6330</v>
      </c>
      <c r="H5456" s="255">
        <v>326.81</v>
      </c>
      <c r="I5456" s="254"/>
    </row>
    <row r="5457" spans="1:9" ht="48.75" customHeight="1">
      <c r="A5457" s="251" t="s">
        <v>11454</v>
      </c>
      <c r="B5457" s="251"/>
      <c r="C5457" s="252" t="s">
        <v>11455</v>
      </c>
      <c r="D5457" s="252"/>
      <c r="E5457" s="252"/>
      <c r="F5457" s="252"/>
      <c r="G5457" s="251" t="s">
        <v>6330</v>
      </c>
      <c r="H5457" s="255">
        <v>302.92</v>
      </c>
      <c r="I5457" s="254"/>
    </row>
    <row r="5458" spans="1:9" ht="60.95" customHeight="1">
      <c r="A5458" s="251" t="s">
        <v>11456</v>
      </c>
      <c r="B5458" s="251"/>
      <c r="C5458" s="252" t="s">
        <v>11457</v>
      </c>
      <c r="D5458" s="252"/>
      <c r="E5458" s="252"/>
      <c r="F5458" s="252"/>
      <c r="G5458" s="251" t="s">
        <v>6330</v>
      </c>
      <c r="H5458" s="255">
        <v>371.63</v>
      </c>
      <c r="I5458" s="254"/>
    </row>
    <row r="5459" spans="1:9" ht="48.75" customHeight="1">
      <c r="A5459" s="251" t="s">
        <v>11458</v>
      </c>
      <c r="B5459" s="251"/>
      <c r="C5459" s="252" t="s">
        <v>11459</v>
      </c>
      <c r="D5459" s="252"/>
      <c r="E5459" s="252"/>
      <c r="F5459" s="252"/>
      <c r="G5459" s="251" t="s">
        <v>6330</v>
      </c>
      <c r="H5459" s="255">
        <v>227.39</v>
      </c>
      <c r="I5459" s="254"/>
    </row>
    <row r="5460" spans="1:9" ht="48.75" customHeight="1">
      <c r="A5460" s="251" t="s">
        <v>11460</v>
      </c>
      <c r="B5460" s="251"/>
      <c r="C5460" s="252" t="s">
        <v>11461</v>
      </c>
      <c r="D5460" s="252"/>
      <c r="E5460" s="252"/>
      <c r="F5460" s="252"/>
      <c r="G5460" s="251" t="s">
        <v>6330</v>
      </c>
      <c r="H5460" s="255">
        <v>285.68</v>
      </c>
      <c r="I5460" s="254"/>
    </row>
    <row r="5461" spans="1:9" ht="36.55" customHeight="1">
      <c r="A5461" s="251" t="s">
        <v>11462</v>
      </c>
      <c r="B5461" s="251"/>
      <c r="C5461" s="252" t="s">
        <v>11463</v>
      </c>
      <c r="D5461" s="252"/>
      <c r="E5461" s="252"/>
      <c r="F5461" s="252"/>
      <c r="G5461" s="251" t="s">
        <v>1159</v>
      </c>
      <c r="H5461" s="255">
        <v>355.53</v>
      </c>
      <c r="I5461" s="254"/>
    </row>
    <row r="5462" spans="1:9" ht="36.55" customHeight="1">
      <c r="A5462" s="251" t="s">
        <v>11464</v>
      </c>
      <c r="B5462" s="251"/>
      <c r="C5462" s="252" t="s">
        <v>11465</v>
      </c>
      <c r="D5462" s="252"/>
      <c r="E5462" s="252"/>
      <c r="F5462" s="252"/>
      <c r="G5462" s="251" t="s">
        <v>1159</v>
      </c>
      <c r="H5462" s="255">
        <v>257.11</v>
      </c>
      <c r="I5462" s="254"/>
    </row>
    <row r="5463" spans="1:9" ht="36.55" customHeight="1">
      <c r="A5463" s="251" t="s">
        <v>11466</v>
      </c>
      <c r="B5463" s="251"/>
      <c r="C5463" s="252" t="s">
        <v>11467</v>
      </c>
      <c r="D5463" s="252"/>
      <c r="E5463" s="252"/>
      <c r="F5463" s="252"/>
      <c r="G5463" s="251" t="s">
        <v>1159</v>
      </c>
      <c r="H5463" s="255">
        <v>209.6</v>
      </c>
      <c r="I5463" s="254"/>
    </row>
    <row r="5464" spans="1:9" ht="36.55" customHeight="1">
      <c r="A5464" s="251" t="s">
        <v>11468</v>
      </c>
      <c r="B5464" s="251"/>
      <c r="C5464" s="252" t="s">
        <v>11469</v>
      </c>
      <c r="D5464" s="252"/>
      <c r="E5464" s="252"/>
      <c r="F5464" s="252"/>
      <c r="G5464" s="251" t="s">
        <v>1159</v>
      </c>
      <c r="H5464" s="255">
        <v>182.4</v>
      </c>
      <c r="I5464" s="254"/>
    </row>
    <row r="5465" spans="1:9" ht="24.35" customHeight="1">
      <c r="A5465" s="251" t="s">
        <v>11470</v>
      </c>
      <c r="B5465" s="251"/>
      <c r="C5465" s="252" t="s">
        <v>11471</v>
      </c>
      <c r="D5465" s="252"/>
      <c r="E5465" s="252"/>
      <c r="F5465" s="252"/>
      <c r="G5465" s="251" t="s">
        <v>1159</v>
      </c>
      <c r="H5465" s="256">
        <v>15.13</v>
      </c>
      <c r="I5465" s="254"/>
    </row>
    <row r="5466" spans="1:9" ht="24.35" customHeight="1">
      <c r="A5466" s="251" t="s">
        <v>11472</v>
      </c>
      <c r="B5466" s="251"/>
      <c r="C5466" s="252" t="s">
        <v>11473</v>
      </c>
      <c r="D5466" s="252"/>
      <c r="E5466" s="252"/>
      <c r="F5466" s="252"/>
      <c r="G5466" s="251" t="s">
        <v>1059</v>
      </c>
      <c r="H5466" s="256">
        <v>32.91</v>
      </c>
      <c r="I5466" s="254"/>
    </row>
    <row r="5467" spans="1:9" ht="24.35" customHeight="1">
      <c r="A5467" s="251" t="s">
        <v>11474</v>
      </c>
      <c r="B5467" s="251"/>
      <c r="C5467" s="252" t="s">
        <v>11475</v>
      </c>
      <c r="D5467" s="252"/>
      <c r="E5467" s="252"/>
      <c r="F5467" s="252"/>
      <c r="G5467" s="251" t="s">
        <v>1159</v>
      </c>
      <c r="H5467" s="255">
        <v>735.82</v>
      </c>
      <c r="I5467" s="254"/>
    </row>
    <row r="5468" spans="1:9" ht="24.35" customHeight="1">
      <c r="A5468" s="251" t="s">
        <v>11476</v>
      </c>
      <c r="B5468" s="251"/>
      <c r="C5468" s="252" t="s">
        <v>11477</v>
      </c>
      <c r="D5468" s="252"/>
      <c r="E5468" s="252"/>
      <c r="F5468" s="252"/>
      <c r="G5468" s="251" t="s">
        <v>1159</v>
      </c>
      <c r="H5468" s="257">
        <v>1221.83</v>
      </c>
      <c r="I5468" s="254"/>
    </row>
    <row r="5469" spans="1:9" ht="24.35" customHeight="1">
      <c r="A5469" s="251" t="s">
        <v>11478</v>
      </c>
      <c r="B5469" s="251"/>
      <c r="C5469" s="252" t="s">
        <v>11479</v>
      </c>
      <c r="D5469" s="252"/>
      <c r="E5469" s="252"/>
      <c r="F5469" s="252"/>
      <c r="G5469" s="251" t="s">
        <v>1159</v>
      </c>
      <c r="H5469" s="255">
        <v>146.53</v>
      </c>
      <c r="I5469" s="254"/>
    </row>
    <row r="5470" spans="1:9" ht="24.35" customHeight="1">
      <c r="A5470" s="251" t="s">
        <v>11480</v>
      </c>
      <c r="B5470" s="251"/>
      <c r="C5470" s="252" t="s">
        <v>11481</v>
      </c>
      <c r="D5470" s="252"/>
      <c r="E5470" s="252"/>
      <c r="F5470" s="252"/>
      <c r="G5470" s="251" t="s">
        <v>1159</v>
      </c>
      <c r="H5470" s="255">
        <v>646.49</v>
      </c>
      <c r="I5470" s="254"/>
    </row>
    <row r="5471" spans="1:9" ht="24.35" customHeight="1">
      <c r="A5471" s="251" t="s">
        <v>11482</v>
      </c>
      <c r="B5471" s="251"/>
      <c r="C5471" s="252" t="s">
        <v>11483</v>
      </c>
      <c r="D5471" s="252"/>
      <c r="E5471" s="252"/>
      <c r="F5471" s="252"/>
      <c r="G5471" s="251" t="s">
        <v>1159</v>
      </c>
      <c r="H5471" s="255">
        <v>444.51</v>
      </c>
      <c r="I5471" s="254"/>
    </row>
    <row r="5472" spans="1:9" ht="24.35" customHeight="1">
      <c r="A5472" s="251" t="s">
        <v>11484</v>
      </c>
      <c r="B5472" s="251"/>
      <c r="C5472" s="252" t="s">
        <v>11485</v>
      </c>
      <c r="D5472" s="252"/>
      <c r="E5472" s="252"/>
      <c r="F5472" s="252"/>
      <c r="G5472" s="251" t="s">
        <v>1159</v>
      </c>
      <c r="H5472" s="256">
        <v>58.08</v>
      </c>
      <c r="I5472" s="254"/>
    </row>
    <row r="5473" spans="1:9" ht="24.35" customHeight="1">
      <c r="A5473" s="251" t="s">
        <v>11486</v>
      </c>
      <c r="B5473" s="251"/>
      <c r="C5473" s="252" t="s">
        <v>11487</v>
      </c>
      <c r="D5473" s="252"/>
      <c r="E5473" s="252"/>
      <c r="F5473" s="252"/>
      <c r="G5473" s="251" t="s">
        <v>1159</v>
      </c>
      <c r="H5473" s="256">
        <v>57.64</v>
      </c>
      <c r="I5473" s="254"/>
    </row>
    <row r="5474" spans="1:9" ht="36.55" customHeight="1">
      <c r="A5474" s="251" t="s">
        <v>11488</v>
      </c>
      <c r="B5474" s="251"/>
      <c r="C5474" s="252" t="s">
        <v>11489</v>
      </c>
      <c r="D5474" s="252"/>
      <c r="E5474" s="252"/>
      <c r="F5474" s="252"/>
      <c r="G5474" s="251" t="s">
        <v>1159</v>
      </c>
      <c r="H5474" s="256">
        <v>63</v>
      </c>
      <c r="I5474" s="254"/>
    </row>
    <row r="5475" spans="1:9" ht="36.55" customHeight="1">
      <c r="A5475" s="251" t="s">
        <v>11490</v>
      </c>
      <c r="B5475" s="251"/>
      <c r="C5475" s="252" t="s">
        <v>11491</v>
      </c>
      <c r="D5475" s="252"/>
      <c r="E5475" s="252"/>
      <c r="F5475" s="252"/>
      <c r="G5475" s="251" t="s">
        <v>1159</v>
      </c>
      <c r="H5475" s="256">
        <v>46.12</v>
      </c>
      <c r="I5475" s="254"/>
    </row>
    <row r="5476" spans="1:9" ht="24.35" customHeight="1">
      <c r="A5476" s="251" t="s">
        <v>11492</v>
      </c>
      <c r="B5476" s="251"/>
      <c r="C5476" s="252" t="s">
        <v>11493</v>
      </c>
      <c r="D5476" s="252"/>
      <c r="E5476" s="252"/>
      <c r="F5476" s="252"/>
      <c r="G5476" s="251" t="s">
        <v>1159</v>
      </c>
      <c r="H5476" s="253">
        <v>7.33</v>
      </c>
      <c r="I5476" s="254"/>
    </row>
    <row r="5477" spans="1:9" ht="24.35" customHeight="1">
      <c r="A5477" s="251" t="s">
        <v>11494</v>
      </c>
      <c r="B5477" s="251"/>
      <c r="C5477" s="252" t="s">
        <v>11495</v>
      </c>
      <c r="D5477" s="252"/>
      <c r="E5477" s="252"/>
      <c r="F5477" s="252"/>
      <c r="G5477" s="251" t="s">
        <v>1159</v>
      </c>
      <c r="H5477" s="255">
        <v>211.31</v>
      </c>
      <c r="I5477" s="254"/>
    </row>
    <row r="5478" spans="1:9" ht="36.55" customHeight="1">
      <c r="A5478" s="251" t="s">
        <v>11496</v>
      </c>
      <c r="B5478" s="251"/>
      <c r="C5478" s="252" t="s">
        <v>11497</v>
      </c>
      <c r="D5478" s="252"/>
      <c r="E5478" s="252"/>
      <c r="F5478" s="252"/>
      <c r="G5478" s="251" t="s">
        <v>1056</v>
      </c>
      <c r="H5478" s="256">
        <v>33.52</v>
      </c>
      <c r="I5478" s="254"/>
    </row>
    <row r="5479" spans="1:9" ht="24.35" customHeight="1">
      <c r="A5479" s="251" t="s">
        <v>11498</v>
      </c>
      <c r="B5479" s="251"/>
      <c r="C5479" s="252" t="s">
        <v>11499</v>
      </c>
      <c r="D5479" s="252"/>
      <c r="E5479" s="252"/>
      <c r="F5479" s="252"/>
      <c r="G5479" s="251" t="s">
        <v>1056</v>
      </c>
      <c r="H5479" s="257">
        <v>1339.9</v>
      </c>
      <c r="I5479" s="254"/>
    </row>
    <row r="5480" spans="1:9" ht="24.35" customHeight="1">
      <c r="A5480" s="251" t="s">
        <v>11500</v>
      </c>
      <c r="B5480" s="251"/>
      <c r="C5480" s="252" t="s">
        <v>11501</v>
      </c>
      <c r="D5480" s="252"/>
      <c r="E5480" s="252"/>
      <c r="F5480" s="252"/>
      <c r="G5480" s="251" t="s">
        <v>1056</v>
      </c>
      <c r="H5480" s="257">
        <v>1508.61</v>
      </c>
      <c r="I5480" s="254"/>
    </row>
    <row r="5481" spans="1:9" ht="24.35" customHeight="1">
      <c r="A5481" s="251" t="s">
        <v>11502</v>
      </c>
      <c r="B5481" s="251"/>
      <c r="C5481" s="252" t="s">
        <v>11503</v>
      </c>
      <c r="D5481" s="252"/>
      <c r="E5481" s="252"/>
      <c r="F5481" s="252"/>
      <c r="G5481" s="251" t="s">
        <v>1056</v>
      </c>
      <c r="H5481" s="253">
        <v>1.23</v>
      </c>
      <c r="I5481" s="254"/>
    </row>
    <row r="5482" spans="1:9" ht="36.55" customHeight="1">
      <c r="A5482" s="251" t="s">
        <v>11504</v>
      </c>
      <c r="B5482" s="251"/>
      <c r="C5482" s="252" t="s">
        <v>11505</v>
      </c>
      <c r="D5482" s="252"/>
      <c r="E5482" s="252"/>
      <c r="F5482" s="252"/>
      <c r="G5482" s="251" t="s">
        <v>1683</v>
      </c>
      <c r="H5482" s="255">
        <v>285.23</v>
      </c>
      <c r="I5482" s="254"/>
    </row>
    <row r="5483" spans="1:9" ht="36.55" customHeight="1">
      <c r="A5483" s="251" t="s">
        <v>11506</v>
      </c>
      <c r="B5483" s="251"/>
      <c r="C5483" s="252" t="s">
        <v>11507</v>
      </c>
      <c r="D5483" s="252"/>
      <c r="E5483" s="252"/>
      <c r="F5483" s="252"/>
      <c r="G5483" s="251" t="s">
        <v>1683</v>
      </c>
      <c r="H5483" s="255">
        <v>205.51</v>
      </c>
      <c r="I5483" s="254"/>
    </row>
    <row r="5484" spans="1:9" ht="24.35" customHeight="1">
      <c r="A5484" s="251" t="s">
        <v>11508</v>
      </c>
      <c r="B5484" s="251"/>
      <c r="C5484" s="252" t="s">
        <v>11509</v>
      </c>
      <c r="D5484" s="252"/>
      <c r="E5484" s="252"/>
      <c r="F5484" s="252"/>
      <c r="G5484" s="251" t="s">
        <v>1059</v>
      </c>
      <c r="H5484" s="255">
        <v>176.28</v>
      </c>
      <c r="I5484" s="254"/>
    </row>
    <row r="5485" spans="1:9" ht="24.35" customHeight="1">
      <c r="A5485" s="251" t="s">
        <v>11510</v>
      </c>
      <c r="B5485" s="251"/>
      <c r="C5485" s="252" t="s">
        <v>11511</v>
      </c>
      <c r="D5485" s="252"/>
      <c r="E5485" s="252"/>
      <c r="F5485" s="252"/>
      <c r="G5485" s="251" t="s">
        <v>1159</v>
      </c>
      <c r="H5485" s="255">
        <v>156.95</v>
      </c>
      <c r="I5485" s="254"/>
    </row>
    <row r="5486" spans="1:9" ht="24.35" customHeight="1">
      <c r="A5486" s="251" t="s">
        <v>11512</v>
      </c>
      <c r="B5486" s="251"/>
      <c r="C5486" s="252" t="s">
        <v>11513</v>
      </c>
      <c r="D5486" s="252"/>
      <c r="E5486" s="252"/>
      <c r="F5486" s="252"/>
      <c r="G5486" s="251" t="s">
        <v>1056</v>
      </c>
      <c r="H5486" s="253">
        <v>6.59</v>
      </c>
      <c r="I5486" s="254"/>
    </row>
    <row r="5487" spans="1:9" ht="24.35" customHeight="1">
      <c r="A5487" s="251" t="s">
        <v>11514</v>
      </c>
      <c r="B5487" s="251"/>
      <c r="C5487" s="252" t="s">
        <v>11515</v>
      </c>
      <c r="D5487" s="252"/>
      <c r="E5487" s="252"/>
      <c r="F5487" s="252"/>
      <c r="G5487" s="251" t="s">
        <v>1056</v>
      </c>
      <c r="H5487" s="256">
        <v>11.69</v>
      </c>
      <c r="I5487" s="254"/>
    </row>
    <row r="5488" spans="1:9" ht="24.35" customHeight="1">
      <c r="A5488" s="251" t="s">
        <v>11516</v>
      </c>
      <c r="B5488" s="251"/>
      <c r="C5488" s="252" t="s">
        <v>11517</v>
      </c>
      <c r="D5488" s="252"/>
      <c r="E5488" s="252"/>
      <c r="F5488" s="252"/>
      <c r="G5488" s="251" t="s">
        <v>1056</v>
      </c>
      <c r="H5488" s="256">
        <v>15.95</v>
      </c>
      <c r="I5488" s="254"/>
    </row>
    <row r="5489" spans="1:9" ht="12.15" customHeight="1">
      <c r="A5489" s="251" t="s">
        <v>11518</v>
      </c>
      <c r="B5489" s="251"/>
      <c r="C5489" s="252" t="s">
        <v>11519</v>
      </c>
      <c r="D5489" s="252"/>
      <c r="E5489" s="252"/>
      <c r="F5489" s="252"/>
      <c r="G5489" s="251" t="s">
        <v>1059</v>
      </c>
      <c r="H5489" s="256">
        <v>40.85</v>
      </c>
      <c r="I5489" s="254"/>
    </row>
    <row r="5490" spans="1:9" ht="24.35" customHeight="1">
      <c r="A5490" s="251" t="s">
        <v>11520</v>
      </c>
      <c r="B5490" s="251"/>
      <c r="C5490" s="252" t="s">
        <v>11521</v>
      </c>
      <c r="D5490" s="252"/>
      <c r="E5490" s="252"/>
      <c r="F5490" s="252"/>
      <c r="G5490" s="251" t="s">
        <v>1077</v>
      </c>
      <c r="H5490" s="255">
        <v>145.38</v>
      </c>
      <c r="I5490" s="254"/>
    </row>
    <row r="5491" spans="1:9" ht="24.35" customHeight="1">
      <c r="A5491" s="251" t="s">
        <v>11522</v>
      </c>
      <c r="B5491" s="251"/>
      <c r="C5491" s="252" t="s">
        <v>11523</v>
      </c>
      <c r="D5491" s="252"/>
      <c r="E5491" s="252"/>
      <c r="F5491" s="252"/>
      <c r="G5491" s="251" t="s">
        <v>1077</v>
      </c>
      <c r="H5491" s="255">
        <v>179.27</v>
      </c>
      <c r="I5491" s="254"/>
    </row>
    <row r="5492" spans="1:9" ht="36.55" customHeight="1">
      <c r="A5492" s="251" t="s">
        <v>11524</v>
      </c>
      <c r="B5492" s="251"/>
      <c r="C5492" s="252" t="s">
        <v>11525</v>
      </c>
      <c r="D5492" s="252"/>
      <c r="E5492" s="252"/>
      <c r="F5492" s="252"/>
      <c r="G5492" s="251" t="s">
        <v>1077</v>
      </c>
      <c r="H5492" s="253">
        <v>2.84</v>
      </c>
      <c r="I5492" s="254"/>
    </row>
    <row r="5493" spans="1:9" ht="12.15" customHeight="1">
      <c r="A5493" s="251" t="s">
        <v>11526</v>
      </c>
      <c r="B5493" s="251"/>
      <c r="C5493" s="252" t="s">
        <v>11527</v>
      </c>
      <c r="D5493" s="252"/>
      <c r="E5493" s="252"/>
      <c r="F5493" s="252"/>
      <c r="G5493" s="251" t="s">
        <v>1077</v>
      </c>
      <c r="H5493" s="253">
        <v>7.6</v>
      </c>
      <c r="I5493" s="254"/>
    </row>
    <row r="5494" spans="1:9" ht="24.35" customHeight="1">
      <c r="A5494" s="251" t="s">
        <v>11528</v>
      </c>
      <c r="B5494" s="251"/>
      <c r="C5494" s="252" t="s">
        <v>11529</v>
      </c>
      <c r="D5494" s="252"/>
      <c r="E5494" s="252"/>
      <c r="F5494" s="252"/>
      <c r="G5494" s="251" t="s">
        <v>1056</v>
      </c>
      <c r="H5494" s="256">
        <v>26.15</v>
      </c>
      <c r="I5494" s="254"/>
    </row>
    <row r="5495" spans="1:9" ht="24.35" customHeight="1">
      <c r="A5495" s="251" t="s">
        <v>11530</v>
      </c>
      <c r="B5495" s="251"/>
      <c r="C5495" s="252" t="s">
        <v>11531</v>
      </c>
      <c r="D5495" s="252"/>
      <c r="E5495" s="252"/>
      <c r="F5495" s="252"/>
      <c r="G5495" s="251" t="s">
        <v>1056</v>
      </c>
      <c r="H5495" s="256">
        <v>18.69</v>
      </c>
      <c r="I5495" s="254"/>
    </row>
    <row r="5496" spans="1:9" ht="12.15" customHeight="1">
      <c r="A5496" s="251" t="s">
        <v>11532</v>
      </c>
      <c r="B5496" s="251"/>
      <c r="C5496" s="252" t="s">
        <v>11533</v>
      </c>
      <c r="D5496" s="252"/>
      <c r="E5496" s="252"/>
      <c r="F5496" s="252"/>
      <c r="G5496" s="251" t="s">
        <v>1056</v>
      </c>
      <c r="H5496" s="253">
        <v>7.13</v>
      </c>
      <c r="I5496" s="254"/>
    </row>
    <row r="5497" spans="1:9" ht="12.15" customHeight="1">
      <c r="A5497" s="251" t="s">
        <v>11534</v>
      </c>
      <c r="B5497" s="251"/>
      <c r="C5497" s="252" t="s">
        <v>11535</v>
      </c>
      <c r="D5497" s="252"/>
      <c r="E5497" s="252"/>
      <c r="F5497" s="252"/>
      <c r="G5497" s="251" t="s">
        <v>1159</v>
      </c>
      <c r="H5497" s="256">
        <v>48.12</v>
      </c>
      <c r="I5497" s="254"/>
    </row>
    <row r="5498" spans="1:9" ht="12.15" customHeight="1">
      <c r="A5498" s="251" t="s">
        <v>11536</v>
      </c>
      <c r="B5498" s="251"/>
      <c r="C5498" s="252" t="s">
        <v>11537</v>
      </c>
      <c r="D5498" s="252"/>
      <c r="E5498" s="252"/>
      <c r="F5498" s="252"/>
      <c r="G5498" s="251" t="s">
        <v>1077</v>
      </c>
      <c r="H5498" s="253">
        <v>2.39</v>
      </c>
      <c r="I5498" s="254"/>
    </row>
    <row r="5499" spans="1:9" ht="12.15" customHeight="1">
      <c r="A5499" s="251" t="s">
        <v>11538</v>
      </c>
      <c r="B5499" s="251"/>
      <c r="C5499" s="252" t="s">
        <v>11539</v>
      </c>
      <c r="D5499" s="252"/>
      <c r="E5499" s="252"/>
      <c r="F5499" s="252"/>
      <c r="G5499" s="251" t="s">
        <v>1056</v>
      </c>
      <c r="H5499" s="253">
        <v>7.11</v>
      </c>
      <c r="I5499" s="254"/>
    </row>
    <row r="5500" spans="1:9" ht="12.15" customHeight="1">
      <c r="A5500" s="251" t="s">
        <v>11540</v>
      </c>
      <c r="B5500" s="251"/>
      <c r="C5500" s="252" t="s">
        <v>11541</v>
      </c>
      <c r="D5500" s="252"/>
      <c r="E5500" s="252"/>
      <c r="F5500" s="252"/>
      <c r="G5500" s="251" t="s">
        <v>1077</v>
      </c>
      <c r="H5500" s="253">
        <v>8.87</v>
      </c>
      <c r="I5500" s="254"/>
    </row>
    <row r="5501" spans="1:9" ht="12.15" customHeight="1">
      <c r="A5501" s="251" t="s">
        <v>11542</v>
      </c>
      <c r="B5501" s="251"/>
      <c r="C5501" s="252" t="s">
        <v>11543</v>
      </c>
      <c r="D5501" s="252"/>
      <c r="E5501" s="252"/>
      <c r="F5501" s="252"/>
      <c r="G5501" s="251" t="s">
        <v>1077</v>
      </c>
      <c r="H5501" s="253">
        <v>1.19</v>
      </c>
      <c r="I5501" s="254"/>
    </row>
    <row r="5502" spans="1:9" ht="12.15" customHeight="1">
      <c r="A5502" s="251" t="s">
        <v>11544</v>
      </c>
      <c r="B5502" s="251"/>
      <c r="C5502" s="252" t="s">
        <v>11545</v>
      </c>
      <c r="D5502" s="252"/>
      <c r="E5502" s="252"/>
      <c r="F5502" s="252"/>
      <c r="G5502" s="251" t="s">
        <v>1077</v>
      </c>
      <c r="H5502" s="253">
        <v>7.16</v>
      </c>
      <c r="I5502" s="254"/>
    </row>
    <row r="5503" spans="1:9" ht="12.15" customHeight="1">
      <c r="A5503" s="251" t="s">
        <v>11546</v>
      </c>
      <c r="B5503" s="251"/>
      <c r="C5503" s="252" t="s">
        <v>11547</v>
      </c>
      <c r="D5503" s="252"/>
      <c r="E5503" s="252"/>
      <c r="F5503" s="252"/>
      <c r="G5503" s="251" t="s">
        <v>1077</v>
      </c>
      <c r="H5503" s="253">
        <v>1.79</v>
      </c>
      <c r="I5503" s="254"/>
    </row>
    <row r="5504" spans="1:9" ht="36.55" customHeight="1">
      <c r="A5504" s="251" t="s">
        <v>11548</v>
      </c>
      <c r="B5504" s="251"/>
      <c r="C5504" s="252" t="s">
        <v>11549</v>
      </c>
      <c r="D5504" s="252"/>
      <c r="E5504" s="252"/>
      <c r="F5504" s="252"/>
      <c r="G5504" s="251" t="s">
        <v>1077</v>
      </c>
      <c r="H5504" s="253">
        <v>5.84</v>
      </c>
      <c r="I5504" s="254"/>
    </row>
    <row r="5505" spans="1:9" ht="36.55" customHeight="1">
      <c r="A5505" s="251" t="s">
        <v>11550</v>
      </c>
      <c r="B5505" s="251"/>
      <c r="C5505" s="252" t="s">
        <v>11551</v>
      </c>
      <c r="D5505" s="252"/>
      <c r="E5505" s="252"/>
      <c r="F5505" s="252"/>
      <c r="G5505" s="251" t="s">
        <v>1077</v>
      </c>
      <c r="H5505" s="253">
        <v>5.84</v>
      </c>
      <c r="I5505" s="254"/>
    </row>
    <row r="5506" spans="1:9" ht="36.55" customHeight="1">
      <c r="A5506" s="251" t="s">
        <v>11552</v>
      </c>
      <c r="B5506" s="251"/>
      <c r="C5506" s="252" t="s">
        <v>11553</v>
      </c>
      <c r="D5506" s="252"/>
      <c r="E5506" s="252"/>
      <c r="F5506" s="252"/>
      <c r="G5506" s="251" t="s">
        <v>1077</v>
      </c>
      <c r="H5506" s="256">
        <v>23.26</v>
      </c>
      <c r="I5506" s="254"/>
    </row>
    <row r="5507" spans="1:9" ht="12.15" customHeight="1">
      <c r="A5507" s="251" t="s">
        <v>11554</v>
      </c>
      <c r="B5507" s="251"/>
      <c r="C5507" s="252" t="s">
        <v>11555</v>
      </c>
      <c r="D5507" s="252"/>
      <c r="E5507" s="252"/>
      <c r="F5507" s="252"/>
      <c r="G5507" s="251" t="s">
        <v>1056</v>
      </c>
      <c r="H5507" s="256">
        <v>12.83</v>
      </c>
      <c r="I5507" s="254"/>
    </row>
    <row r="5508" spans="1:9" ht="24.35" customHeight="1">
      <c r="A5508" s="251" t="s">
        <v>11556</v>
      </c>
      <c r="B5508" s="251"/>
      <c r="C5508" s="252" t="s">
        <v>11557</v>
      </c>
      <c r="D5508" s="252"/>
      <c r="E5508" s="252"/>
      <c r="F5508" s="252"/>
      <c r="G5508" s="251" t="s">
        <v>1056</v>
      </c>
      <c r="H5508" s="255">
        <v>152.92</v>
      </c>
      <c r="I5508" s="254"/>
    </row>
    <row r="5509" spans="1:9" ht="24.35" customHeight="1">
      <c r="A5509" s="251" t="s">
        <v>11558</v>
      </c>
      <c r="B5509" s="251"/>
      <c r="C5509" s="252" t="s">
        <v>11559</v>
      </c>
      <c r="D5509" s="252"/>
      <c r="E5509" s="252"/>
      <c r="F5509" s="252"/>
      <c r="G5509" s="251" t="s">
        <v>6884</v>
      </c>
      <c r="H5509" s="255">
        <v>389.24</v>
      </c>
      <c r="I5509" s="254"/>
    </row>
    <row r="5510" spans="1:9" ht="12.15" customHeight="1">
      <c r="A5510" s="251" t="s">
        <v>11560</v>
      </c>
      <c r="B5510" s="251"/>
      <c r="C5510" s="252" t="s">
        <v>11561</v>
      </c>
      <c r="D5510" s="252"/>
      <c r="E5510" s="252"/>
      <c r="F5510" s="252"/>
      <c r="G5510" s="251" t="s">
        <v>1077</v>
      </c>
      <c r="H5510" s="256">
        <v>21.23</v>
      </c>
      <c r="I5510" s="254"/>
    </row>
    <row r="5511" spans="1:9" ht="12.15" customHeight="1">
      <c r="A5511" s="251" t="s">
        <v>11562</v>
      </c>
      <c r="B5511" s="251"/>
      <c r="C5511" s="252" t="s">
        <v>11563</v>
      </c>
      <c r="D5511" s="252"/>
      <c r="E5511" s="252"/>
      <c r="F5511" s="252"/>
      <c r="G5511" s="251" t="s">
        <v>1077</v>
      </c>
      <c r="H5511" s="256">
        <v>32.62</v>
      </c>
      <c r="I5511" s="254"/>
    </row>
    <row r="5512" spans="1:9" ht="12.15" customHeight="1">
      <c r="A5512" s="251" t="s">
        <v>11564</v>
      </c>
      <c r="B5512" s="251"/>
      <c r="C5512" s="252" t="s">
        <v>11565</v>
      </c>
      <c r="D5512" s="252"/>
      <c r="E5512" s="252"/>
      <c r="F5512" s="252"/>
      <c r="G5512" s="251" t="s">
        <v>1077</v>
      </c>
      <c r="H5512" s="255">
        <v>213.34</v>
      </c>
      <c r="I5512" s="254"/>
    </row>
    <row r="5513" spans="1:9" ht="12.15" customHeight="1">
      <c r="A5513" s="251" t="s">
        <v>11566</v>
      </c>
      <c r="B5513" s="251"/>
      <c r="C5513" s="252" t="s">
        <v>11567</v>
      </c>
      <c r="D5513" s="252"/>
      <c r="E5513" s="252"/>
      <c r="F5513" s="252"/>
      <c r="G5513" s="251" t="s">
        <v>1077</v>
      </c>
      <c r="H5513" s="256">
        <v>64.14</v>
      </c>
      <c r="I5513" s="254"/>
    </row>
    <row r="5514" spans="1:9" ht="12.15" customHeight="1">
      <c r="A5514" s="251" t="s">
        <v>11568</v>
      </c>
      <c r="B5514" s="251"/>
      <c r="C5514" s="252" t="s">
        <v>11569</v>
      </c>
      <c r="D5514" s="252"/>
      <c r="E5514" s="252"/>
      <c r="F5514" s="252"/>
      <c r="G5514" s="251" t="s">
        <v>1077</v>
      </c>
      <c r="H5514" s="256">
        <v>70.43</v>
      </c>
      <c r="I5514" s="254"/>
    </row>
    <row r="5515" spans="1:9" ht="12.15" customHeight="1">
      <c r="A5515" s="251" t="s">
        <v>11570</v>
      </c>
      <c r="B5515" s="251"/>
      <c r="C5515" s="252" t="s">
        <v>11571</v>
      </c>
      <c r="D5515" s="252"/>
      <c r="E5515" s="252"/>
      <c r="F5515" s="252"/>
      <c r="G5515" s="251" t="s">
        <v>1077</v>
      </c>
      <c r="H5515" s="256">
        <v>80.15</v>
      </c>
      <c r="I5515" s="254"/>
    </row>
    <row r="5516" spans="1:9" ht="12.15" customHeight="1">
      <c r="A5516" s="251" t="s">
        <v>11572</v>
      </c>
      <c r="B5516" s="251"/>
      <c r="C5516" s="252" t="s">
        <v>11573</v>
      </c>
      <c r="D5516" s="252"/>
      <c r="E5516" s="252"/>
      <c r="F5516" s="252"/>
      <c r="G5516" s="251" t="s">
        <v>1077</v>
      </c>
      <c r="H5516" s="256">
        <v>91.7</v>
      </c>
      <c r="I5516" s="254"/>
    </row>
    <row r="5517" spans="1:9" ht="12.15" customHeight="1">
      <c r="A5517" s="251" t="s">
        <v>11574</v>
      </c>
      <c r="B5517" s="251"/>
      <c r="C5517" s="252" t="s">
        <v>11575</v>
      </c>
      <c r="D5517" s="252"/>
      <c r="E5517" s="252"/>
      <c r="F5517" s="252"/>
      <c r="G5517" s="251" t="s">
        <v>1077</v>
      </c>
      <c r="H5517" s="256">
        <v>95.17</v>
      </c>
      <c r="I5517" s="254"/>
    </row>
    <row r="5518" spans="1:9" ht="12.15" customHeight="1">
      <c r="A5518" s="251" t="s">
        <v>11576</v>
      </c>
      <c r="B5518" s="251"/>
      <c r="C5518" s="252" t="s">
        <v>11577</v>
      </c>
      <c r="D5518" s="252"/>
      <c r="E5518" s="252"/>
      <c r="F5518" s="252"/>
      <c r="G5518" s="251" t="s">
        <v>1077</v>
      </c>
      <c r="H5518" s="255">
        <v>109.25</v>
      </c>
      <c r="I5518" s="254"/>
    </row>
    <row r="5519" spans="1:9" ht="12.15" customHeight="1">
      <c r="A5519" s="251" t="s">
        <v>11578</v>
      </c>
      <c r="B5519" s="251"/>
      <c r="C5519" s="252" t="s">
        <v>11579</v>
      </c>
      <c r="D5519" s="252"/>
      <c r="E5519" s="252"/>
      <c r="F5519" s="252"/>
      <c r="G5519" s="251" t="s">
        <v>1077</v>
      </c>
      <c r="H5519" s="255">
        <v>126.9</v>
      </c>
      <c r="I5519" s="254"/>
    </row>
    <row r="5520" spans="1:9" ht="12.15" customHeight="1">
      <c r="A5520" s="251" t="s">
        <v>11580</v>
      </c>
      <c r="B5520" s="251"/>
      <c r="C5520" s="252" t="s">
        <v>11581</v>
      </c>
      <c r="D5520" s="252"/>
      <c r="E5520" s="252"/>
      <c r="F5520" s="252"/>
      <c r="G5520" s="251" t="s">
        <v>1077</v>
      </c>
      <c r="H5520" s="255">
        <v>164.66</v>
      </c>
      <c r="I5520" s="254"/>
    </row>
    <row r="5521" spans="1:9" ht="12.15" customHeight="1">
      <c r="A5521" s="251" t="s">
        <v>11582</v>
      </c>
      <c r="B5521" s="251"/>
      <c r="C5521" s="252" t="s">
        <v>11583</v>
      </c>
      <c r="D5521" s="252"/>
      <c r="E5521" s="252"/>
      <c r="F5521" s="252"/>
      <c r="G5521" s="251" t="s">
        <v>1077</v>
      </c>
      <c r="H5521" s="256">
        <v>39.15</v>
      </c>
      <c r="I5521" s="254"/>
    </row>
    <row r="5522" spans="1:9" ht="36.55" customHeight="1">
      <c r="A5522" s="251" t="s">
        <v>11584</v>
      </c>
      <c r="B5522" s="251"/>
      <c r="C5522" s="252" t="s">
        <v>11585</v>
      </c>
      <c r="D5522" s="252"/>
      <c r="E5522" s="252"/>
      <c r="F5522" s="252"/>
      <c r="G5522" s="251" t="s">
        <v>1077</v>
      </c>
      <c r="H5522" s="255">
        <v>187.9</v>
      </c>
      <c r="I5522" s="254"/>
    </row>
    <row r="5523" spans="1:9" ht="12.15" customHeight="1">
      <c r="A5523" s="251" t="s">
        <v>11586</v>
      </c>
      <c r="B5523" s="251"/>
      <c r="C5523" s="252" t="s">
        <v>11587</v>
      </c>
      <c r="D5523" s="252"/>
      <c r="E5523" s="252"/>
      <c r="F5523" s="252"/>
      <c r="G5523" s="251" t="s">
        <v>1159</v>
      </c>
      <c r="H5523" s="255">
        <v>412.84</v>
      </c>
      <c r="I5523" s="254"/>
    </row>
    <row r="5524" spans="1:9" ht="12.15" customHeight="1">
      <c r="A5524" s="251" t="s">
        <v>11588</v>
      </c>
      <c r="B5524" s="251"/>
      <c r="C5524" s="252" t="s">
        <v>11589</v>
      </c>
      <c r="D5524" s="252"/>
      <c r="E5524" s="252"/>
      <c r="F5524" s="252"/>
      <c r="G5524" s="251" t="s">
        <v>1159</v>
      </c>
      <c r="H5524" s="256">
        <v>88.47</v>
      </c>
      <c r="I5524" s="254"/>
    </row>
    <row r="5525" spans="1:9" ht="12.15" customHeight="1">
      <c r="A5525" s="251" t="s">
        <v>11590</v>
      </c>
      <c r="B5525" s="251"/>
      <c r="C5525" s="252" t="s">
        <v>11591</v>
      </c>
      <c r="D5525" s="252"/>
      <c r="E5525" s="252"/>
      <c r="F5525" s="252"/>
      <c r="G5525" s="251" t="s">
        <v>1159</v>
      </c>
      <c r="H5525" s="255">
        <v>229.36</v>
      </c>
      <c r="I5525" s="254"/>
    </row>
    <row r="5526" spans="1:9" ht="12.15" customHeight="1">
      <c r="A5526" s="251" t="s">
        <v>11592</v>
      </c>
      <c r="B5526" s="251"/>
      <c r="C5526" s="252" t="s">
        <v>11593</v>
      </c>
      <c r="D5526" s="252"/>
      <c r="E5526" s="252"/>
      <c r="F5526" s="252"/>
      <c r="G5526" s="251" t="s">
        <v>1159</v>
      </c>
      <c r="H5526" s="255">
        <v>134.62</v>
      </c>
      <c r="I5526" s="254"/>
    </row>
    <row r="5527" spans="1:9" ht="12.15" customHeight="1">
      <c r="A5527" s="251" t="s">
        <v>11594</v>
      </c>
      <c r="B5527" s="251"/>
      <c r="C5527" s="252" t="s">
        <v>11595</v>
      </c>
      <c r="D5527" s="252"/>
      <c r="E5527" s="252"/>
      <c r="F5527" s="252"/>
      <c r="G5527" s="251" t="s">
        <v>1056</v>
      </c>
      <c r="H5527" s="253">
        <v>0.11</v>
      </c>
      <c r="I5527" s="254"/>
    </row>
    <row r="5528" spans="1:9" ht="12.15" customHeight="1">
      <c r="A5528" s="251" t="s">
        <v>11596</v>
      </c>
      <c r="B5528" s="251"/>
      <c r="C5528" s="252" t="s">
        <v>11597</v>
      </c>
      <c r="D5528" s="252"/>
      <c r="E5528" s="252"/>
      <c r="F5528" s="252"/>
      <c r="G5528" s="251" t="s">
        <v>1159</v>
      </c>
      <c r="H5528" s="256">
        <v>29.3</v>
      </c>
      <c r="I5528" s="254"/>
    </row>
    <row r="5529" spans="1:9" ht="12.15" customHeight="1">
      <c r="A5529" s="251" t="s">
        <v>11598</v>
      </c>
      <c r="B5529" s="251"/>
      <c r="C5529" s="252" t="s">
        <v>11599</v>
      </c>
      <c r="D5529" s="252"/>
      <c r="E5529" s="252"/>
      <c r="F5529" s="252"/>
      <c r="G5529" s="251" t="s">
        <v>1056</v>
      </c>
      <c r="H5529" s="256">
        <v>40.44</v>
      </c>
      <c r="I5529" s="254"/>
    </row>
    <row r="5530" spans="1:9" ht="12.15" customHeight="1">
      <c r="A5530" s="251" t="s">
        <v>11600</v>
      </c>
      <c r="B5530" s="251"/>
      <c r="C5530" s="252" t="s">
        <v>11601</v>
      </c>
      <c r="D5530" s="252"/>
      <c r="E5530" s="252"/>
      <c r="F5530" s="252"/>
      <c r="G5530" s="251" t="s">
        <v>1159</v>
      </c>
      <c r="H5530" s="256">
        <v>12.25</v>
      </c>
      <c r="I5530" s="254"/>
    </row>
    <row r="5531" spans="1:9" ht="12.15" customHeight="1">
      <c r="A5531" s="251" t="s">
        <v>11602</v>
      </c>
      <c r="B5531" s="251"/>
      <c r="C5531" s="252" t="s">
        <v>11603</v>
      </c>
      <c r="D5531" s="252"/>
      <c r="E5531" s="252"/>
      <c r="F5531" s="252"/>
      <c r="G5531" s="251" t="s">
        <v>1159</v>
      </c>
      <c r="H5531" s="256">
        <v>61.49</v>
      </c>
      <c r="I5531" s="254"/>
    </row>
    <row r="5532" spans="1:9" ht="36.55" customHeight="1">
      <c r="A5532" s="251" t="s">
        <v>11604</v>
      </c>
      <c r="B5532" s="251"/>
      <c r="C5532" s="252" t="s">
        <v>11605</v>
      </c>
      <c r="D5532" s="252"/>
      <c r="E5532" s="252"/>
      <c r="F5532" s="252"/>
      <c r="G5532" s="251" t="s">
        <v>1159</v>
      </c>
      <c r="H5532" s="256">
        <v>39.05</v>
      </c>
      <c r="I5532" s="254"/>
    </row>
    <row r="5533" spans="1:9" ht="24.35" customHeight="1">
      <c r="A5533" s="251" t="s">
        <v>11606</v>
      </c>
      <c r="B5533" s="251"/>
      <c r="C5533" s="252" t="s">
        <v>11607</v>
      </c>
      <c r="D5533" s="252"/>
      <c r="E5533" s="252"/>
      <c r="F5533" s="252"/>
      <c r="G5533" s="251" t="s">
        <v>1077</v>
      </c>
      <c r="H5533" s="253">
        <v>2.34</v>
      </c>
      <c r="I5533" s="254"/>
    </row>
    <row r="5534" spans="1:9" ht="24.35" customHeight="1">
      <c r="A5534" s="251" t="s">
        <v>11608</v>
      </c>
      <c r="B5534" s="251"/>
      <c r="C5534" s="252" t="s">
        <v>11609</v>
      </c>
      <c r="D5534" s="252"/>
      <c r="E5534" s="252"/>
      <c r="F5534" s="252"/>
      <c r="G5534" s="251" t="s">
        <v>1077</v>
      </c>
      <c r="H5534" s="256">
        <v>49.08</v>
      </c>
      <c r="I5534" s="254"/>
    </row>
    <row r="5535" spans="1:9" ht="24.35" customHeight="1">
      <c r="A5535" s="251" t="s">
        <v>11610</v>
      </c>
      <c r="B5535" s="251"/>
      <c r="C5535" s="252" t="s">
        <v>11611</v>
      </c>
      <c r="D5535" s="252"/>
      <c r="E5535" s="252"/>
      <c r="F5535" s="252"/>
      <c r="G5535" s="251" t="s">
        <v>1077</v>
      </c>
      <c r="H5535" s="253">
        <v>3.2</v>
      </c>
      <c r="I5535" s="254"/>
    </row>
    <row r="5536" spans="1:9" ht="24.35" customHeight="1">
      <c r="A5536" s="251" t="s">
        <v>11612</v>
      </c>
      <c r="B5536" s="251"/>
      <c r="C5536" s="252" t="s">
        <v>11613</v>
      </c>
      <c r="D5536" s="252"/>
      <c r="E5536" s="252"/>
      <c r="F5536" s="252"/>
      <c r="G5536" s="251" t="s">
        <v>1077</v>
      </c>
      <c r="H5536" s="256">
        <v>48.73</v>
      </c>
      <c r="I5536" s="254"/>
    </row>
    <row r="5537" spans="1:9" ht="12.15" customHeight="1">
      <c r="A5537" s="251" t="s">
        <v>11614</v>
      </c>
      <c r="B5537" s="251"/>
      <c r="C5537" s="252" t="s">
        <v>11615</v>
      </c>
      <c r="D5537" s="252"/>
      <c r="E5537" s="252"/>
      <c r="F5537" s="252"/>
      <c r="G5537" s="251" t="s">
        <v>1077</v>
      </c>
      <c r="H5537" s="256">
        <v>30.68</v>
      </c>
      <c r="I5537" s="254"/>
    </row>
    <row r="5538" spans="1:9" ht="12.15" customHeight="1">
      <c r="A5538" s="251" t="s">
        <v>11616</v>
      </c>
      <c r="B5538" s="251"/>
      <c r="C5538" s="252" t="s">
        <v>11617</v>
      </c>
      <c r="D5538" s="252"/>
      <c r="E5538" s="252"/>
      <c r="F5538" s="252"/>
      <c r="G5538" s="251" t="s">
        <v>1077</v>
      </c>
      <c r="H5538" s="256">
        <v>20.58</v>
      </c>
      <c r="I5538" s="254"/>
    </row>
    <row r="5539" spans="1:9" ht="12.15" customHeight="1">
      <c r="A5539" s="251" t="s">
        <v>11618</v>
      </c>
      <c r="B5539" s="251"/>
      <c r="C5539" s="252" t="s">
        <v>11619</v>
      </c>
      <c r="D5539" s="252"/>
      <c r="E5539" s="252"/>
      <c r="F5539" s="252"/>
      <c r="G5539" s="251" t="s">
        <v>1056</v>
      </c>
      <c r="H5539" s="253">
        <v>0.14</v>
      </c>
      <c r="I5539" s="254"/>
    </row>
    <row r="5540" spans="1:9" ht="12.15" customHeight="1">
      <c r="A5540" s="251" t="s">
        <v>11620</v>
      </c>
      <c r="B5540" s="251"/>
      <c r="C5540" s="252" t="s">
        <v>11621</v>
      </c>
      <c r="D5540" s="252"/>
      <c r="E5540" s="252"/>
      <c r="F5540" s="252"/>
      <c r="G5540" s="251" t="s">
        <v>1056</v>
      </c>
      <c r="H5540" s="255">
        <v>282.91</v>
      </c>
      <c r="I5540" s="254"/>
    </row>
    <row r="5541" spans="1:9" ht="24.35" customHeight="1">
      <c r="A5541" s="251" t="s">
        <v>11622</v>
      </c>
      <c r="B5541" s="251"/>
      <c r="C5541" s="252" t="s">
        <v>11623</v>
      </c>
      <c r="D5541" s="252"/>
      <c r="E5541" s="252"/>
      <c r="F5541" s="252"/>
      <c r="G5541" s="251" t="s">
        <v>1056</v>
      </c>
      <c r="H5541" s="253">
        <v>0.28</v>
      </c>
      <c r="I5541" s="254"/>
    </row>
    <row r="5542" spans="1:9" ht="12.15" customHeight="1">
      <c r="A5542" s="251" t="s">
        <v>11624</v>
      </c>
      <c r="B5542" s="251"/>
      <c r="C5542" s="252" t="s">
        <v>11625</v>
      </c>
      <c r="D5542" s="252"/>
      <c r="E5542" s="252"/>
      <c r="F5542" s="252"/>
      <c r="G5542" s="251" t="s">
        <v>1159</v>
      </c>
      <c r="H5542" s="253">
        <v>9.59</v>
      </c>
      <c r="I5542" s="254"/>
    </row>
    <row r="5543" spans="1:9" ht="36.55" customHeight="1">
      <c r="A5543" s="251" t="s">
        <v>11626</v>
      </c>
      <c r="B5543" s="251"/>
      <c r="C5543" s="252" t="s">
        <v>11627</v>
      </c>
      <c r="D5543" s="252"/>
      <c r="E5543" s="252"/>
      <c r="F5543" s="252"/>
      <c r="G5543" s="251" t="s">
        <v>1159</v>
      </c>
      <c r="H5543" s="255">
        <v>459.01</v>
      </c>
      <c r="I5543" s="254"/>
    </row>
    <row r="5544" spans="1:9" ht="36.55" customHeight="1">
      <c r="A5544" s="251" t="s">
        <v>11628</v>
      </c>
      <c r="B5544" s="251"/>
      <c r="C5544" s="252" t="s">
        <v>11629</v>
      </c>
      <c r="D5544" s="252"/>
      <c r="E5544" s="252"/>
      <c r="F5544" s="252"/>
      <c r="G5544" s="251" t="s">
        <v>1159</v>
      </c>
      <c r="H5544" s="255">
        <v>459.01</v>
      </c>
      <c r="I5544" s="254"/>
    </row>
    <row r="5545" spans="1:9" ht="36.55" customHeight="1">
      <c r="A5545" s="251" t="s">
        <v>11630</v>
      </c>
      <c r="B5545" s="251"/>
      <c r="C5545" s="252" t="s">
        <v>11631</v>
      </c>
      <c r="D5545" s="252"/>
      <c r="E5545" s="252"/>
      <c r="F5545" s="252"/>
      <c r="G5545" s="251" t="s">
        <v>1159</v>
      </c>
      <c r="H5545" s="255">
        <v>293.18</v>
      </c>
      <c r="I5545" s="254"/>
    </row>
    <row r="5546" spans="1:9" ht="36.55" customHeight="1">
      <c r="A5546" s="251" t="s">
        <v>11632</v>
      </c>
      <c r="B5546" s="251"/>
      <c r="C5546" s="252" t="s">
        <v>11633</v>
      </c>
      <c r="D5546" s="252"/>
      <c r="E5546" s="252"/>
      <c r="F5546" s="252"/>
      <c r="G5546" s="251" t="s">
        <v>1159</v>
      </c>
      <c r="H5546" s="255">
        <v>293.18</v>
      </c>
      <c r="I5546" s="254"/>
    </row>
    <row r="5547" spans="1:9" ht="12.15" customHeight="1">
      <c r="A5547" s="251" t="s">
        <v>11634</v>
      </c>
      <c r="B5547" s="251"/>
      <c r="C5547" s="252" t="s">
        <v>11635</v>
      </c>
      <c r="D5547" s="252"/>
      <c r="E5547" s="252"/>
      <c r="F5547" s="252"/>
      <c r="G5547" s="251" t="s">
        <v>1059</v>
      </c>
      <c r="H5547" s="255">
        <v>165.48</v>
      </c>
      <c r="I5547" s="254"/>
    </row>
    <row r="5548" spans="1:9" ht="12.15" customHeight="1">
      <c r="A5548" s="251" t="s">
        <v>11636</v>
      </c>
      <c r="B5548" s="251"/>
      <c r="C5548" s="252" t="s">
        <v>11637</v>
      </c>
      <c r="D5548" s="252"/>
      <c r="E5548" s="252"/>
      <c r="F5548" s="252"/>
      <c r="G5548" s="251" t="s">
        <v>1059</v>
      </c>
      <c r="H5548" s="255">
        <v>415.94</v>
      </c>
      <c r="I5548" s="254"/>
    </row>
    <row r="5549" spans="1:9" ht="12.15" customHeight="1">
      <c r="A5549" s="251" t="s">
        <v>11638</v>
      </c>
      <c r="B5549" s="251"/>
      <c r="C5549" s="252" t="s">
        <v>11639</v>
      </c>
      <c r="D5549" s="252"/>
      <c r="E5549" s="252"/>
      <c r="F5549" s="252"/>
      <c r="G5549" s="251" t="s">
        <v>1059</v>
      </c>
      <c r="H5549" s="255">
        <v>248.22</v>
      </c>
      <c r="I5549" s="254"/>
    </row>
    <row r="5550" spans="1:9" ht="24.35" customHeight="1">
      <c r="A5550" s="251" t="s">
        <v>11640</v>
      </c>
      <c r="B5550" s="251"/>
      <c r="C5550" s="252" t="s">
        <v>11641</v>
      </c>
      <c r="D5550" s="252"/>
      <c r="E5550" s="252"/>
      <c r="F5550" s="252"/>
      <c r="G5550" s="251" t="s">
        <v>6330</v>
      </c>
      <c r="H5550" s="255">
        <v>490.58</v>
      </c>
      <c r="I5550" s="254"/>
    </row>
    <row r="5551" spans="1:9" ht="24.35" customHeight="1">
      <c r="A5551" s="251" t="s">
        <v>11642</v>
      </c>
      <c r="B5551" s="251"/>
      <c r="C5551" s="252" t="s">
        <v>11643</v>
      </c>
      <c r="D5551" s="252"/>
      <c r="E5551" s="252"/>
      <c r="F5551" s="252"/>
      <c r="G5551" s="251" t="s">
        <v>6330</v>
      </c>
      <c r="H5551" s="255">
        <v>180.4</v>
      </c>
      <c r="I5551" s="254"/>
    </row>
    <row r="5552" spans="1:9" ht="24.35" customHeight="1">
      <c r="A5552" s="251" t="s">
        <v>11644</v>
      </c>
      <c r="B5552" s="251"/>
      <c r="C5552" s="252" t="s">
        <v>11645</v>
      </c>
      <c r="D5552" s="252"/>
      <c r="E5552" s="252"/>
      <c r="F5552" s="252"/>
      <c r="G5552" s="251" t="s">
        <v>1077</v>
      </c>
      <c r="H5552" s="253">
        <v>1.22</v>
      </c>
      <c r="I5552" s="254"/>
    </row>
    <row r="5553" spans="1:9" ht="24.35" customHeight="1">
      <c r="A5553" s="251" t="s">
        <v>11646</v>
      </c>
      <c r="B5553" s="251"/>
      <c r="C5553" s="252" t="s">
        <v>11647</v>
      </c>
      <c r="D5553" s="252"/>
      <c r="E5553" s="252"/>
      <c r="F5553" s="252"/>
      <c r="G5553" s="251" t="s">
        <v>1077</v>
      </c>
      <c r="H5553" s="253">
        <v>0.93</v>
      </c>
      <c r="I5553" s="254"/>
    </row>
    <row r="5554" spans="1:9" ht="24.35" customHeight="1">
      <c r="A5554" s="251" t="s">
        <v>11648</v>
      </c>
      <c r="B5554" s="251"/>
      <c r="C5554" s="252" t="s">
        <v>11649</v>
      </c>
      <c r="D5554" s="252"/>
      <c r="E5554" s="252"/>
      <c r="F5554" s="252"/>
      <c r="G5554" s="251" t="s">
        <v>1077</v>
      </c>
      <c r="H5554" s="253">
        <v>5.41</v>
      </c>
      <c r="I5554" s="254"/>
    </row>
    <row r="5555" spans="1:9" ht="24.35" customHeight="1">
      <c r="A5555" s="251" t="s">
        <v>11650</v>
      </c>
      <c r="B5555" s="251"/>
      <c r="C5555" s="252" t="s">
        <v>11651</v>
      </c>
      <c r="D5555" s="252"/>
      <c r="E5555" s="252"/>
      <c r="F5555" s="252"/>
      <c r="G5555" s="251" t="s">
        <v>1077</v>
      </c>
      <c r="H5555" s="253">
        <v>7.15</v>
      </c>
      <c r="I5555" s="254"/>
    </row>
    <row r="5556" spans="1:9" ht="24.35" customHeight="1">
      <c r="A5556" s="251" t="s">
        <v>11652</v>
      </c>
      <c r="B5556" s="251"/>
      <c r="C5556" s="252" t="s">
        <v>11653</v>
      </c>
      <c r="D5556" s="252"/>
      <c r="E5556" s="252"/>
      <c r="F5556" s="252"/>
      <c r="G5556" s="251" t="s">
        <v>1077</v>
      </c>
      <c r="H5556" s="253">
        <v>7.64</v>
      </c>
      <c r="I5556" s="254"/>
    </row>
    <row r="5557" spans="1:9" ht="24.35" customHeight="1">
      <c r="A5557" s="251" t="s">
        <v>11654</v>
      </c>
      <c r="B5557" s="251"/>
      <c r="C5557" s="252" t="s">
        <v>11655</v>
      </c>
      <c r="D5557" s="252"/>
      <c r="E5557" s="252"/>
      <c r="F5557" s="252"/>
      <c r="G5557" s="251" t="s">
        <v>1077</v>
      </c>
      <c r="H5557" s="253">
        <v>5.41</v>
      </c>
      <c r="I5557" s="254"/>
    </row>
    <row r="5558" spans="1:9" ht="24.35" customHeight="1">
      <c r="A5558" s="251" t="s">
        <v>11656</v>
      </c>
      <c r="B5558" s="251"/>
      <c r="C5558" s="252" t="s">
        <v>11657</v>
      </c>
      <c r="D5558" s="252"/>
      <c r="E5558" s="252"/>
      <c r="F5558" s="252"/>
      <c r="G5558" s="251" t="s">
        <v>1077</v>
      </c>
      <c r="H5558" s="253">
        <v>8.38</v>
      </c>
      <c r="I5558" s="254"/>
    </row>
    <row r="5559" spans="1:9" ht="24.35" customHeight="1">
      <c r="A5559" s="251" t="s">
        <v>11658</v>
      </c>
      <c r="B5559" s="251"/>
      <c r="C5559" s="252" t="s">
        <v>11659</v>
      </c>
      <c r="D5559" s="252"/>
      <c r="E5559" s="252"/>
      <c r="F5559" s="252"/>
      <c r="G5559" s="251" t="s">
        <v>1077</v>
      </c>
      <c r="H5559" s="253">
        <v>8.38</v>
      </c>
      <c r="I5559" s="254"/>
    </row>
    <row r="5560" spans="1:9" ht="24.35" customHeight="1">
      <c r="A5560" s="251" t="s">
        <v>11660</v>
      </c>
      <c r="B5560" s="251"/>
      <c r="C5560" s="252" t="s">
        <v>11661</v>
      </c>
      <c r="D5560" s="252"/>
      <c r="E5560" s="252"/>
      <c r="F5560" s="252"/>
      <c r="G5560" s="251" t="s">
        <v>1077</v>
      </c>
      <c r="H5560" s="253">
        <v>5.99</v>
      </c>
      <c r="I5560" s="254"/>
    </row>
    <row r="5561" spans="1:9" ht="24.35" customHeight="1">
      <c r="A5561" s="251" t="s">
        <v>11662</v>
      </c>
      <c r="B5561" s="251"/>
      <c r="C5561" s="252" t="s">
        <v>11663</v>
      </c>
      <c r="D5561" s="252"/>
      <c r="E5561" s="252"/>
      <c r="F5561" s="252"/>
      <c r="G5561" s="251" t="s">
        <v>1077</v>
      </c>
      <c r="H5561" s="253">
        <v>3.59</v>
      </c>
      <c r="I5561" s="254"/>
    </row>
    <row r="5562" spans="1:9" ht="12.15" customHeight="1">
      <c r="A5562" s="251" t="s">
        <v>11664</v>
      </c>
      <c r="B5562" s="251"/>
      <c r="C5562" s="252" t="s">
        <v>11665</v>
      </c>
      <c r="D5562" s="252"/>
      <c r="E5562" s="252"/>
      <c r="F5562" s="252"/>
      <c r="G5562" s="251" t="s">
        <v>1159</v>
      </c>
      <c r="H5562" s="256">
        <v>49.21</v>
      </c>
      <c r="I5562" s="254"/>
    </row>
    <row r="5563" spans="1:9" ht="12.15" customHeight="1">
      <c r="A5563" s="251" t="s">
        <v>11666</v>
      </c>
      <c r="B5563" s="251"/>
      <c r="C5563" s="252" t="s">
        <v>11667</v>
      </c>
      <c r="D5563" s="252"/>
      <c r="E5563" s="252"/>
      <c r="F5563" s="252"/>
      <c r="G5563" s="251" t="s">
        <v>1159</v>
      </c>
      <c r="H5563" s="256">
        <v>62.9</v>
      </c>
      <c r="I5563" s="254"/>
    </row>
    <row r="5564" spans="1:9" ht="12.15" customHeight="1">
      <c r="A5564" s="251" t="s">
        <v>11668</v>
      </c>
      <c r="B5564" s="251"/>
      <c r="C5564" s="252" t="s">
        <v>11669</v>
      </c>
      <c r="D5564" s="252"/>
      <c r="E5564" s="252"/>
      <c r="F5564" s="252"/>
      <c r="G5564" s="251" t="s">
        <v>6330</v>
      </c>
      <c r="H5564" s="256">
        <v>22.93</v>
      </c>
      <c r="I5564" s="254"/>
    </row>
    <row r="5565" spans="1:9" ht="36.55" customHeight="1">
      <c r="A5565" s="251" t="s">
        <v>11670</v>
      </c>
      <c r="B5565" s="251"/>
      <c r="C5565" s="252" t="s">
        <v>11671</v>
      </c>
      <c r="D5565" s="252"/>
      <c r="E5565" s="252"/>
      <c r="F5565" s="252"/>
      <c r="G5565" s="251" t="s">
        <v>1056</v>
      </c>
      <c r="H5565" s="256">
        <v>14.82</v>
      </c>
      <c r="I5565" s="254"/>
    </row>
    <row r="5566" spans="1:9" ht="12.15" customHeight="1">
      <c r="A5566" s="251" t="s">
        <v>11672</v>
      </c>
      <c r="B5566" s="251"/>
      <c r="C5566" s="252" t="s">
        <v>11673</v>
      </c>
      <c r="D5566" s="252"/>
      <c r="E5566" s="252"/>
      <c r="F5566" s="252"/>
      <c r="G5566" s="251" t="s">
        <v>1056</v>
      </c>
      <c r="H5566" s="256">
        <v>19.22</v>
      </c>
      <c r="I5566" s="254"/>
    </row>
    <row r="5567" spans="1:9" ht="24.35" customHeight="1">
      <c r="A5567" s="251" t="s">
        <v>11674</v>
      </c>
      <c r="B5567" s="251"/>
      <c r="C5567" s="252" t="s">
        <v>11675</v>
      </c>
      <c r="D5567" s="252"/>
      <c r="E5567" s="252"/>
      <c r="F5567" s="252"/>
      <c r="G5567" s="251" t="s">
        <v>1059</v>
      </c>
      <c r="H5567" s="255">
        <v>820.62</v>
      </c>
      <c r="I5567" s="254"/>
    </row>
    <row r="5568" spans="1:9" ht="24.35" customHeight="1">
      <c r="A5568" s="251" t="s">
        <v>11676</v>
      </c>
      <c r="B5568" s="251"/>
      <c r="C5568" s="252" t="s">
        <v>11677</v>
      </c>
      <c r="D5568" s="252"/>
      <c r="E5568" s="252"/>
      <c r="F5568" s="252"/>
      <c r="G5568" s="251" t="s">
        <v>1059</v>
      </c>
      <c r="H5568" s="255">
        <v>873.18</v>
      </c>
      <c r="I5568" s="254"/>
    </row>
    <row r="5569" spans="1:9" ht="36.55" customHeight="1">
      <c r="A5569" s="251" t="s">
        <v>11678</v>
      </c>
      <c r="B5569" s="251"/>
      <c r="C5569" s="252" t="s">
        <v>11679</v>
      </c>
      <c r="D5569" s="252"/>
      <c r="E5569" s="252"/>
      <c r="F5569" s="252"/>
      <c r="G5569" s="251" t="s">
        <v>1077</v>
      </c>
      <c r="H5569" s="256">
        <v>12.14</v>
      </c>
      <c r="I5569" s="254"/>
    </row>
    <row r="5570" spans="1:9" ht="36.55" customHeight="1">
      <c r="A5570" s="251" t="s">
        <v>11680</v>
      </c>
      <c r="B5570" s="251"/>
      <c r="C5570" s="252" t="s">
        <v>11681</v>
      </c>
      <c r="D5570" s="252"/>
      <c r="E5570" s="252"/>
      <c r="F5570" s="252"/>
      <c r="G5570" s="251" t="s">
        <v>1077</v>
      </c>
      <c r="H5570" s="256">
        <v>13.36</v>
      </c>
      <c r="I5570" s="254"/>
    </row>
    <row r="5571" spans="1:9" ht="24.35" customHeight="1">
      <c r="A5571" s="251" t="s">
        <v>11682</v>
      </c>
      <c r="B5571" s="251"/>
      <c r="C5571" s="252" t="s">
        <v>11683</v>
      </c>
      <c r="D5571" s="252"/>
      <c r="E5571" s="252"/>
      <c r="F5571" s="252"/>
      <c r="G5571" s="251" t="s">
        <v>1059</v>
      </c>
      <c r="H5571" s="257">
        <v>3072.36</v>
      </c>
      <c r="I5571" s="254"/>
    </row>
    <row r="5572" spans="1:9" ht="24.35" customHeight="1">
      <c r="A5572" s="251" t="s">
        <v>11684</v>
      </c>
      <c r="B5572" s="251"/>
      <c r="C5572" s="252" t="s">
        <v>11685</v>
      </c>
      <c r="D5572" s="252"/>
      <c r="E5572" s="252"/>
      <c r="F5572" s="252"/>
      <c r="G5572" s="251" t="s">
        <v>1059</v>
      </c>
      <c r="H5572" s="257">
        <v>1966.74</v>
      </c>
      <c r="I5572" s="254"/>
    </row>
    <row r="5573" spans="1:9" ht="24.35" customHeight="1">
      <c r="A5573" s="251" t="s">
        <v>11686</v>
      </c>
      <c r="B5573" s="251"/>
      <c r="C5573" s="252" t="s">
        <v>11687</v>
      </c>
      <c r="D5573" s="252"/>
      <c r="E5573" s="252"/>
      <c r="F5573" s="252"/>
      <c r="G5573" s="251" t="s">
        <v>1059</v>
      </c>
      <c r="H5573" s="257">
        <v>2785.82</v>
      </c>
      <c r="I5573" s="254"/>
    </row>
    <row r="5574" spans="1:9" ht="24.35" customHeight="1">
      <c r="A5574" s="251" t="s">
        <v>11688</v>
      </c>
      <c r="B5574" s="251"/>
      <c r="C5574" s="252" t="s">
        <v>11689</v>
      </c>
      <c r="D5574" s="252"/>
      <c r="E5574" s="252"/>
      <c r="F5574" s="252"/>
      <c r="G5574" s="251" t="s">
        <v>1059</v>
      </c>
      <c r="H5574" s="255">
        <v>940.23</v>
      </c>
      <c r="I5574" s="254"/>
    </row>
    <row r="5575" spans="1:9" ht="24.35" customHeight="1">
      <c r="A5575" s="251" t="s">
        <v>11690</v>
      </c>
      <c r="B5575" s="251"/>
      <c r="C5575" s="252" t="s">
        <v>11691</v>
      </c>
      <c r="D5575" s="252"/>
      <c r="E5575" s="252"/>
      <c r="F5575" s="252"/>
      <c r="G5575" s="251" t="s">
        <v>1059</v>
      </c>
      <c r="H5575" s="257">
        <v>1083.21</v>
      </c>
      <c r="I5575" s="254"/>
    </row>
    <row r="5576" spans="1:9" ht="24.35" customHeight="1">
      <c r="A5576" s="251" t="s">
        <v>11692</v>
      </c>
      <c r="B5576" s="251"/>
      <c r="C5576" s="252" t="s">
        <v>11693</v>
      </c>
      <c r="D5576" s="252"/>
      <c r="E5576" s="252"/>
      <c r="F5576" s="252"/>
      <c r="G5576" s="251" t="s">
        <v>1059</v>
      </c>
      <c r="H5576" s="255">
        <v>387.15</v>
      </c>
      <c r="I5576" s="254"/>
    </row>
    <row r="5577" spans="1:9" ht="24.35" customHeight="1">
      <c r="A5577" s="251" t="s">
        <v>11694</v>
      </c>
      <c r="B5577" s="251"/>
      <c r="C5577" s="252" t="s">
        <v>11695</v>
      </c>
      <c r="D5577" s="252"/>
      <c r="E5577" s="252"/>
      <c r="F5577" s="252"/>
      <c r="G5577" s="251" t="s">
        <v>1056</v>
      </c>
      <c r="H5577" s="256">
        <v>24.7</v>
      </c>
      <c r="I5577" s="254"/>
    </row>
    <row r="5578" spans="1:9" ht="24.35" customHeight="1">
      <c r="A5578" s="251" t="s">
        <v>11696</v>
      </c>
      <c r="B5578" s="251"/>
      <c r="C5578" s="252" t="s">
        <v>11697</v>
      </c>
      <c r="D5578" s="252"/>
      <c r="E5578" s="252"/>
      <c r="F5578" s="252"/>
      <c r="G5578" s="251" t="s">
        <v>6330</v>
      </c>
      <c r="H5578" s="256">
        <v>32.76</v>
      </c>
      <c r="I5578" s="254"/>
    </row>
    <row r="5579" spans="1:9" ht="24.35" customHeight="1">
      <c r="A5579" s="251" t="s">
        <v>11698</v>
      </c>
      <c r="B5579" s="251"/>
      <c r="C5579" s="252" t="s">
        <v>11699</v>
      </c>
      <c r="D5579" s="252"/>
      <c r="E5579" s="252"/>
      <c r="F5579" s="252"/>
      <c r="G5579" s="251" t="s">
        <v>1077</v>
      </c>
      <c r="H5579" s="256">
        <v>50.99</v>
      </c>
      <c r="I5579" s="254"/>
    </row>
    <row r="5580" spans="1:9" ht="12.15" customHeight="1">
      <c r="A5580" s="251" t="s">
        <v>11700</v>
      </c>
      <c r="B5580" s="251"/>
      <c r="C5580" s="252" t="s">
        <v>11701</v>
      </c>
      <c r="D5580" s="252"/>
      <c r="E5580" s="252"/>
      <c r="F5580" s="252"/>
      <c r="G5580" s="251" t="s">
        <v>1159</v>
      </c>
      <c r="H5580" s="256">
        <v>45.24</v>
      </c>
      <c r="I5580" s="254"/>
    </row>
    <row r="5581" spans="1:9" ht="12.15" customHeight="1">
      <c r="A5581" s="251" t="s">
        <v>11702</v>
      </c>
      <c r="B5581" s="251"/>
      <c r="C5581" s="252" t="s">
        <v>11703</v>
      </c>
      <c r="D5581" s="252"/>
      <c r="E5581" s="252"/>
      <c r="F5581" s="252"/>
      <c r="G5581" s="251" t="s">
        <v>1159</v>
      </c>
      <c r="H5581" s="256">
        <v>56.55</v>
      </c>
      <c r="I5581" s="254"/>
    </row>
    <row r="5582" spans="1:9" ht="36.55" customHeight="1">
      <c r="A5582" s="251" t="s">
        <v>11704</v>
      </c>
      <c r="B5582" s="251"/>
      <c r="C5582" s="252" t="s">
        <v>11705</v>
      </c>
      <c r="D5582" s="252"/>
      <c r="E5582" s="252"/>
      <c r="F5582" s="252"/>
      <c r="G5582" s="251" t="s">
        <v>1056</v>
      </c>
      <c r="H5582" s="256">
        <v>45.5</v>
      </c>
      <c r="I5582" s="254"/>
    </row>
    <row r="5583" spans="1:9" ht="12.15" customHeight="1">
      <c r="A5583" s="251" t="s">
        <v>11706</v>
      </c>
      <c r="B5583" s="251"/>
      <c r="C5583" s="252" t="s">
        <v>11707</v>
      </c>
      <c r="D5583" s="252"/>
      <c r="E5583" s="252"/>
      <c r="F5583" s="252"/>
      <c r="G5583" s="251" t="s">
        <v>1159</v>
      </c>
      <c r="H5583" s="255">
        <v>334.46</v>
      </c>
      <c r="I5583" s="254"/>
    </row>
    <row r="5584" spans="1:9" ht="12.15" customHeight="1">
      <c r="A5584" s="251" t="s">
        <v>11708</v>
      </c>
      <c r="B5584" s="251"/>
      <c r="C5584" s="252" t="s">
        <v>11709</v>
      </c>
      <c r="D5584" s="252"/>
      <c r="E5584" s="252"/>
      <c r="F5584" s="252"/>
      <c r="G5584" s="251" t="s">
        <v>1159</v>
      </c>
      <c r="H5584" s="253">
        <v>7.9</v>
      </c>
      <c r="I5584" s="254"/>
    </row>
    <row r="5585" spans="1:9" ht="12.15" customHeight="1">
      <c r="A5585" s="251" t="s">
        <v>11710</v>
      </c>
      <c r="B5585" s="251"/>
      <c r="C5585" s="252" t="s">
        <v>11711</v>
      </c>
      <c r="D5585" s="252"/>
      <c r="E5585" s="252"/>
      <c r="F5585" s="252"/>
      <c r="G5585" s="251" t="s">
        <v>1159</v>
      </c>
      <c r="H5585" s="253">
        <v>6.41</v>
      </c>
      <c r="I5585" s="254"/>
    </row>
    <row r="5586" spans="1:9" ht="12.15" customHeight="1">
      <c r="A5586" s="251" t="s">
        <v>11712</v>
      </c>
      <c r="B5586" s="251"/>
      <c r="C5586" s="252" t="s">
        <v>11713</v>
      </c>
      <c r="D5586" s="252"/>
      <c r="E5586" s="252"/>
      <c r="F5586" s="252"/>
      <c r="G5586" s="251" t="s">
        <v>1159</v>
      </c>
      <c r="H5586" s="256">
        <v>80.66</v>
      </c>
      <c r="I5586" s="254"/>
    </row>
    <row r="5587" spans="1:9" ht="12.15" customHeight="1">
      <c r="A5587" s="251" t="s">
        <v>11714</v>
      </c>
      <c r="B5587" s="251"/>
      <c r="C5587" s="252" t="s">
        <v>11715</v>
      </c>
      <c r="D5587" s="252"/>
      <c r="E5587" s="252"/>
      <c r="F5587" s="252"/>
      <c r="G5587" s="251" t="s">
        <v>1159</v>
      </c>
      <c r="H5587" s="256">
        <v>97.93</v>
      </c>
      <c r="I5587" s="254"/>
    </row>
    <row r="5588" spans="1:9" ht="48.75" customHeight="1">
      <c r="A5588" s="251" t="s">
        <v>11716</v>
      </c>
      <c r="B5588" s="251"/>
      <c r="C5588" s="252" t="s">
        <v>11717</v>
      </c>
      <c r="D5588" s="252"/>
      <c r="E5588" s="252"/>
      <c r="F5588" s="252"/>
      <c r="G5588" s="251" t="s">
        <v>1159</v>
      </c>
      <c r="H5588" s="257">
        <v>1328.12</v>
      </c>
      <c r="I5588" s="254"/>
    </row>
    <row r="5589" spans="1:9" ht="60.95" customHeight="1">
      <c r="A5589" s="251" t="s">
        <v>11718</v>
      </c>
      <c r="B5589" s="251"/>
      <c r="C5589" s="252" t="s">
        <v>11719</v>
      </c>
      <c r="D5589" s="252"/>
      <c r="E5589" s="252"/>
      <c r="F5589" s="252"/>
      <c r="G5589" s="251" t="s">
        <v>1159</v>
      </c>
      <c r="H5589" s="257">
        <v>1850.55</v>
      </c>
      <c r="I5589" s="254"/>
    </row>
    <row r="5590" spans="1:9" ht="48.75" customHeight="1">
      <c r="A5590" s="251" t="s">
        <v>11720</v>
      </c>
      <c r="B5590" s="251"/>
      <c r="C5590" s="252" t="s">
        <v>11721</v>
      </c>
      <c r="D5590" s="252"/>
      <c r="E5590" s="252"/>
      <c r="F5590" s="252"/>
      <c r="G5590" s="251" t="s">
        <v>1159</v>
      </c>
      <c r="H5590" s="257">
        <v>1693.13</v>
      </c>
      <c r="I5590" s="254"/>
    </row>
    <row r="5591" spans="1:9" ht="12.15" customHeight="1">
      <c r="A5591" s="251" t="s">
        <v>11722</v>
      </c>
      <c r="B5591" s="251"/>
      <c r="C5591" s="252" t="s">
        <v>11723</v>
      </c>
      <c r="D5591" s="252"/>
      <c r="E5591" s="252"/>
      <c r="F5591" s="252"/>
      <c r="G5591" s="251" t="s">
        <v>1159</v>
      </c>
      <c r="H5591" s="257">
        <v>1678.82</v>
      </c>
      <c r="I5591" s="254"/>
    </row>
    <row r="5592" spans="1:9" ht="24.35" customHeight="1">
      <c r="A5592" s="251" t="s">
        <v>11724</v>
      </c>
      <c r="B5592" s="251"/>
      <c r="C5592" s="252" t="s">
        <v>11725</v>
      </c>
      <c r="D5592" s="252"/>
      <c r="E5592" s="252"/>
      <c r="F5592" s="252"/>
      <c r="G5592" s="251" t="s">
        <v>6330</v>
      </c>
      <c r="H5592" s="256">
        <v>29.74</v>
      </c>
      <c r="I5592" s="254"/>
    </row>
    <row r="5593" spans="1:9" ht="48.75" customHeight="1">
      <c r="A5593" s="251" t="s">
        <v>11726</v>
      </c>
      <c r="B5593" s="251"/>
      <c r="C5593" s="252" t="s">
        <v>11727</v>
      </c>
      <c r="D5593" s="252"/>
      <c r="E5593" s="252"/>
      <c r="F5593" s="252"/>
      <c r="G5593" s="251" t="s">
        <v>1159</v>
      </c>
      <c r="H5593" s="256">
        <v>12.31</v>
      </c>
      <c r="I5593" s="254"/>
    </row>
    <row r="5594" spans="1:9" ht="48.75" customHeight="1">
      <c r="A5594" s="251" t="s">
        <v>11728</v>
      </c>
      <c r="B5594" s="251"/>
      <c r="C5594" s="252" t="s">
        <v>11729</v>
      </c>
      <c r="D5594" s="252"/>
      <c r="E5594" s="252"/>
      <c r="F5594" s="252"/>
      <c r="G5594" s="251" t="s">
        <v>1159</v>
      </c>
      <c r="H5594" s="256">
        <v>13.19</v>
      </c>
      <c r="I5594" s="254"/>
    </row>
    <row r="5595" spans="1:9" ht="48.75" customHeight="1">
      <c r="A5595" s="251" t="s">
        <v>11730</v>
      </c>
      <c r="B5595" s="251"/>
      <c r="C5595" s="252" t="s">
        <v>11731</v>
      </c>
      <c r="D5595" s="252"/>
      <c r="E5595" s="252"/>
      <c r="F5595" s="252"/>
      <c r="G5595" s="251" t="s">
        <v>1159</v>
      </c>
      <c r="H5595" s="256">
        <v>13.57</v>
      </c>
      <c r="I5595" s="254"/>
    </row>
    <row r="5596" spans="1:9" ht="48.75" customHeight="1">
      <c r="A5596" s="251" t="s">
        <v>11732</v>
      </c>
      <c r="B5596" s="251"/>
      <c r="C5596" s="252" t="s">
        <v>11733</v>
      </c>
      <c r="D5596" s="252"/>
      <c r="E5596" s="252"/>
      <c r="F5596" s="252"/>
      <c r="G5596" s="251" t="s">
        <v>1159</v>
      </c>
      <c r="H5596" s="256">
        <v>13.86</v>
      </c>
      <c r="I5596" s="254"/>
    </row>
    <row r="5597" spans="1:9" ht="48.75" customHeight="1">
      <c r="A5597" s="251" t="s">
        <v>11734</v>
      </c>
      <c r="B5597" s="251"/>
      <c r="C5597" s="252" t="s">
        <v>11735</v>
      </c>
      <c r="D5597" s="252"/>
      <c r="E5597" s="252"/>
      <c r="F5597" s="252"/>
      <c r="G5597" s="251" t="s">
        <v>1159</v>
      </c>
      <c r="H5597" s="256">
        <v>14.76</v>
      </c>
      <c r="I5597" s="254"/>
    </row>
    <row r="5598" spans="1:9" ht="48.75" customHeight="1">
      <c r="A5598" s="251" t="s">
        <v>11736</v>
      </c>
      <c r="B5598" s="251"/>
      <c r="C5598" s="252" t="s">
        <v>11737</v>
      </c>
      <c r="D5598" s="252"/>
      <c r="E5598" s="252"/>
      <c r="F5598" s="252"/>
      <c r="G5598" s="251" t="s">
        <v>1159</v>
      </c>
      <c r="H5598" s="256">
        <v>10.11</v>
      </c>
      <c r="I5598" s="254"/>
    </row>
    <row r="5599" spans="1:9" ht="48.75" customHeight="1">
      <c r="A5599" s="251" t="s">
        <v>11738</v>
      </c>
      <c r="B5599" s="251"/>
      <c r="C5599" s="252" t="s">
        <v>11739</v>
      </c>
      <c r="D5599" s="252"/>
      <c r="E5599" s="252"/>
      <c r="F5599" s="252"/>
      <c r="G5599" s="251" t="s">
        <v>1159</v>
      </c>
      <c r="H5599" s="256">
        <v>15.45</v>
      </c>
      <c r="I5599" s="254"/>
    </row>
    <row r="5600" spans="1:9" ht="48.75" customHeight="1">
      <c r="A5600" s="251" t="s">
        <v>11740</v>
      </c>
      <c r="B5600" s="251"/>
      <c r="C5600" s="252" t="s">
        <v>11741</v>
      </c>
      <c r="D5600" s="252"/>
      <c r="E5600" s="252"/>
      <c r="F5600" s="252"/>
      <c r="G5600" s="251" t="s">
        <v>1159</v>
      </c>
      <c r="H5600" s="256">
        <v>16.92</v>
      </c>
      <c r="I5600" s="254"/>
    </row>
    <row r="5601" spans="1:9" ht="48.75" customHeight="1">
      <c r="A5601" s="251" t="s">
        <v>11742</v>
      </c>
      <c r="B5601" s="251"/>
      <c r="C5601" s="252" t="s">
        <v>11743</v>
      </c>
      <c r="D5601" s="252"/>
      <c r="E5601" s="252"/>
      <c r="F5601" s="252"/>
      <c r="G5601" s="251" t="s">
        <v>1159</v>
      </c>
      <c r="H5601" s="256">
        <v>17.51</v>
      </c>
      <c r="I5601" s="254"/>
    </row>
    <row r="5602" spans="1:9" ht="48.75" customHeight="1">
      <c r="A5602" s="251" t="s">
        <v>11744</v>
      </c>
      <c r="B5602" s="251"/>
      <c r="C5602" s="252" t="s">
        <v>11745</v>
      </c>
      <c r="D5602" s="252"/>
      <c r="E5602" s="252"/>
      <c r="F5602" s="252"/>
      <c r="G5602" s="251" t="s">
        <v>1159</v>
      </c>
      <c r="H5602" s="256">
        <v>10.61</v>
      </c>
      <c r="I5602" s="254"/>
    </row>
    <row r="5603" spans="1:9" ht="48.75" customHeight="1">
      <c r="A5603" s="251" t="s">
        <v>11746</v>
      </c>
      <c r="B5603" s="251"/>
      <c r="C5603" s="252" t="s">
        <v>11747</v>
      </c>
      <c r="D5603" s="252"/>
      <c r="E5603" s="252"/>
      <c r="F5603" s="252"/>
      <c r="G5603" s="251" t="s">
        <v>1159</v>
      </c>
      <c r="H5603" s="253">
        <v>9.52</v>
      </c>
      <c r="I5603" s="254"/>
    </row>
    <row r="5604" spans="1:9" ht="48.75" customHeight="1">
      <c r="A5604" s="251" t="s">
        <v>11748</v>
      </c>
      <c r="B5604" s="251"/>
      <c r="C5604" s="252" t="s">
        <v>11749</v>
      </c>
      <c r="D5604" s="252"/>
      <c r="E5604" s="252"/>
      <c r="F5604" s="252"/>
      <c r="G5604" s="251" t="s">
        <v>1159</v>
      </c>
      <c r="H5604" s="256">
        <v>11.57</v>
      </c>
      <c r="I5604" s="254"/>
    </row>
    <row r="5605" spans="1:9" ht="48.75" customHeight="1">
      <c r="A5605" s="251" t="s">
        <v>11750</v>
      </c>
      <c r="B5605" s="251"/>
      <c r="C5605" s="252" t="s">
        <v>11751</v>
      </c>
      <c r="D5605" s="252"/>
      <c r="E5605" s="252"/>
      <c r="F5605" s="252"/>
      <c r="G5605" s="251" t="s">
        <v>1159</v>
      </c>
      <c r="H5605" s="256">
        <v>11.94</v>
      </c>
      <c r="I5605" s="254"/>
    </row>
    <row r="5606" spans="1:9" ht="48.75" customHeight="1">
      <c r="A5606" s="251" t="s">
        <v>11752</v>
      </c>
      <c r="B5606" s="251"/>
      <c r="C5606" s="252" t="s">
        <v>11753</v>
      </c>
      <c r="D5606" s="252"/>
      <c r="E5606" s="252"/>
      <c r="F5606" s="252"/>
      <c r="G5606" s="251" t="s">
        <v>1159</v>
      </c>
      <c r="H5606" s="256">
        <v>10.66</v>
      </c>
      <c r="I5606" s="254"/>
    </row>
    <row r="5607" spans="1:9" ht="48.75" customHeight="1">
      <c r="A5607" s="251" t="s">
        <v>11754</v>
      </c>
      <c r="B5607" s="251"/>
      <c r="C5607" s="252" t="s">
        <v>11755</v>
      </c>
      <c r="D5607" s="252"/>
      <c r="E5607" s="252"/>
      <c r="F5607" s="252"/>
      <c r="G5607" s="251" t="s">
        <v>1159</v>
      </c>
      <c r="H5607" s="256">
        <v>11.38</v>
      </c>
      <c r="I5607" s="254"/>
    </row>
    <row r="5608" spans="1:9" ht="48.75" customHeight="1">
      <c r="A5608" s="251" t="s">
        <v>11756</v>
      </c>
      <c r="B5608" s="251"/>
      <c r="C5608" s="252" t="s">
        <v>11757</v>
      </c>
      <c r="D5608" s="252"/>
      <c r="E5608" s="252"/>
      <c r="F5608" s="252"/>
      <c r="G5608" s="251" t="s">
        <v>1159</v>
      </c>
      <c r="H5608" s="256">
        <v>11.63</v>
      </c>
      <c r="I5608" s="254"/>
    </row>
    <row r="5609" spans="1:9" ht="48.75" customHeight="1">
      <c r="A5609" s="251" t="s">
        <v>11758</v>
      </c>
      <c r="B5609" s="251"/>
      <c r="C5609" s="252" t="s">
        <v>11759</v>
      </c>
      <c r="D5609" s="252"/>
      <c r="E5609" s="252"/>
      <c r="F5609" s="252"/>
      <c r="G5609" s="251" t="s">
        <v>1159</v>
      </c>
      <c r="H5609" s="256">
        <v>11.81</v>
      </c>
      <c r="I5609" s="254"/>
    </row>
    <row r="5610" spans="1:9" ht="48.75" customHeight="1">
      <c r="A5610" s="251" t="s">
        <v>11760</v>
      </c>
      <c r="B5610" s="251"/>
      <c r="C5610" s="252" t="s">
        <v>11761</v>
      </c>
      <c r="D5610" s="252"/>
      <c r="E5610" s="252"/>
      <c r="F5610" s="252"/>
      <c r="G5610" s="251" t="s">
        <v>1159</v>
      </c>
      <c r="H5610" s="256">
        <v>12.06</v>
      </c>
      <c r="I5610" s="254"/>
    </row>
    <row r="5611" spans="1:9" ht="48.75" customHeight="1">
      <c r="A5611" s="251" t="s">
        <v>11762</v>
      </c>
      <c r="B5611" s="251"/>
      <c r="C5611" s="252" t="s">
        <v>11763</v>
      </c>
      <c r="D5611" s="252"/>
      <c r="E5611" s="252"/>
      <c r="F5611" s="252"/>
      <c r="G5611" s="251" t="s">
        <v>1159</v>
      </c>
      <c r="H5611" s="253">
        <v>9.52</v>
      </c>
      <c r="I5611" s="254"/>
    </row>
    <row r="5612" spans="1:9" ht="48.75" customHeight="1">
      <c r="A5612" s="251" t="s">
        <v>11764</v>
      </c>
      <c r="B5612" s="251"/>
      <c r="C5612" s="252" t="s">
        <v>11765</v>
      </c>
      <c r="D5612" s="252"/>
      <c r="E5612" s="252"/>
      <c r="F5612" s="252"/>
      <c r="G5612" s="251" t="s">
        <v>1159</v>
      </c>
      <c r="H5612" s="256">
        <v>12.97</v>
      </c>
      <c r="I5612" s="254"/>
    </row>
    <row r="5613" spans="1:9" ht="48.75" customHeight="1">
      <c r="A5613" s="251" t="s">
        <v>11766</v>
      </c>
      <c r="B5613" s="251"/>
      <c r="C5613" s="252" t="s">
        <v>11767</v>
      </c>
      <c r="D5613" s="252"/>
      <c r="E5613" s="252"/>
      <c r="F5613" s="252"/>
      <c r="G5613" s="251" t="s">
        <v>1159</v>
      </c>
      <c r="H5613" s="256">
        <v>13.64</v>
      </c>
      <c r="I5613" s="254"/>
    </row>
    <row r="5614" spans="1:9" ht="48.75" customHeight="1">
      <c r="A5614" s="251" t="s">
        <v>11768</v>
      </c>
      <c r="B5614" s="251"/>
      <c r="C5614" s="252" t="s">
        <v>11769</v>
      </c>
      <c r="D5614" s="252"/>
      <c r="E5614" s="252"/>
      <c r="F5614" s="252"/>
      <c r="G5614" s="251" t="s">
        <v>1159</v>
      </c>
      <c r="H5614" s="256">
        <v>14.01</v>
      </c>
      <c r="I5614" s="254"/>
    </row>
    <row r="5615" spans="1:9" ht="48.75" customHeight="1">
      <c r="A5615" s="251" t="s">
        <v>11770</v>
      </c>
      <c r="B5615" s="251"/>
      <c r="C5615" s="252" t="s">
        <v>11771</v>
      </c>
      <c r="D5615" s="252"/>
      <c r="E5615" s="252"/>
      <c r="F5615" s="252"/>
      <c r="G5615" s="251" t="s">
        <v>1159</v>
      </c>
      <c r="H5615" s="253">
        <v>9.86</v>
      </c>
      <c r="I5615" s="254"/>
    </row>
    <row r="5616" spans="1:9" ht="48.75" customHeight="1">
      <c r="A5616" s="251" t="s">
        <v>11772</v>
      </c>
      <c r="B5616" s="251"/>
      <c r="C5616" s="252" t="s">
        <v>11773</v>
      </c>
      <c r="D5616" s="252"/>
      <c r="E5616" s="252"/>
      <c r="F5616" s="252"/>
      <c r="G5616" s="251" t="s">
        <v>1159</v>
      </c>
      <c r="H5616" s="253">
        <v>8.65</v>
      </c>
      <c r="I5616" s="254"/>
    </row>
    <row r="5617" spans="1:9" ht="48.75" customHeight="1">
      <c r="A5617" s="251" t="s">
        <v>11774</v>
      </c>
      <c r="B5617" s="251"/>
      <c r="C5617" s="252" t="s">
        <v>11775</v>
      </c>
      <c r="D5617" s="252"/>
      <c r="E5617" s="252"/>
      <c r="F5617" s="252"/>
      <c r="G5617" s="251" t="s">
        <v>1159</v>
      </c>
      <c r="H5617" s="256">
        <v>10.11</v>
      </c>
      <c r="I5617" s="254"/>
    </row>
    <row r="5618" spans="1:9" ht="48.75" customHeight="1">
      <c r="A5618" s="251" t="s">
        <v>11776</v>
      </c>
      <c r="B5618" s="251"/>
      <c r="C5618" s="252" t="s">
        <v>11777</v>
      </c>
      <c r="D5618" s="252"/>
      <c r="E5618" s="252"/>
      <c r="F5618" s="252"/>
      <c r="G5618" s="251" t="s">
        <v>1159</v>
      </c>
      <c r="H5618" s="256">
        <v>10.41</v>
      </c>
      <c r="I5618" s="254"/>
    </row>
    <row r="5619" spans="1:9" ht="48.75" customHeight="1">
      <c r="A5619" s="251" t="s">
        <v>11778</v>
      </c>
      <c r="B5619" s="251"/>
      <c r="C5619" s="252" t="s">
        <v>11779</v>
      </c>
      <c r="D5619" s="252"/>
      <c r="E5619" s="252"/>
      <c r="F5619" s="252"/>
      <c r="G5619" s="251" t="s">
        <v>1159</v>
      </c>
      <c r="H5619" s="256">
        <v>10.26</v>
      </c>
      <c r="I5619" s="254"/>
    </row>
    <row r="5620" spans="1:9" ht="48.75" customHeight="1">
      <c r="A5620" s="251" t="s">
        <v>11780</v>
      </c>
      <c r="B5620" s="251"/>
      <c r="C5620" s="252" t="s">
        <v>11781</v>
      </c>
      <c r="D5620" s="252"/>
      <c r="E5620" s="252"/>
      <c r="F5620" s="252"/>
      <c r="G5620" s="251" t="s">
        <v>1159</v>
      </c>
      <c r="H5620" s="256">
        <v>10.46</v>
      </c>
      <c r="I5620" s="254"/>
    </row>
    <row r="5621" spans="1:9" ht="48.75" customHeight="1">
      <c r="A5621" s="251" t="s">
        <v>11782</v>
      </c>
      <c r="B5621" s="251"/>
      <c r="C5621" s="252" t="s">
        <v>11783</v>
      </c>
      <c r="D5621" s="252"/>
      <c r="E5621" s="252"/>
      <c r="F5621" s="252"/>
      <c r="G5621" s="251" t="s">
        <v>1159</v>
      </c>
      <c r="H5621" s="256">
        <v>10.66</v>
      </c>
      <c r="I5621" s="254"/>
    </row>
    <row r="5622" spans="1:9" ht="48.75" customHeight="1">
      <c r="A5622" s="251" t="s">
        <v>11784</v>
      </c>
      <c r="B5622" s="251"/>
      <c r="C5622" s="252" t="s">
        <v>11785</v>
      </c>
      <c r="D5622" s="252"/>
      <c r="E5622" s="252"/>
      <c r="F5622" s="252"/>
      <c r="G5622" s="251" t="s">
        <v>1159</v>
      </c>
      <c r="H5622" s="256">
        <v>11.32</v>
      </c>
      <c r="I5622" s="254"/>
    </row>
    <row r="5623" spans="1:9" ht="48.75" customHeight="1">
      <c r="A5623" s="251" t="s">
        <v>11786</v>
      </c>
      <c r="B5623" s="251"/>
      <c r="C5623" s="252" t="s">
        <v>11787</v>
      </c>
      <c r="D5623" s="252"/>
      <c r="E5623" s="252"/>
      <c r="F5623" s="252"/>
      <c r="G5623" s="251" t="s">
        <v>1159</v>
      </c>
      <c r="H5623" s="256">
        <v>11.5</v>
      </c>
      <c r="I5623" s="254"/>
    </row>
    <row r="5624" spans="1:9" ht="48.75" customHeight="1">
      <c r="A5624" s="251" t="s">
        <v>11788</v>
      </c>
      <c r="B5624" s="251"/>
      <c r="C5624" s="252" t="s">
        <v>11789</v>
      </c>
      <c r="D5624" s="252"/>
      <c r="E5624" s="252"/>
      <c r="F5624" s="252"/>
      <c r="G5624" s="251" t="s">
        <v>1159</v>
      </c>
      <c r="H5624" s="253">
        <v>8.87</v>
      </c>
      <c r="I5624" s="254"/>
    </row>
    <row r="5625" spans="1:9" ht="48.75" customHeight="1">
      <c r="A5625" s="251" t="s">
        <v>11790</v>
      </c>
      <c r="B5625" s="251"/>
      <c r="C5625" s="252" t="s">
        <v>11791</v>
      </c>
      <c r="D5625" s="252"/>
      <c r="E5625" s="252"/>
      <c r="F5625" s="252"/>
      <c r="G5625" s="251" t="s">
        <v>1159</v>
      </c>
      <c r="H5625" s="256">
        <v>11.88</v>
      </c>
      <c r="I5625" s="254"/>
    </row>
    <row r="5626" spans="1:9" ht="48.75" customHeight="1">
      <c r="A5626" s="251" t="s">
        <v>11792</v>
      </c>
      <c r="B5626" s="251"/>
      <c r="C5626" s="252" t="s">
        <v>11793</v>
      </c>
      <c r="D5626" s="252"/>
      <c r="E5626" s="252"/>
      <c r="F5626" s="252"/>
      <c r="G5626" s="251" t="s">
        <v>1159</v>
      </c>
      <c r="H5626" s="256">
        <v>12.43</v>
      </c>
      <c r="I5626" s="254"/>
    </row>
    <row r="5627" spans="1:9" ht="48.75" customHeight="1">
      <c r="A5627" s="251" t="s">
        <v>11794</v>
      </c>
      <c r="B5627" s="251"/>
      <c r="C5627" s="252" t="s">
        <v>11795</v>
      </c>
      <c r="D5627" s="252"/>
      <c r="E5627" s="252"/>
      <c r="F5627" s="252"/>
      <c r="G5627" s="251" t="s">
        <v>1159</v>
      </c>
      <c r="H5627" s="256">
        <v>13.19</v>
      </c>
      <c r="I5627" s="254"/>
    </row>
    <row r="5628" spans="1:9" ht="48.75" customHeight="1">
      <c r="A5628" s="251" t="s">
        <v>11796</v>
      </c>
      <c r="B5628" s="251"/>
      <c r="C5628" s="252" t="s">
        <v>11797</v>
      </c>
      <c r="D5628" s="252"/>
      <c r="E5628" s="252"/>
      <c r="F5628" s="252"/>
      <c r="G5628" s="251" t="s">
        <v>1159</v>
      </c>
      <c r="H5628" s="253">
        <v>9.62</v>
      </c>
      <c r="I5628" s="254"/>
    </row>
    <row r="5629" spans="1:9" ht="48.75" customHeight="1">
      <c r="A5629" s="251" t="s">
        <v>11798</v>
      </c>
      <c r="B5629" s="251"/>
      <c r="C5629" s="252" t="s">
        <v>11799</v>
      </c>
      <c r="D5629" s="252"/>
      <c r="E5629" s="252"/>
      <c r="F5629" s="252"/>
      <c r="G5629" s="251" t="s">
        <v>1159</v>
      </c>
      <c r="H5629" s="253">
        <v>8.54</v>
      </c>
      <c r="I5629" s="254"/>
    </row>
    <row r="5630" spans="1:9" ht="48.75" customHeight="1">
      <c r="A5630" s="251" t="s">
        <v>11800</v>
      </c>
      <c r="B5630" s="251"/>
      <c r="C5630" s="252" t="s">
        <v>11801</v>
      </c>
      <c r="D5630" s="252"/>
      <c r="E5630" s="252"/>
      <c r="F5630" s="252"/>
      <c r="G5630" s="251" t="s">
        <v>1159</v>
      </c>
      <c r="H5630" s="253">
        <v>9.86</v>
      </c>
      <c r="I5630" s="254"/>
    </row>
    <row r="5631" spans="1:9" ht="48.75" customHeight="1">
      <c r="A5631" s="251" t="s">
        <v>11802</v>
      </c>
      <c r="B5631" s="251"/>
      <c r="C5631" s="252" t="s">
        <v>11803</v>
      </c>
      <c r="D5631" s="252"/>
      <c r="E5631" s="252"/>
      <c r="F5631" s="252"/>
      <c r="G5631" s="251" t="s">
        <v>1159</v>
      </c>
      <c r="H5631" s="256">
        <v>10.06</v>
      </c>
      <c r="I5631" s="254"/>
    </row>
    <row r="5632" spans="1:9" ht="48.75" customHeight="1">
      <c r="A5632" s="251" t="s">
        <v>11804</v>
      </c>
      <c r="B5632" s="251"/>
      <c r="C5632" s="252" t="s">
        <v>11805</v>
      </c>
      <c r="D5632" s="252"/>
      <c r="E5632" s="252"/>
      <c r="F5632" s="252"/>
      <c r="G5632" s="251" t="s">
        <v>1159</v>
      </c>
      <c r="H5632" s="256">
        <v>16.41</v>
      </c>
      <c r="I5632" s="254"/>
    </row>
    <row r="5633" spans="1:9" ht="48.75" customHeight="1">
      <c r="A5633" s="251" t="s">
        <v>11806</v>
      </c>
      <c r="B5633" s="251"/>
      <c r="C5633" s="252" t="s">
        <v>11807</v>
      </c>
      <c r="D5633" s="252"/>
      <c r="E5633" s="252"/>
      <c r="F5633" s="252"/>
      <c r="G5633" s="251" t="s">
        <v>1159</v>
      </c>
      <c r="H5633" s="256">
        <v>16.84</v>
      </c>
      <c r="I5633" s="254"/>
    </row>
    <row r="5634" spans="1:9" ht="48.75" customHeight="1">
      <c r="A5634" s="251" t="s">
        <v>11808</v>
      </c>
      <c r="B5634" s="251"/>
      <c r="C5634" s="252" t="s">
        <v>11809</v>
      </c>
      <c r="D5634" s="252"/>
      <c r="E5634" s="252"/>
      <c r="F5634" s="252"/>
      <c r="G5634" s="251" t="s">
        <v>1159</v>
      </c>
      <c r="H5634" s="256">
        <v>17.27</v>
      </c>
      <c r="I5634" s="254"/>
    </row>
    <row r="5635" spans="1:9" ht="48.75" customHeight="1">
      <c r="A5635" s="251" t="s">
        <v>11810</v>
      </c>
      <c r="B5635" s="251"/>
      <c r="C5635" s="252" t="s">
        <v>11811</v>
      </c>
      <c r="D5635" s="252"/>
      <c r="E5635" s="252"/>
      <c r="F5635" s="252"/>
      <c r="G5635" s="251" t="s">
        <v>1159</v>
      </c>
      <c r="H5635" s="256">
        <v>17.7</v>
      </c>
      <c r="I5635" s="254"/>
    </row>
    <row r="5636" spans="1:9" ht="48.75" customHeight="1">
      <c r="A5636" s="251" t="s">
        <v>11812</v>
      </c>
      <c r="B5636" s="251"/>
      <c r="C5636" s="252" t="s">
        <v>11813</v>
      </c>
      <c r="D5636" s="252"/>
      <c r="E5636" s="252"/>
      <c r="F5636" s="252"/>
      <c r="G5636" s="251" t="s">
        <v>1159</v>
      </c>
      <c r="H5636" s="256">
        <v>18.71</v>
      </c>
      <c r="I5636" s="254"/>
    </row>
    <row r="5637" spans="1:9" ht="48.75" customHeight="1">
      <c r="A5637" s="251" t="s">
        <v>11814</v>
      </c>
      <c r="B5637" s="251"/>
      <c r="C5637" s="252" t="s">
        <v>11815</v>
      </c>
      <c r="D5637" s="252"/>
      <c r="E5637" s="252"/>
      <c r="F5637" s="252"/>
      <c r="G5637" s="251" t="s">
        <v>1159</v>
      </c>
      <c r="H5637" s="256">
        <v>13.16</v>
      </c>
      <c r="I5637" s="254"/>
    </row>
    <row r="5638" spans="1:9" ht="48.75" customHeight="1">
      <c r="A5638" s="251" t="s">
        <v>11816</v>
      </c>
      <c r="B5638" s="251"/>
      <c r="C5638" s="252" t="s">
        <v>11817</v>
      </c>
      <c r="D5638" s="252"/>
      <c r="E5638" s="252"/>
      <c r="F5638" s="252"/>
      <c r="G5638" s="251" t="s">
        <v>1159</v>
      </c>
      <c r="H5638" s="256">
        <v>19.53</v>
      </c>
      <c r="I5638" s="254"/>
    </row>
    <row r="5639" spans="1:9" ht="48.75" customHeight="1">
      <c r="A5639" s="251" t="s">
        <v>11818</v>
      </c>
      <c r="B5639" s="251"/>
      <c r="C5639" s="252" t="s">
        <v>11819</v>
      </c>
      <c r="D5639" s="252"/>
      <c r="E5639" s="252"/>
      <c r="F5639" s="252"/>
      <c r="G5639" s="251" t="s">
        <v>1159</v>
      </c>
      <c r="H5639" s="256">
        <v>21.31</v>
      </c>
      <c r="I5639" s="254"/>
    </row>
    <row r="5640" spans="1:9" ht="48.75" customHeight="1">
      <c r="A5640" s="251" t="s">
        <v>11820</v>
      </c>
      <c r="B5640" s="251"/>
      <c r="C5640" s="252" t="s">
        <v>11821</v>
      </c>
      <c r="D5640" s="252"/>
      <c r="E5640" s="252"/>
      <c r="F5640" s="252"/>
      <c r="G5640" s="251" t="s">
        <v>1159</v>
      </c>
      <c r="H5640" s="256">
        <v>21.91</v>
      </c>
      <c r="I5640" s="254"/>
    </row>
    <row r="5641" spans="1:9" ht="48.75" customHeight="1">
      <c r="A5641" s="251" t="s">
        <v>11822</v>
      </c>
      <c r="B5641" s="251"/>
      <c r="C5641" s="252" t="s">
        <v>11823</v>
      </c>
      <c r="D5641" s="252"/>
      <c r="E5641" s="252"/>
      <c r="F5641" s="252"/>
      <c r="G5641" s="251" t="s">
        <v>1159</v>
      </c>
      <c r="H5641" s="256">
        <v>14.39</v>
      </c>
      <c r="I5641" s="254"/>
    </row>
    <row r="5642" spans="1:9" ht="48.75" customHeight="1">
      <c r="A5642" s="251" t="s">
        <v>11824</v>
      </c>
      <c r="B5642" s="251"/>
      <c r="C5642" s="252" t="s">
        <v>11825</v>
      </c>
      <c r="D5642" s="252"/>
      <c r="E5642" s="252"/>
      <c r="F5642" s="252"/>
      <c r="G5642" s="251" t="s">
        <v>1159</v>
      </c>
      <c r="H5642" s="256">
        <v>12.55</v>
      </c>
      <c r="I5642" s="254"/>
    </row>
    <row r="5643" spans="1:9" ht="48.75" customHeight="1">
      <c r="A5643" s="251" t="s">
        <v>11826</v>
      </c>
      <c r="B5643" s="251"/>
      <c r="C5643" s="252" t="s">
        <v>11827</v>
      </c>
      <c r="D5643" s="252"/>
      <c r="E5643" s="252"/>
      <c r="F5643" s="252"/>
      <c r="G5643" s="251" t="s">
        <v>1159</v>
      </c>
      <c r="H5643" s="256">
        <v>14.94</v>
      </c>
      <c r="I5643" s="254"/>
    </row>
    <row r="5644" spans="1:9" ht="48.75" customHeight="1">
      <c r="A5644" s="251" t="s">
        <v>11828</v>
      </c>
      <c r="B5644" s="251"/>
      <c r="C5644" s="252" t="s">
        <v>11829</v>
      </c>
      <c r="D5644" s="252"/>
      <c r="E5644" s="252"/>
      <c r="F5644" s="252"/>
      <c r="G5644" s="251" t="s">
        <v>1159</v>
      </c>
      <c r="H5644" s="256">
        <v>15.36</v>
      </c>
      <c r="I5644" s="254"/>
    </row>
    <row r="5645" spans="1:9" ht="48.75" customHeight="1">
      <c r="A5645" s="251" t="s">
        <v>11830</v>
      </c>
      <c r="B5645" s="251"/>
      <c r="C5645" s="252" t="s">
        <v>11831</v>
      </c>
      <c r="D5645" s="252"/>
      <c r="E5645" s="252"/>
      <c r="F5645" s="252"/>
      <c r="G5645" s="251" t="s">
        <v>1159</v>
      </c>
      <c r="H5645" s="256">
        <v>14.46</v>
      </c>
      <c r="I5645" s="254"/>
    </row>
    <row r="5646" spans="1:9" ht="48.75" customHeight="1">
      <c r="A5646" s="251" t="s">
        <v>11832</v>
      </c>
      <c r="B5646" s="251"/>
      <c r="C5646" s="252" t="s">
        <v>11833</v>
      </c>
      <c r="D5646" s="252"/>
      <c r="E5646" s="252"/>
      <c r="F5646" s="252"/>
      <c r="G5646" s="251" t="s">
        <v>1159</v>
      </c>
      <c r="H5646" s="256">
        <v>14.74</v>
      </c>
      <c r="I5646" s="254"/>
    </row>
    <row r="5647" spans="1:9" ht="48.75" customHeight="1">
      <c r="A5647" s="251" t="s">
        <v>11834</v>
      </c>
      <c r="B5647" s="251"/>
      <c r="C5647" s="252" t="s">
        <v>11835</v>
      </c>
      <c r="D5647" s="252"/>
      <c r="E5647" s="252"/>
      <c r="F5647" s="252"/>
      <c r="G5647" s="251" t="s">
        <v>1159</v>
      </c>
      <c r="H5647" s="256">
        <v>15.01</v>
      </c>
      <c r="I5647" s="254"/>
    </row>
    <row r="5648" spans="1:9" ht="48.75" customHeight="1">
      <c r="A5648" s="251" t="s">
        <v>11836</v>
      </c>
      <c r="B5648" s="251"/>
      <c r="C5648" s="252" t="s">
        <v>11837</v>
      </c>
      <c r="D5648" s="252"/>
      <c r="E5648" s="252"/>
      <c r="F5648" s="252"/>
      <c r="G5648" s="251" t="s">
        <v>1159</v>
      </c>
      <c r="H5648" s="256">
        <v>15.22</v>
      </c>
      <c r="I5648" s="254"/>
    </row>
    <row r="5649" spans="1:9" ht="48.75" customHeight="1">
      <c r="A5649" s="251" t="s">
        <v>11838</v>
      </c>
      <c r="B5649" s="251"/>
      <c r="C5649" s="252" t="s">
        <v>11839</v>
      </c>
      <c r="D5649" s="252"/>
      <c r="E5649" s="252"/>
      <c r="F5649" s="252"/>
      <c r="G5649" s="251" t="s">
        <v>1159</v>
      </c>
      <c r="H5649" s="256">
        <v>15.49</v>
      </c>
      <c r="I5649" s="254"/>
    </row>
    <row r="5650" spans="1:9" ht="48.75" customHeight="1">
      <c r="A5650" s="251" t="s">
        <v>11840</v>
      </c>
      <c r="B5650" s="251"/>
      <c r="C5650" s="252" t="s">
        <v>11841</v>
      </c>
      <c r="D5650" s="252"/>
      <c r="E5650" s="252"/>
      <c r="F5650" s="252"/>
      <c r="G5650" s="251" t="s">
        <v>1159</v>
      </c>
      <c r="H5650" s="256">
        <v>12.55</v>
      </c>
      <c r="I5650" s="254"/>
    </row>
    <row r="5651" spans="1:9" ht="48.75" customHeight="1">
      <c r="A5651" s="251" t="s">
        <v>11842</v>
      </c>
      <c r="B5651" s="251"/>
      <c r="C5651" s="252" t="s">
        <v>11843</v>
      </c>
      <c r="D5651" s="252"/>
      <c r="E5651" s="252"/>
      <c r="F5651" s="252"/>
      <c r="G5651" s="251" t="s">
        <v>1159</v>
      </c>
      <c r="H5651" s="256">
        <v>16.67</v>
      </c>
      <c r="I5651" s="254"/>
    </row>
    <row r="5652" spans="1:9" ht="48.75" customHeight="1">
      <c r="A5652" s="251" t="s">
        <v>11844</v>
      </c>
      <c r="B5652" s="251"/>
      <c r="C5652" s="252" t="s">
        <v>11845</v>
      </c>
      <c r="D5652" s="252"/>
      <c r="E5652" s="252"/>
      <c r="F5652" s="252"/>
      <c r="G5652" s="251" t="s">
        <v>1159</v>
      </c>
      <c r="H5652" s="256">
        <v>17.36</v>
      </c>
      <c r="I5652" s="254"/>
    </row>
    <row r="5653" spans="1:9" ht="48.75" customHeight="1">
      <c r="A5653" s="251" t="s">
        <v>11846</v>
      </c>
      <c r="B5653" s="251"/>
      <c r="C5653" s="252" t="s">
        <v>11847</v>
      </c>
      <c r="D5653" s="252"/>
      <c r="E5653" s="252"/>
      <c r="F5653" s="252"/>
      <c r="G5653" s="251" t="s">
        <v>1159</v>
      </c>
      <c r="H5653" s="256">
        <v>17.79</v>
      </c>
      <c r="I5653" s="254"/>
    </row>
    <row r="5654" spans="1:9" ht="48.75" customHeight="1">
      <c r="A5654" s="251" t="s">
        <v>11848</v>
      </c>
      <c r="B5654" s="251"/>
      <c r="C5654" s="252" t="s">
        <v>11849</v>
      </c>
      <c r="D5654" s="252"/>
      <c r="E5654" s="252"/>
      <c r="F5654" s="252"/>
      <c r="G5654" s="251" t="s">
        <v>1159</v>
      </c>
      <c r="H5654" s="256">
        <v>12.91</v>
      </c>
      <c r="I5654" s="254"/>
    </row>
    <row r="5655" spans="1:9" ht="48.75" customHeight="1">
      <c r="A5655" s="251" t="s">
        <v>11850</v>
      </c>
      <c r="B5655" s="251"/>
      <c r="C5655" s="252" t="s">
        <v>11851</v>
      </c>
      <c r="D5655" s="252"/>
      <c r="E5655" s="252"/>
      <c r="F5655" s="252"/>
      <c r="G5655" s="251" t="s">
        <v>1159</v>
      </c>
      <c r="H5655" s="256">
        <v>12.13</v>
      </c>
      <c r="I5655" s="254"/>
    </row>
    <row r="5656" spans="1:9" ht="48.75" customHeight="1">
      <c r="A5656" s="251" t="s">
        <v>11852</v>
      </c>
      <c r="B5656" s="251"/>
      <c r="C5656" s="252" t="s">
        <v>11853</v>
      </c>
      <c r="D5656" s="252"/>
      <c r="E5656" s="252"/>
      <c r="F5656" s="252"/>
      <c r="G5656" s="251" t="s">
        <v>1159</v>
      </c>
      <c r="H5656" s="256">
        <v>13.91</v>
      </c>
      <c r="I5656" s="254"/>
    </row>
    <row r="5657" spans="1:9" ht="48.75" customHeight="1">
      <c r="A5657" s="251" t="s">
        <v>11854</v>
      </c>
      <c r="B5657" s="251"/>
      <c r="C5657" s="252" t="s">
        <v>11855</v>
      </c>
      <c r="D5657" s="252"/>
      <c r="E5657" s="252"/>
      <c r="F5657" s="252"/>
      <c r="G5657" s="251" t="s">
        <v>1159</v>
      </c>
      <c r="H5657" s="256">
        <v>14.19</v>
      </c>
      <c r="I5657" s="254"/>
    </row>
    <row r="5658" spans="1:9" ht="48.75" customHeight="1">
      <c r="A5658" s="251" t="s">
        <v>11856</v>
      </c>
      <c r="B5658" s="251"/>
      <c r="C5658" s="252" t="s">
        <v>11857</v>
      </c>
      <c r="D5658" s="252"/>
      <c r="E5658" s="252"/>
      <c r="F5658" s="252"/>
      <c r="G5658" s="251" t="s">
        <v>1159</v>
      </c>
      <c r="H5658" s="256">
        <v>14.05</v>
      </c>
      <c r="I5658" s="254"/>
    </row>
    <row r="5659" spans="1:9" ht="48.75" customHeight="1">
      <c r="A5659" s="251" t="s">
        <v>11858</v>
      </c>
      <c r="B5659" s="251"/>
      <c r="C5659" s="252" t="s">
        <v>11859</v>
      </c>
      <c r="D5659" s="252"/>
      <c r="E5659" s="252"/>
      <c r="F5659" s="252"/>
      <c r="G5659" s="251" t="s">
        <v>1159</v>
      </c>
      <c r="H5659" s="256">
        <v>14.25</v>
      </c>
      <c r="I5659" s="254"/>
    </row>
    <row r="5660" spans="1:9" ht="48.75" customHeight="1">
      <c r="A5660" s="251" t="s">
        <v>11860</v>
      </c>
      <c r="B5660" s="251"/>
      <c r="C5660" s="252" t="s">
        <v>11861</v>
      </c>
      <c r="D5660" s="252"/>
      <c r="E5660" s="252"/>
      <c r="F5660" s="252"/>
      <c r="G5660" s="251" t="s">
        <v>1159</v>
      </c>
      <c r="H5660" s="256">
        <v>14.46</v>
      </c>
      <c r="I5660" s="254"/>
    </row>
    <row r="5661" spans="1:9" ht="48.75" customHeight="1">
      <c r="A5661" s="251" t="s">
        <v>11862</v>
      </c>
      <c r="B5661" s="251"/>
      <c r="C5661" s="252" t="s">
        <v>11863</v>
      </c>
      <c r="D5661" s="252"/>
      <c r="E5661" s="252"/>
      <c r="F5661" s="252"/>
      <c r="G5661" s="251" t="s">
        <v>1159</v>
      </c>
      <c r="H5661" s="256">
        <v>14.67</v>
      </c>
      <c r="I5661" s="254"/>
    </row>
    <row r="5662" spans="1:9" ht="48.75" customHeight="1">
      <c r="A5662" s="251" t="s">
        <v>11864</v>
      </c>
      <c r="B5662" s="251"/>
      <c r="C5662" s="252" t="s">
        <v>11865</v>
      </c>
      <c r="D5662" s="252"/>
      <c r="E5662" s="252"/>
      <c r="F5662" s="252"/>
      <c r="G5662" s="251" t="s">
        <v>1159</v>
      </c>
      <c r="H5662" s="256">
        <v>14.87</v>
      </c>
      <c r="I5662" s="254"/>
    </row>
    <row r="5663" spans="1:9" ht="48.75" customHeight="1">
      <c r="A5663" s="251" t="s">
        <v>11866</v>
      </c>
      <c r="B5663" s="251"/>
      <c r="C5663" s="252" t="s">
        <v>11867</v>
      </c>
      <c r="D5663" s="252"/>
      <c r="E5663" s="252"/>
      <c r="F5663" s="252"/>
      <c r="G5663" s="251" t="s">
        <v>1159</v>
      </c>
      <c r="H5663" s="256">
        <v>12.34</v>
      </c>
      <c r="I5663" s="254"/>
    </row>
    <row r="5664" spans="1:9" ht="48.75" customHeight="1">
      <c r="A5664" s="251" t="s">
        <v>11868</v>
      </c>
      <c r="B5664" s="251"/>
      <c r="C5664" s="252" t="s">
        <v>11869</v>
      </c>
      <c r="D5664" s="252"/>
      <c r="E5664" s="252"/>
      <c r="F5664" s="252"/>
      <c r="G5664" s="251" t="s">
        <v>1159</v>
      </c>
      <c r="H5664" s="256">
        <v>15.29</v>
      </c>
      <c r="I5664" s="254"/>
    </row>
    <row r="5665" spans="1:9" ht="48.75" customHeight="1">
      <c r="A5665" s="251" t="s">
        <v>11870</v>
      </c>
      <c r="B5665" s="251"/>
      <c r="C5665" s="252" t="s">
        <v>11871</v>
      </c>
      <c r="D5665" s="252"/>
      <c r="E5665" s="252"/>
      <c r="F5665" s="252"/>
      <c r="G5665" s="251" t="s">
        <v>1159</v>
      </c>
      <c r="H5665" s="256">
        <v>16.58</v>
      </c>
      <c r="I5665" s="254"/>
    </row>
    <row r="5666" spans="1:9" ht="48.75" customHeight="1">
      <c r="A5666" s="251" t="s">
        <v>11872</v>
      </c>
      <c r="B5666" s="251"/>
      <c r="C5666" s="252" t="s">
        <v>11873</v>
      </c>
      <c r="D5666" s="252"/>
      <c r="E5666" s="252"/>
      <c r="F5666" s="252"/>
      <c r="G5666" s="251" t="s">
        <v>1159</v>
      </c>
      <c r="H5666" s="256">
        <v>16.93</v>
      </c>
      <c r="I5666" s="254"/>
    </row>
    <row r="5667" spans="1:9" ht="48.75" customHeight="1">
      <c r="A5667" s="251" t="s">
        <v>11874</v>
      </c>
      <c r="B5667" s="251"/>
      <c r="C5667" s="252" t="s">
        <v>11875</v>
      </c>
      <c r="D5667" s="252"/>
      <c r="E5667" s="252"/>
      <c r="F5667" s="252"/>
      <c r="G5667" s="251" t="s">
        <v>1159</v>
      </c>
      <c r="H5667" s="256">
        <v>12.65</v>
      </c>
      <c r="I5667" s="254"/>
    </row>
    <row r="5668" spans="1:9" ht="48.75" customHeight="1">
      <c r="A5668" s="251" t="s">
        <v>11876</v>
      </c>
      <c r="B5668" s="251"/>
      <c r="C5668" s="252" t="s">
        <v>11877</v>
      </c>
      <c r="D5668" s="252"/>
      <c r="E5668" s="252"/>
      <c r="F5668" s="252"/>
      <c r="G5668" s="251" t="s">
        <v>1159</v>
      </c>
      <c r="H5668" s="256">
        <v>11.98</v>
      </c>
      <c r="I5668" s="254"/>
    </row>
    <row r="5669" spans="1:9" ht="48.75" customHeight="1">
      <c r="A5669" s="251" t="s">
        <v>11878</v>
      </c>
      <c r="B5669" s="251"/>
      <c r="C5669" s="252" t="s">
        <v>11879</v>
      </c>
      <c r="D5669" s="252"/>
      <c r="E5669" s="252"/>
      <c r="F5669" s="252"/>
      <c r="G5669" s="251" t="s">
        <v>1159</v>
      </c>
      <c r="H5669" s="256">
        <v>12.91</v>
      </c>
      <c r="I5669" s="254"/>
    </row>
    <row r="5670" spans="1:9" ht="48.75" customHeight="1">
      <c r="A5670" s="251" t="s">
        <v>11880</v>
      </c>
      <c r="B5670" s="251"/>
      <c r="C5670" s="252" t="s">
        <v>11881</v>
      </c>
      <c r="D5670" s="252"/>
      <c r="E5670" s="252"/>
      <c r="F5670" s="252"/>
      <c r="G5670" s="251" t="s">
        <v>1159</v>
      </c>
      <c r="H5670" s="256">
        <v>13.11</v>
      </c>
      <c r="I5670" s="254"/>
    </row>
    <row r="5671" spans="1:9" ht="12.15" customHeight="1">
      <c r="A5671" s="251" t="s">
        <v>11882</v>
      </c>
      <c r="B5671" s="251"/>
      <c r="C5671" s="252" t="s">
        <v>11883</v>
      </c>
      <c r="D5671" s="252"/>
      <c r="E5671" s="252"/>
      <c r="F5671" s="252"/>
      <c r="G5671" s="251" t="s">
        <v>6132</v>
      </c>
      <c r="H5671" s="257">
        <v>2747.33</v>
      </c>
      <c r="I5671" s="254"/>
    </row>
    <row r="5672" spans="1:9" ht="12.15" customHeight="1">
      <c r="A5672" s="251" t="s">
        <v>11884</v>
      </c>
      <c r="B5672" s="251"/>
      <c r="C5672" s="252" t="s">
        <v>11885</v>
      </c>
      <c r="D5672" s="252"/>
      <c r="E5672" s="252"/>
      <c r="F5672" s="252"/>
      <c r="G5672" s="251" t="s">
        <v>6132</v>
      </c>
      <c r="H5672" s="257">
        <v>6593.58</v>
      </c>
      <c r="I5672" s="254"/>
    </row>
    <row r="5673" spans="1:9" ht="12.15" customHeight="1">
      <c r="A5673" s="251" t="s">
        <v>11886</v>
      </c>
      <c r="B5673" s="251"/>
      <c r="C5673" s="252" t="s">
        <v>11887</v>
      </c>
      <c r="D5673" s="252"/>
      <c r="E5673" s="252"/>
      <c r="F5673" s="252"/>
      <c r="G5673" s="251" t="s">
        <v>6132</v>
      </c>
      <c r="H5673" s="255">
        <v>978.23</v>
      </c>
      <c r="I5673" s="254"/>
    </row>
    <row r="5674" spans="1:9" ht="12.15" customHeight="1">
      <c r="A5674" s="251" t="s">
        <v>11888</v>
      </c>
      <c r="B5674" s="251"/>
      <c r="C5674" s="252" t="s">
        <v>11889</v>
      </c>
      <c r="D5674" s="252"/>
      <c r="E5674" s="252"/>
      <c r="F5674" s="252"/>
      <c r="G5674" s="251" t="s">
        <v>6132</v>
      </c>
      <c r="H5674" s="255">
        <v>573.75</v>
      </c>
      <c r="I5674" s="254"/>
    </row>
    <row r="5675" spans="1:9" ht="12.15" customHeight="1">
      <c r="A5675" s="251" t="s">
        <v>11890</v>
      </c>
      <c r="B5675" s="251"/>
      <c r="C5675" s="252" t="s">
        <v>11891</v>
      </c>
      <c r="D5675" s="252"/>
      <c r="E5675" s="252"/>
      <c r="F5675" s="252"/>
      <c r="G5675" s="251" t="s">
        <v>6132</v>
      </c>
      <c r="H5675" s="257">
        <v>1631.38</v>
      </c>
      <c r="I5675" s="254"/>
    </row>
    <row r="5676" spans="1:9" ht="24.35" customHeight="1">
      <c r="A5676" s="251" t="s">
        <v>11892</v>
      </c>
      <c r="B5676" s="251"/>
      <c r="C5676" s="252" t="s">
        <v>11893</v>
      </c>
      <c r="D5676" s="252"/>
      <c r="E5676" s="252"/>
      <c r="F5676" s="252"/>
      <c r="G5676" s="251" t="s">
        <v>1077</v>
      </c>
      <c r="H5676" s="253">
        <v>3.17</v>
      </c>
      <c r="I5676" s="254"/>
    </row>
    <row r="5677" spans="1:9" ht="24.35" customHeight="1">
      <c r="A5677" s="251" t="s">
        <v>11894</v>
      </c>
      <c r="B5677" s="251"/>
      <c r="C5677" s="252" t="s">
        <v>11895</v>
      </c>
      <c r="D5677" s="252"/>
      <c r="E5677" s="252"/>
      <c r="F5677" s="252"/>
      <c r="G5677" s="251" t="s">
        <v>1059</v>
      </c>
      <c r="H5677" s="255">
        <v>286.08</v>
      </c>
      <c r="I5677" s="254"/>
    </row>
    <row r="5678" spans="1:9" ht="48.75" customHeight="1">
      <c r="A5678" s="251" t="s">
        <v>11896</v>
      </c>
      <c r="B5678" s="251"/>
      <c r="C5678" s="252" t="s">
        <v>11897</v>
      </c>
      <c r="D5678" s="252"/>
      <c r="E5678" s="252"/>
      <c r="F5678" s="252"/>
      <c r="G5678" s="251" t="s">
        <v>1159</v>
      </c>
      <c r="H5678" s="255">
        <v>740.32</v>
      </c>
      <c r="I5678" s="254"/>
    </row>
    <row r="5679" spans="1:9" ht="60.95" customHeight="1">
      <c r="A5679" s="251" t="s">
        <v>11898</v>
      </c>
      <c r="B5679" s="251"/>
      <c r="C5679" s="252" t="s">
        <v>11899</v>
      </c>
      <c r="D5679" s="252"/>
      <c r="E5679" s="252"/>
      <c r="F5679" s="252"/>
      <c r="G5679" s="251" t="s">
        <v>1159</v>
      </c>
      <c r="H5679" s="257">
        <v>1262.75</v>
      </c>
      <c r="I5679" s="254"/>
    </row>
    <row r="5680" spans="1:9" ht="48.75" customHeight="1">
      <c r="A5680" s="251" t="s">
        <v>11900</v>
      </c>
      <c r="B5680" s="251"/>
      <c r="C5680" s="252" t="s">
        <v>11901</v>
      </c>
      <c r="D5680" s="252"/>
      <c r="E5680" s="252"/>
      <c r="F5680" s="252"/>
      <c r="G5680" s="251" t="s">
        <v>1159</v>
      </c>
      <c r="H5680" s="257">
        <v>1105.33</v>
      </c>
      <c r="I5680" s="254"/>
    </row>
    <row r="5681" spans="1:9" ht="36.55" customHeight="1">
      <c r="A5681" s="251" t="s">
        <v>11902</v>
      </c>
      <c r="B5681" s="251"/>
      <c r="C5681" s="252" t="s">
        <v>11903</v>
      </c>
      <c r="D5681" s="252"/>
      <c r="E5681" s="252"/>
      <c r="F5681" s="252"/>
      <c r="G5681" s="251" t="s">
        <v>1056</v>
      </c>
      <c r="H5681" s="255">
        <v>741.23</v>
      </c>
      <c r="I5681" s="254"/>
    </row>
    <row r="5682" spans="1:9" ht="36.55" customHeight="1">
      <c r="A5682" s="251" t="s">
        <v>11904</v>
      </c>
      <c r="B5682" s="251"/>
      <c r="C5682" s="252" t="s">
        <v>11905</v>
      </c>
      <c r="D5682" s="252"/>
      <c r="E5682" s="252"/>
      <c r="F5682" s="252"/>
      <c r="G5682" s="251" t="s">
        <v>1056</v>
      </c>
      <c r="H5682" s="255">
        <v>663.56</v>
      </c>
      <c r="I5682" s="254"/>
    </row>
    <row r="5683" spans="1:9" ht="24.35" customHeight="1">
      <c r="A5683" s="251" t="s">
        <v>11906</v>
      </c>
      <c r="B5683" s="251"/>
      <c r="C5683" s="252" t="s">
        <v>11907</v>
      </c>
      <c r="D5683" s="252"/>
      <c r="E5683" s="252"/>
      <c r="F5683" s="252"/>
      <c r="G5683" s="251" t="s">
        <v>1056</v>
      </c>
      <c r="H5683" s="256">
        <v>15.36</v>
      </c>
      <c r="I5683" s="254"/>
    </row>
    <row r="5684" spans="1:9" ht="24.35" customHeight="1">
      <c r="A5684" s="251" t="s">
        <v>11908</v>
      </c>
      <c r="B5684" s="251"/>
      <c r="C5684" s="252" t="s">
        <v>11909</v>
      </c>
      <c r="D5684" s="252"/>
      <c r="E5684" s="252"/>
      <c r="F5684" s="252"/>
      <c r="G5684" s="251" t="s">
        <v>1077</v>
      </c>
      <c r="H5684" s="255">
        <v>213.3</v>
      </c>
      <c r="I5684" s="254"/>
    </row>
    <row r="5685" spans="1:9" ht="12.15" customHeight="1">
      <c r="A5685" s="264">
        <v>256</v>
      </c>
      <c r="B5685" s="248"/>
      <c r="C5685" s="249" t="s">
        <v>11910</v>
      </c>
      <c r="D5685" s="249"/>
      <c r="E5685" s="249"/>
      <c r="F5685" s="249"/>
      <c r="G5685" s="248"/>
      <c r="H5685" s="250"/>
      <c r="I5685" s="250"/>
    </row>
    <row r="5686" spans="1:9" ht="12.15" customHeight="1">
      <c r="A5686" s="251" t="s">
        <v>11911</v>
      </c>
      <c r="B5686" s="251"/>
      <c r="C5686" s="252" t="s">
        <v>11912</v>
      </c>
      <c r="D5686" s="252"/>
      <c r="E5686" s="252"/>
      <c r="F5686" s="252"/>
      <c r="G5686" s="251" t="s">
        <v>1159</v>
      </c>
      <c r="H5686" s="253">
        <v>3.74</v>
      </c>
      <c r="I5686" s="254"/>
    </row>
    <row r="5687" spans="1:9" ht="36.55" customHeight="1">
      <c r="A5687" s="251" t="s">
        <v>11913</v>
      </c>
      <c r="B5687" s="251"/>
      <c r="C5687" s="252" t="s">
        <v>11914</v>
      </c>
      <c r="D5687" s="252"/>
      <c r="E5687" s="252"/>
      <c r="F5687" s="252"/>
      <c r="G5687" s="251" t="s">
        <v>1159</v>
      </c>
      <c r="H5687" s="257">
        <v>3602.81</v>
      </c>
      <c r="I5687" s="254"/>
    </row>
    <row r="5688" spans="1:9" ht="48.75" customHeight="1">
      <c r="A5688" s="251" t="s">
        <v>11915</v>
      </c>
      <c r="B5688" s="251"/>
      <c r="C5688" s="252" t="s">
        <v>11916</v>
      </c>
      <c r="D5688" s="252"/>
      <c r="E5688" s="252"/>
      <c r="F5688" s="252"/>
      <c r="G5688" s="251" t="s">
        <v>1159</v>
      </c>
      <c r="H5688" s="255">
        <v>423.94</v>
      </c>
      <c r="I5688" s="254"/>
    </row>
    <row r="5689" spans="1:9" ht="48.75" customHeight="1">
      <c r="A5689" s="251" t="s">
        <v>11917</v>
      </c>
      <c r="B5689" s="251"/>
      <c r="C5689" s="252" t="s">
        <v>11918</v>
      </c>
      <c r="D5689" s="252"/>
      <c r="E5689" s="252"/>
      <c r="F5689" s="252"/>
      <c r="G5689" s="251" t="s">
        <v>1159</v>
      </c>
      <c r="H5689" s="255">
        <v>379.39</v>
      </c>
      <c r="I5689" s="254"/>
    </row>
    <row r="5690" spans="1:9" ht="36.55" customHeight="1">
      <c r="A5690" s="251" t="s">
        <v>11919</v>
      </c>
      <c r="B5690" s="251"/>
      <c r="C5690" s="252" t="s">
        <v>11920</v>
      </c>
      <c r="D5690" s="252"/>
      <c r="E5690" s="252"/>
      <c r="F5690" s="252"/>
      <c r="G5690" s="251" t="s">
        <v>1159</v>
      </c>
      <c r="H5690" s="255">
        <v>458.47</v>
      </c>
      <c r="I5690" s="254"/>
    </row>
    <row r="5691" spans="1:9" ht="36.55" customHeight="1">
      <c r="A5691" s="251" t="s">
        <v>11921</v>
      </c>
      <c r="B5691" s="251"/>
      <c r="C5691" s="252" t="s">
        <v>11922</v>
      </c>
      <c r="D5691" s="252"/>
      <c r="E5691" s="252"/>
      <c r="F5691" s="252"/>
      <c r="G5691" s="251" t="s">
        <v>1159</v>
      </c>
      <c r="H5691" s="255">
        <v>403.94</v>
      </c>
      <c r="I5691" s="254"/>
    </row>
    <row r="5692" spans="1:9" ht="48.75" customHeight="1">
      <c r="A5692" s="251" t="s">
        <v>11923</v>
      </c>
      <c r="B5692" s="251"/>
      <c r="C5692" s="252" t="s">
        <v>11924</v>
      </c>
      <c r="D5692" s="252"/>
      <c r="E5692" s="252"/>
      <c r="F5692" s="252"/>
      <c r="G5692" s="251" t="s">
        <v>1159</v>
      </c>
      <c r="H5692" s="255">
        <v>473.73</v>
      </c>
      <c r="I5692" s="254"/>
    </row>
    <row r="5693" spans="1:9" ht="48.75" customHeight="1">
      <c r="A5693" s="251" t="s">
        <v>11925</v>
      </c>
      <c r="B5693" s="251"/>
      <c r="C5693" s="252" t="s">
        <v>11926</v>
      </c>
      <c r="D5693" s="252"/>
      <c r="E5693" s="252"/>
      <c r="F5693" s="252"/>
      <c r="G5693" s="251" t="s">
        <v>1159</v>
      </c>
      <c r="H5693" s="255">
        <v>419.2</v>
      </c>
      <c r="I5693" s="254"/>
    </row>
    <row r="5694" spans="1:9" ht="48.75" customHeight="1">
      <c r="A5694" s="251" t="s">
        <v>11927</v>
      </c>
      <c r="B5694" s="251"/>
      <c r="C5694" s="252" t="s">
        <v>11928</v>
      </c>
      <c r="D5694" s="252"/>
      <c r="E5694" s="252"/>
      <c r="F5694" s="252"/>
      <c r="G5694" s="251" t="s">
        <v>1159</v>
      </c>
      <c r="H5694" s="255">
        <v>555.66</v>
      </c>
      <c r="I5694" s="254"/>
    </row>
    <row r="5695" spans="1:9" ht="48.75" customHeight="1">
      <c r="A5695" s="251" t="s">
        <v>11929</v>
      </c>
      <c r="B5695" s="251"/>
      <c r="C5695" s="252" t="s">
        <v>11930</v>
      </c>
      <c r="D5695" s="252"/>
      <c r="E5695" s="252"/>
      <c r="F5695" s="252"/>
      <c r="G5695" s="251" t="s">
        <v>1159</v>
      </c>
      <c r="H5695" s="255">
        <v>489.86</v>
      </c>
      <c r="I5695" s="254"/>
    </row>
    <row r="5696" spans="1:9" ht="36.55" customHeight="1">
      <c r="A5696" s="251" t="s">
        <v>11931</v>
      </c>
      <c r="B5696" s="251"/>
      <c r="C5696" s="252" t="s">
        <v>11932</v>
      </c>
      <c r="D5696" s="252"/>
      <c r="E5696" s="252"/>
      <c r="F5696" s="252"/>
      <c r="G5696" s="251" t="s">
        <v>1159</v>
      </c>
      <c r="H5696" s="257">
        <v>3674.85</v>
      </c>
      <c r="I5696" s="254"/>
    </row>
    <row r="5697" spans="1:9" ht="24.35" customHeight="1">
      <c r="A5697" s="251" t="s">
        <v>11933</v>
      </c>
      <c r="B5697" s="251"/>
      <c r="C5697" s="252" t="s">
        <v>11934</v>
      </c>
      <c r="D5697" s="252"/>
      <c r="E5697" s="252"/>
      <c r="F5697" s="252"/>
      <c r="G5697" s="251" t="s">
        <v>1683</v>
      </c>
      <c r="H5697" s="253">
        <v>9.89</v>
      </c>
      <c r="I5697" s="254"/>
    </row>
    <row r="5698" spans="1:9" ht="24.35" customHeight="1">
      <c r="A5698" s="251" t="s">
        <v>11935</v>
      </c>
      <c r="B5698" s="251"/>
      <c r="C5698" s="252" t="s">
        <v>11936</v>
      </c>
      <c r="D5698" s="252"/>
      <c r="E5698" s="252"/>
      <c r="F5698" s="252"/>
      <c r="G5698" s="251" t="s">
        <v>1683</v>
      </c>
      <c r="H5698" s="256">
        <v>15.72</v>
      </c>
      <c r="I5698" s="254"/>
    </row>
    <row r="5699" spans="1:9" ht="60.95" customHeight="1">
      <c r="A5699" s="251" t="s">
        <v>11937</v>
      </c>
      <c r="B5699" s="251"/>
      <c r="C5699" s="252" t="s">
        <v>11938</v>
      </c>
      <c r="D5699" s="252"/>
      <c r="E5699" s="252"/>
      <c r="F5699" s="252"/>
      <c r="G5699" s="251" t="s">
        <v>1159</v>
      </c>
      <c r="H5699" s="255">
        <v>502.61</v>
      </c>
      <c r="I5699" s="254"/>
    </row>
    <row r="5700" spans="1:9" ht="60.95" customHeight="1">
      <c r="A5700" s="251" t="s">
        <v>11939</v>
      </c>
      <c r="B5700" s="251"/>
      <c r="C5700" s="252" t="s">
        <v>11940</v>
      </c>
      <c r="D5700" s="252"/>
      <c r="E5700" s="252"/>
      <c r="F5700" s="252"/>
      <c r="G5700" s="251" t="s">
        <v>1159</v>
      </c>
      <c r="H5700" s="255">
        <v>419.43</v>
      </c>
      <c r="I5700" s="254"/>
    </row>
    <row r="5701" spans="1:9" ht="48.75" customHeight="1">
      <c r="A5701" s="251" t="s">
        <v>11941</v>
      </c>
      <c r="B5701" s="251"/>
      <c r="C5701" s="252" t="s">
        <v>11942</v>
      </c>
      <c r="D5701" s="252"/>
      <c r="E5701" s="252"/>
      <c r="F5701" s="252"/>
      <c r="G5701" s="251" t="s">
        <v>1159</v>
      </c>
      <c r="H5701" s="255">
        <v>392.66</v>
      </c>
      <c r="I5701" s="254"/>
    </row>
    <row r="5702" spans="1:9" ht="60.95" customHeight="1">
      <c r="A5702" s="251" t="s">
        <v>11943</v>
      </c>
      <c r="B5702" s="251"/>
      <c r="C5702" s="252" t="s">
        <v>11944</v>
      </c>
      <c r="D5702" s="252"/>
      <c r="E5702" s="252"/>
      <c r="F5702" s="252"/>
      <c r="G5702" s="251" t="s">
        <v>1159</v>
      </c>
      <c r="H5702" s="255">
        <v>280.93</v>
      </c>
      <c r="I5702" s="254"/>
    </row>
    <row r="5703" spans="1:9" ht="48.75" customHeight="1">
      <c r="A5703" s="251" t="s">
        <v>11945</v>
      </c>
      <c r="B5703" s="251"/>
      <c r="C5703" s="252" t="s">
        <v>11946</v>
      </c>
      <c r="D5703" s="252"/>
      <c r="E5703" s="252"/>
      <c r="F5703" s="252"/>
      <c r="G5703" s="251" t="s">
        <v>1159</v>
      </c>
      <c r="H5703" s="255">
        <v>406.79</v>
      </c>
      <c r="I5703" s="254"/>
    </row>
    <row r="5704" spans="1:9" ht="60.95" customHeight="1">
      <c r="A5704" s="251" t="s">
        <v>11947</v>
      </c>
      <c r="B5704" s="251"/>
      <c r="C5704" s="252" t="s">
        <v>11948</v>
      </c>
      <c r="D5704" s="252"/>
      <c r="E5704" s="252"/>
      <c r="F5704" s="252"/>
      <c r="G5704" s="251" t="s">
        <v>1159</v>
      </c>
      <c r="H5704" s="255">
        <v>295.91</v>
      </c>
      <c r="I5704" s="254"/>
    </row>
    <row r="5705" spans="1:9" ht="48.75" customHeight="1">
      <c r="A5705" s="251" t="s">
        <v>11949</v>
      </c>
      <c r="B5705" s="251"/>
      <c r="C5705" s="252" t="s">
        <v>11950</v>
      </c>
      <c r="D5705" s="252"/>
      <c r="E5705" s="252"/>
      <c r="F5705" s="252"/>
      <c r="G5705" s="251" t="s">
        <v>1159</v>
      </c>
      <c r="H5705" s="255">
        <v>525.36</v>
      </c>
      <c r="I5705" s="254"/>
    </row>
    <row r="5706" spans="1:9" ht="60.95" customHeight="1">
      <c r="A5706" s="251" t="s">
        <v>11951</v>
      </c>
      <c r="B5706" s="251"/>
      <c r="C5706" s="252" t="s">
        <v>11952</v>
      </c>
      <c r="D5706" s="252"/>
      <c r="E5706" s="252"/>
      <c r="F5706" s="252"/>
      <c r="G5706" s="251" t="s">
        <v>1159</v>
      </c>
      <c r="H5706" s="255">
        <v>446.74</v>
      </c>
      <c r="I5706" s="254"/>
    </row>
    <row r="5707" spans="1:9" ht="48.75" customHeight="1">
      <c r="A5707" s="251" t="s">
        <v>11953</v>
      </c>
      <c r="B5707" s="251"/>
      <c r="C5707" s="252" t="s">
        <v>11954</v>
      </c>
      <c r="D5707" s="252"/>
      <c r="E5707" s="252"/>
      <c r="F5707" s="252"/>
      <c r="G5707" s="251" t="s">
        <v>1159</v>
      </c>
      <c r="H5707" s="255">
        <v>481.41</v>
      </c>
      <c r="I5707" s="254"/>
    </row>
    <row r="5708" spans="1:9" ht="48.75" customHeight="1">
      <c r="A5708" s="251" t="s">
        <v>11955</v>
      </c>
      <c r="B5708" s="251"/>
      <c r="C5708" s="252" t="s">
        <v>11956</v>
      </c>
      <c r="D5708" s="252"/>
      <c r="E5708" s="252"/>
      <c r="F5708" s="252"/>
      <c r="G5708" s="251" t="s">
        <v>1159</v>
      </c>
      <c r="H5708" s="255">
        <v>401.29</v>
      </c>
      <c r="I5708" s="254"/>
    </row>
    <row r="5709" spans="1:9" ht="48.75" customHeight="1">
      <c r="A5709" s="251" t="s">
        <v>11957</v>
      </c>
      <c r="B5709" s="251"/>
      <c r="C5709" s="252" t="s">
        <v>11958</v>
      </c>
      <c r="D5709" s="252"/>
      <c r="E5709" s="252"/>
      <c r="F5709" s="252"/>
      <c r="G5709" s="251" t="s">
        <v>1159</v>
      </c>
      <c r="H5709" s="255">
        <v>401.65</v>
      </c>
      <c r="I5709" s="254"/>
    </row>
    <row r="5710" spans="1:9" ht="48.75" customHeight="1">
      <c r="A5710" s="251" t="s">
        <v>11959</v>
      </c>
      <c r="B5710" s="251"/>
      <c r="C5710" s="252" t="s">
        <v>11960</v>
      </c>
      <c r="D5710" s="252"/>
      <c r="E5710" s="252"/>
      <c r="F5710" s="252"/>
      <c r="G5710" s="251" t="s">
        <v>1159</v>
      </c>
      <c r="H5710" s="255">
        <v>319.07</v>
      </c>
      <c r="I5710" s="254"/>
    </row>
    <row r="5711" spans="1:9" ht="48.75" customHeight="1">
      <c r="A5711" s="251" t="s">
        <v>11961</v>
      </c>
      <c r="B5711" s="251"/>
      <c r="C5711" s="252" t="s">
        <v>11962</v>
      </c>
      <c r="D5711" s="252"/>
      <c r="E5711" s="252"/>
      <c r="F5711" s="252"/>
      <c r="G5711" s="251" t="s">
        <v>1159</v>
      </c>
      <c r="H5711" s="255">
        <v>422.29</v>
      </c>
      <c r="I5711" s="254"/>
    </row>
    <row r="5712" spans="1:9" ht="48.75" customHeight="1">
      <c r="A5712" s="251" t="s">
        <v>11963</v>
      </c>
      <c r="B5712" s="251"/>
      <c r="C5712" s="252" t="s">
        <v>11964</v>
      </c>
      <c r="D5712" s="252"/>
      <c r="E5712" s="252"/>
      <c r="F5712" s="252"/>
      <c r="G5712" s="251" t="s">
        <v>1159</v>
      </c>
      <c r="H5712" s="255">
        <v>340.62</v>
      </c>
      <c r="I5712" s="254"/>
    </row>
    <row r="5713" spans="1:9" ht="48.75" customHeight="1">
      <c r="A5713" s="251" t="s">
        <v>11965</v>
      </c>
      <c r="B5713" s="251"/>
      <c r="C5713" s="252" t="s">
        <v>11966</v>
      </c>
      <c r="D5713" s="252"/>
      <c r="E5713" s="252"/>
      <c r="F5713" s="252"/>
      <c r="G5713" s="251" t="s">
        <v>1159</v>
      </c>
      <c r="H5713" s="255">
        <v>445.43</v>
      </c>
      <c r="I5713" s="254"/>
    </row>
    <row r="5714" spans="1:9" ht="48.75" customHeight="1">
      <c r="A5714" s="251" t="s">
        <v>11967</v>
      </c>
      <c r="B5714" s="251"/>
      <c r="C5714" s="252" t="s">
        <v>11968</v>
      </c>
      <c r="D5714" s="252"/>
      <c r="E5714" s="252"/>
      <c r="F5714" s="252"/>
      <c r="G5714" s="251" t="s">
        <v>1159</v>
      </c>
      <c r="H5714" s="255">
        <v>364.78</v>
      </c>
      <c r="I5714" s="254"/>
    </row>
    <row r="5715" spans="1:9" ht="48.75" customHeight="1">
      <c r="A5715" s="251" t="s">
        <v>11969</v>
      </c>
      <c r="B5715" s="251"/>
      <c r="C5715" s="252" t="s">
        <v>11970</v>
      </c>
      <c r="D5715" s="252"/>
      <c r="E5715" s="252"/>
      <c r="F5715" s="252"/>
      <c r="G5715" s="251" t="s">
        <v>1159</v>
      </c>
      <c r="H5715" s="255">
        <v>471.21</v>
      </c>
      <c r="I5715" s="254"/>
    </row>
    <row r="5716" spans="1:9" ht="48.75" customHeight="1">
      <c r="A5716" s="251" t="s">
        <v>11971</v>
      </c>
      <c r="B5716" s="251"/>
      <c r="C5716" s="252" t="s">
        <v>11972</v>
      </c>
      <c r="D5716" s="252"/>
      <c r="E5716" s="252"/>
      <c r="F5716" s="252"/>
      <c r="G5716" s="251" t="s">
        <v>1159</v>
      </c>
      <c r="H5716" s="255">
        <v>391.7</v>
      </c>
      <c r="I5716" s="254"/>
    </row>
    <row r="5717" spans="1:9" ht="48.75" customHeight="1">
      <c r="A5717" s="251" t="s">
        <v>11973</v>
      </c>
      <c r="B5717" s="251"/>
      <c r="C5717" s="252" t="s">
        <v>11974</v>
      </c>
      <c r="D5717" s="252"/>
      <c r="E5717" s="252"/>
      <c r="F5717" s="252"/>
      <c r="G5717" s="251" t="s">
        <v>1159</v>
      </c>
      <c r="H5717" s="255">
        <v>358.83</v>
      </c>
      <c r="I5717" s="254"/>
    </row>
    <row r="5718" spans="1:9" ht="48.75" customHeight="1">
      <c r="A5718" s="251" t="s">
        <v>11975</v>
      </c>
      <c r="B5718" s="251"/>
      <c r="C5718" s="252" t="s">
        <v>11976</v>
      </c>
      <c r="D5718" s="252"/>
      <c r="E5718" s="252"/>
      <c r="F5718" s="252"/>
      <c r="G5718" s="251" t="s">
        <v>1159</v>
      </c>
      <c r="H5718" s="255">
        <v>276.93</v>
      </c>
      <c r="I5718" s="254"/>
    </row>
    <row r="5719" spans="1:9" ht="48.75" customHeight="1">
      <c r="A5719" s="251" t="s">
        <v>11977</v>
      </c>
      <c r="B5719" s="251"/>
      <c r="C5719" s="252" t="s">
        <v>11978</v>
      </c>
      <c r="D5719" s="252"/>
      <c r="E5719" s="252"/>
      <c r="F5719" s="252"/>
      <c r="G5719" s="251" t="s">
        <v>1159</v>
      </c>
      <c r="H5719" s="255">
        <v>374.29</v>
      </c>
      <c r="I5719" s="254"/>
    </row>
    <row r="5720" spans="1:9" ht="48.75" customHeight="1">
      <c r="A5720" s="251" t="s">
        <v>11979</v>
      </c>
      <c r="B5720" s="251"/>
      <c r="C5720" s="252" t="s">
        <v>11980</v>
      </c>
      <c r="D5720" s="252"/>
      <c r="E5720" s="252"/>
      <c r="F5720" s="252"/>
      <c r="G5720" s="251" t="s">
        <v>1159</v>
      </c>
      <c r="H5720" s="255">
        <v>293.09</v>
      </c>
      <c r="I5720" s="254"/>
    </row>
    <row r="5721" spans="1:9" ht="48.75" customHeight="1">
      <c r="A5721" s="251" t="s">
        <v>11981</v>
      </c>
      <c r="B5721" s="251"/>
      <c r="C5721" s="252" t="s">
        <v>11982</v>
      </c>
      <c r="D5721" s="252"/>
      <c r="E5721" s="252"/>
      <c r="F5721" s="252"/>
      <c r="G5721" s="251" t="s">
        <v>1159</v>
      </c>
      <c r="H5721" s="255">
        <v>394.46</v>
      </c>
      <c r="I5721" s="254"/>
    </row>
    <row r="5722" spans="1:9" ht="48.75" customHeight="1">
      <c r="A5722" s="251" t="s">
        <v>11983</v>
      </c>
      <c r="B5722" s="251"/>
      <c r="C5722" s="252" t="s">
        <v>11984</v>
      </c>
      <c r="D5722" s="252"/>
      <c r="E5722" s="252"/>
      <c r="F5722" s="252"/>
      <c r="G5722" s="251" t="s">
        <v>1159</v>
      </c>
      <c r="H5722" s="255">
        <v>314.18</v>
      </c>
      <c r="I5722" s="254"/>
    </row>
    <row r="5723" spans="1:9" ht="48.75" customHeight="1">
      <c r="A5723" s="251" t="s">
        <v>11985</v>
      </c>
      <c r="B5723" s="251"/>
      <c r="C5723" s="252" t="s">
        <v>11986</v>
      </c>
      <c r="D5723" s="252"/>
      <c r="E5723" s="252"/>
      <c r="F5723" s="252"/>
      <c r="G5723" s="251" t="s">
        <v>1159</v>
      </c>
      <c r="H5723" s="255">
        <v>413.62</v>
      </c>
      <c r="I5723" s="254"/>
    </row>
    <row r="5724" spans="1:9" ht="48.75" customHeight="1">
      <c r="A5724" s="251" t="s">
        <v>11987</v>
      </c>
      <c r="B5724" s="251"/>
      <c r="C5724" s="252" t="s">
        <v>11988</v>
      </c>
      <c r="D5724" s="252"/>
      <c r="E5724" s="252"/>
      <c r="F5724" s="252"/>
      <c r="G5724" s="251" t="s">
        <v>1159</v>
      </c>
      <c r="H5724" s="255">
        <v>335.22</v>
      </c>
      <c r="I5724" s="254"/>
    </row>
    <row r="5725" spans="1:9" ht="48.75" customHeight="1">
      <c r="A5725" s="251" t="s">
        <v>11989</v>
      </c>
      <c r="B5725" s="251"/>
      <c r="C5725" s="252" t="s">
        <v>11990</v>
      </c>
      <c r="D5725" s="252"/>
      <c r="E5725" s="252"/>
      <c r="F5725" s="252"/>
      <c r="G5725" s="251" t="s">
        <v>1159</v>
      </c>
      <c r="H5725" s="255">
        <v>328.78</v>
      </c>
      <c r="I5725" s="254"/>
    </row>
    <row r="5726" spans="1:9" ht="48.75" customHeight="1">
      <c r="A5726" s="251" t="s">
        <v>11991</v>
      </c>
      <c r="B5726" s="251"/>
      <c r="C5726" s="252" t="s">
        <v>11992</v>
      </c>
      <c r="D5726" s="252"/>
      <c r="E5726" s="252"/>
      <c r="F5726" s="252"/>
      <c r="G5726" s="251" t="s">
        <v>1159</v>
      </c>
      <c r="H5726" s="255">
        <v>247.59</v>
      </c>
      <c r="I5726" s="254"/>
    </row>
    <row r="5727" spans="1:9" ht="48.75" customHeight="1">
      <c r="A5727" s="251" t="s">
        <v>11993</v>
      </c>
      <c r="B5727" s="251"/>
      <c r="C5727" s="252" t="s">
        <v>11994</v>
      </c>
      <c r="D5727" s="252"/>
      <c r="E5727" s="252"/>
      <c r="F5727" s="252"/>
      <c r="G5727" s="251" t="s">
        <v>1159</v>
      </c>
      <c r="H5727" s="255">
        <v>342.17</v>
      </c>
      <c r="I5727" s="254"/>
    </row>
    <row r="5728" spans="1:9" ht="48.75" customHeight="1">
      <c r="A5728" s="251" t="s">
        <v>11995</v>
      </c>
      <c r="B5728" s="251"/>
      <c r="C5728" s="252" t="s">
        <v>11996</v>
      </c>
      <c r="D5728" s="252"/>
      <c r="E5728" s="252"/>
      <c r="F5728" s="252"/>
      <c r="G5728" s="251" t="s">
        <v>1159</v>
      </c>
      <c r="H5728" s="255">
        <v>260.97</v>
      </c>
      <c r="I5728" s="254"/>
    </row>
    <row r="5729" spans="1:9" ht="48.75" customHeight="1">
      <c r="A5729" s="251" t="s">
        <v>11997</v>
      </c>
      <c r="B5729" s="251"/>
      <c r="C5729" s="252" t="s">
        <v>11998</v>
      </c>
      <c r="D5729" s="252"/>
      <c r="E5729" s="252"/>
      <c r="F5729" s="252"/>
      <c r="G5729" s="251" t="s">
        <v>1159</v>
      </c>
      <c r="H5729" s="255">
        <v>360.43</v>
      </c>
      <c r="I5729" s="254"/>
    </row>
    <row r="5730" spans="1:9" ht="48.75" customHeight="1">
      <c r="A5730" s="251" t="s">
        <v>11999</v>
      </c>
      <c r="B5730" s="251"/>
      <c r="C5730" s="252" t="s">
        <v>12000</v>
      </c>
      <c r="D5730" s="252"/>
      <c r="E5730" s="252"/>
      <c r="F5730" s="252"/>
      <c r="G5730" s="251" t="s">
        <v>1159</v>
      </c>
      <c r="H5730" s="255">
        <v>301.71</v>
      </c>
      <c r="I5730" s="254"/>
    </row>
    <row r="5731" spans="1:9" ht="36.55" customHeight="1">
      <c r="A5731" s="251" t="s">
        <v>12001</v>
      </c>
      <c r="B5731" s="251"/>
      <c r="C5731" s="252" t="s">
        <v>12002</v>
      </c>
      <c r="D5731" s="252"/>
      <c r="E5731" s="252"/>
      <c r="F5731" s="252"/>
      <c r="G5731" s="251" t="s">
        <v>1159</v>
      </c>
      <c r="H5731" s="255">
        <v>590.17</v>
      </c>
      <c r="I5731" s="254"/>
    </row>
    <row r="5732" spans="1:9" ht="36.55" customHeight="1">
      <c r="A5732" s="251" t="s">
        <v>12003</v>
      </c>
      <c r="B5732" s="251"/>
      <c r="C5732" s="252" t="s">
        <v>12004</v>
      </c>
      <c r="D5732" s="252"/>
      <c r="E5732" s="252"/>
      <c r="F5732" s="252"/>
      <c r="G5732" s="251" t="s">
        <v>1159</v>
      </c>
      <c r="H5732" s="255">
        <v>510.44</v>
      </c>
      <c r="I5732" s="254"/>
    </row>
    <row r="5733" spans="1:9" ht="36.55" customHeight="1">
      <c r="A5733" s="251" t="s">
        <v>12005</v>
      </c>
      <c r="B5733" s="251"/>
      <c r="C5733" s="252" t="s">
        <v>12006</v>
      </c>
      <c r="D5733" s="252"/>
      <c r="E5733" s="252"/>
      <c r="F5733" s="252"/>
      <c r="G5733" s="251" t="s">
        <v>1159</v>
      </c>
      <c r="H5733" s="255">
        <v>688.84</v>
      </c>
      <c r="I5733" s="254"/>
    </row>
    <row r="5734" spans="1:9" ht="36.55" customHeight="1">
      <c r="A5734" s="251" t="s">
        <v>12007</v>
      </c>
      <c r="B5734" s="251"/>
      <c r="C5734" s="252" t="s">
        <v>12008</v>
      </c>
      <c r="D5734" s="252"/>
      <c r="E5734" s="252"/>
      <c r="F5734" s="252"/>
      <c r="G5734" s="251" t="s">
        <v>1159</v>
      </c>
      <c r="H5734" s="255">
        <v>611.88</v>
      </c>
      <c r="I5734" s="254"/>
    </row>
    <row r="5735" spans="1:9" ht="36.55" customHeight="1">
      <c r="A5735" s="251" t="s">
        <v>12009</v>
      </c>
      <c r="B5735" s="251"/>
      <c r="C5735" s="252" t="s">
        <v>12010</v>
      </c>
      <c r="D5735" s="252"/>
      <c r="E5735" s="252"/>
      <c r="F5735" s="252"/>
      <c r="G5735" s="251" t="s">
        <v>1159</v>
      </c>
      <c r="H5735" s="255">
        <v>392.15</v>
      </c>
      <c r="I5735" s="254"/>
    </row>
    <row r="5736" spans="1:9" ht="48.75" customHeight="1">
      <c r="A5736" s="251" t="s">
        <v>12011</v>
      </c>
      <c r="B5736" s="251"/>
      <c r="C5736" s="252" t="s">
        <v>12012</v>
      </c>
      <c r="D5736" s="252"/>
      <c r="E5736" s="252"/>
      <c r="F5736" s="252"/>
      <c r="G5736" s="251" t="s">
        <v>1159</v>
      </c>
      <c r="H5736" s="255">
        <v>312.61</v>
      </c>
      <c r="I5736" s="254"/>
    </row>
    <row r="5737" spans="1:9" ht="48.75" customHeight="1">
      <c r="A5737" s="251" t="s">
        <v>12013</v>
      </c>
      <c r="B5737" s="251"/>
      <c r="C5737" s="252" t="s">
        <v>12014</v>
      </c>
      <c r="D5737" s="252"/>
      <c r="E5737" s="252"/>
      <c r="F5737" s="252"/>
      <c r="G5737" s="251" t="s">
        <v>1159</v>
      </c>
      <c r="H5737" s="255">
        <v>403.74</v>
      </c>
      <c r="I5737" s="254"/>
    </row>
    <row r="5738" spans="1:9" ht="48.75" customHeight="1">
      <c r="A5738" s="251" t="s">
        <v>12015</v>
      </c>
      <c r="B5738" s="251"/>
      <c r="C5738" s="252" t="s">
        <v>12016</v>
      </c>
      <c r="D5738" s="252"/>
      <c r="E5738" s="252"/>
      <c r="F5738" s="252"/>
      <c r="G5738" s="251" t="s">
        <v>1159</v>
      </c>
      <c r="H5738" s="255">
        <v>326.18</v>
      </c>
      <c r="I5738" s="254"/>
    </row>
    <row r="5739" spans="1:9" ht="48.75" customHeight="1">
      <c r="A5739" s="251" t="s">
        <v>12017</v>
      </c>
      <c r="B5739" s="251"/>
      <c r="C5739" s="252" t="s">
        <v>12018</v>
      </c>
      <c r="D5739" s="252"/>
      <c r="E5739" s="252"/>
      <c r="F5739" s="252"/>
      <c r="G5739" s="251" t="s">
        <v>1159</v>
      </c>
      <c r="H5739" s="255">
        <v>427.43</v>
      </c>
      <c r="I5739" s="254"/>
    </row>
    <row r="5740" spans="1:9" ht="48.75" customHeight="1">
      <c r="A5740" s="251" t="s">
        <v>12019</v>
      </c>
      <c r="B5740" s="251"/>
      <c r="C5740" s="252" t="s">
        <v>12020</v>
      </c>
      <c r="D5740" s="252"/>
      <c r="E5740" s="252"/>
      <c r="F5740" s="252"/>
      <c r="G5740" s="251" t="s">
        <v>1159</v>
      </c>
      <c r="H5740" s="255">
        <v>350.93</v>
      </c>
      <c r="I5740" s="254"/>
    </row>
    <row r="5741" spans="1:9" ht="48.75" customHeight="1">
      <c r="A5741" s="251" t="s">
        <v>12021</v>
      </c>
      <c r="B5741" s="251"/>
      <c r="C5741" s="252" t="s">
        <v>12022</v>
      </c>
      <c r="D5741" s="252"/>
      <c r="E5741" s="252"/>
      <c r="F5741" s="252"/>
      <c r="G5741" s="251" t="s">
        <v>1159</v>
      </c>
      <c r="H5741" s="255">
        <v>457.95</v>
      </c>
      <c r="I5741" s="254"/>
    </row>
    <row r="5742" spans="1:9" ht="48.75" customHeight="1">
      <c r="A5742" s="251" t="s">
        <v>12023</v>
      </c>
      <c r="B5742" s="251"/>
      <c r="C5742" s="252" t="s">
        <v>12024</v>
      </c>
      <c r="D5742" s="252"/>
      <c r="E5742" s="252"/>
      <c r="F5742" s="252"/>
      <c r="G5742" s="251" t="s">
        <v>1159</v>
      </c>
      <c r="H5742" s="255">
        <v>382.83</v>
      </c>
      <c r="I5742" s="254"/>
    </row>
    <row r="5743" spans="1:9" ht="48.75" customHeight="1">
      <c r="A5743" s="251" t="s">
        <v>12025</v>
      </c>
      <c r="B5743" s="251"/>
      <c r="C5743" s="252" t="s">
        <v>12026</v>
      </c>
      <c r="D5743" s="252"/>
      <c r="E5743" s="252"/>
      <c r="F5743" s="252"/>
      <c r="G5743" s="251" t="s">
        <v>1159</v>
      </c>
      <c r="H5743" s="255">
        <v>492.01</v>
      </c>
      <c r="I5743" s="254"/>
    </row>
    <row r="5744" spans="1:9" ht="48.75" customHeight="1">
      <c r="A5744" s="251" t="s">
        <v>12027</v>
      </c>
      <c r="B5744" s="251"/>
      <c r="C5744" s="252" t="s">
        <v>12028</v>
      </c>
      <c r="D5744" s="252"/>
      <c r="E5744" s="252"/>
      <c r="F5744" s="252"/>
      <c r="G5744" s="251" t="s">
        <v>1159</v>
      </c>
      <c r="H5744" s="255">
        <v>418.42</v>
      </c>
      <c r="I5744" s="254"/>
    </row>
    <row r="5745" spans="1:9" ht="48.75" customHeight="1">
      <c r="A5745" s="251" t="s">
        <v>12029</v>
      </c>
      <c r="B5745" s="251"/>
      <c r="C5745" s="252" t="s">
        <v>12030</v>
      </c>
      <c r="D5745" s="252"/>
      <c r="E5745" s="252"/>
      <c r="F5745" s="252"/>
      <c r="G5745" s="251" t="s">
        <v>1159</v>
      </c>
      <c r="H5745" s="255">
        <v>367.28</v>
      </c>
      <c r="I5745" s="254"/>
    </row>
    <row r="5746" spans="1:9" ht="48.75" customHeight="1">
      <c r="A5746" s="251" t="s">
        <v>12031</v>
      </c>
      <c r="B5746" s="251"/>
      <c r="C5746" s="252" t="s">
        <v>12032</v>
      </c>
      <c r="D5746" s="252"/>
      <c r="E5746" s="252"/>
      <c r="F5746" s="252"/>
      <c r="G5746" s="251" t="s">
        <v>1159</v>
      </c>
      <c r="H5746" s="255">
        <v>289.71</v>
      </c>
      <c r="I5746" s="254"/>
    </row>
    <row r="5747" spans="1:9" ht="48.75" customHeight="1">
      <c r="A5747" s="251" t="s">
        <v>12033</v>
      </c>
      <c r="B5747" s="251"/>
      <c r="C5747" s="252" t="s">
        <v>12034</v>
      </c>
      <c r="D5747" s="252"/>
      <c r="E5747" s="252"/>
      <c r="F5747" s="252"/>
      <c r="G5747" s="251" t="s">
        <v>1159</v>
      </c>
      <c r="H5747" s="255">
        <v>387.91</v>
      </c>
      <c r="I5747" s="254"/>
    </row>
    <row r="5748" spans="1:9" ht="48.75" customHeight="1">
      <c r="A5748" s="251" t="s">
        <v>12035</v>
      </c>
      <c r="B5748" s="251"/>
      <c r="C5748" s="252" t="s">
        <v>12036</v>
      </c>
      <c r="D5748" s="252"/>
      <c r="E5748" s="252"/>
      <c r="F5748" s="252"/>
      <c r="G5748" s="251" t="s">
        <v>1159</v>
      </c>
      <c r="H5748" s="255">
        <v>311.42</v>
      </c>
      <c r="I5748" s="254"/>
    </row>
    <row r="5749" spans="1:9" ht="36.55" customHeight="1">
      <c r="A5749" s="251" t="s">
        <v>12037</v>
      </c>
      <c r="B5749" s="251"/>
      <c r="C5749" s="252" t="s">
        <v>12038</v>
      </c>
      <c r="D5749" s="252"/>
      <c r="E5749" s="252"/>
      <c r="F5749" s="252"/>
      <c r="G5749" s="251" t="s">
        <v>1159</v>
      </c>
      <c r="H5749" s="255">
        <v>414.41</v>
      </c>
      <c r="I5749" s="254"/>
    </row>
    <row r="5750" spans="1:9" ht="48.75" customHeight="1">
      <c r="A5750" s="251" t="s">
        <v>12039</v>
      </c>
      <c r="B5750" s="251"/>
      <c r="C5750" s="252" t="s">
        <v>12040</v>
      </c>
      <c r="D5750" s="252"/>
      <c r="E5750" s="252"/>
      <c r="F5750" s="252"/>
      <c r="G5750" s="251" t="s">
        <v>1159</v>
      </c>
      <c r="H5750" s="255">
        <v>339.29</v>
      </c>
      <c r="I5750" s="254"/>
    </row>
    <row r="5751" spans="1:9" ht="48.75" customHeight="1">
      <c r="A5751" s="251" t="s">
        <v>12041</v>
      </c>
      <c r="B5751" s="251"/>
      <c r="C5751" s="252" t="s">
        <v>12042</v>
      </c>
      <c r="D5751" s="252"/>
      <c r="E5751" s="252"/>
      <c r="F5751" s="252"/>
      <c r="G5751" s="251" t="s">
        <v>1159</v>
      </c>
      <c r="H5751" s="255">
        <v>444.03</v>
      </c>
      <c r="I5751" s="254"/>
    </row>
    <row r="5752" spans="1:9" ht="48.75" customHeight="1">
      <c r="A5752" s="251" t="s">
        <v>12043</v>
      </c>
      <c r="B5752" s="251"/>
      <c r="C5752" s="252" t="s">
        <v>12044</v>
      </c>
      <c r="D5752" s="252"/>
      <c r="E5752" s="252"/>
      <c r="F5752" s="252"/>
      <c r="G5752" s="251" t="s">
        <v>1159</v>
      </c>
      <c r="H5752" s="255">
        <v>370.45</v>
      </c>
      <c r="I5752" s="254"/>
    </row>
    <row r="5753" spans="1:9" ht="24.35" customHeight="1">
      <c r="A5753" s="251" t="s">
        <v>12045</v>
      </c>
      <c r="B5753" s="251"/>
      <c r="C5753" s="252" t="s">
        <v>12046</v>
      </c>
      <c r="D5753" s="252"/>
      <c r="E5753" s="252"/>
      <c r="F5753" s="252"/>
      <c r="G5753" s="251" t="s">
        <v>1159</v>
      </c>
      <c r="H5753" s="255">
        <v>815.98</v>
      </c>
      <c r="I5753" s="254"/>
    </row>
    <row r="5754" spans="1:9" ht="36.55" customHeight="1">
      <c r="A5754" s="251" t="s">
        <v>12047</v>
      </c>
      <c r="B5754" s="251"/>
      <c r="C5754" s="252" t="s">
        <v>12048</v>
      </c>
      <c r="D5754" s="252"/>
      <c r="E5754" s="252"/>
      <c r="F5754" s="252"/>
      <c r="G5754" s="251" t="s">
        <v>1159</v>
      </c>
      <c r="H5754" s="255">
        <v>843.2</v>
      </c>
      <c r="I5754" s="254"/>
    </row>
    <row r="5755" spans="1:9" ht="24.35" customHeight="1">
      <c r="A5755" s="251" t="s">
        <v>12049</v>
      </c>
      <c r="B5755" s="251"/>
      <c r="C5755" s="252" t="s">
        <v>12050</v>
      </c>
      <c r="D5755" s="252"/>
      <c r="E5755" s="252"/>
      <c r="F5755" s="252"/>
      <c r="G5755" s="251" t="s">
        <v>1159</v>
      </c>
      <c r="H5755" s="255">
        <v>926.87</v>
      </c>
      <c r="I5755" s="254"/>
    </row>
    <row r="5756" spans="1:9" ht="24.35" customHeight="1">
      <c r="A5756" s="251" t="s">
        <v>12051</v>
      </c>
      <c r="B5756" s="251"/>
      <c r="C5756" s="252" t="s">
        <v>12052</v>
      </c>
      <c r="D5756" s="252"/>
      <c r="E5756" s="252"/>
      <c r="F5756" s="252"/>
      <c r="G5756" s="251" t="s">
        <v>1159</v>
      </c>
      <c r="H5756" s="255">
        <v>914.65</v>
      </c>
      <c r="I5756" s="254"/>
    </row>
    <row r="5757" spans="1:9" ht="36.55" customHeight="1">
      <c r="A5757" s="251" t="s">
        <v>12053</v>
      </c>
      <c r="B5757" s="251"/>
      <c r="C5757" s="252" t="s">
        <v>12054</v>
      </c>
      <c r="D5757" s="252"/>
      <c r="E5757" s="252"/>
      <c r="F5757" s="252"/>
      <c r="G5757" s="251" t="s">
        <v>1159</v>
      </c>
      <c r="H5757" s="255">
        <v>941.87</v>
      </c>
      <c r="I5757" s="254"/>
    </row>
    <row r="5758" spans="1:9" ht="24.35" customHeight="1">
      <c r="A5758" s="251" t="s">
        <v>12055</v>
      </c>
      <c r="B5758" s="251"/>
      <c r="C5758" s="252" t="s">
        <v>12056</v>
      </c>
      <c r="D5758" s="252"/>
      <c r="E5758" s="252"/>
      <c r="F5758" s="252"/>
      <c r="G5758" s="251" t="s">
        <v>1159</v>
      </c>
      <c r="H5758" s="257">
        <v>1025.54</v>
      </c>
      <c r="I5758" s="254"/>
    </row>
    <row r="5759" spans="1:9" ht="48.75" customHeight="1">
      <c r="A5759" s="251" t="s">
        <v>12057</v>
      </c>
      <c r="B5759" s="251"/>
      <c r="C5759" s="252" t="s">
        <v>12058</v>
      </c>
      <c r="D5759" s="252"/>
      <c r="E5759" s="252"/>
      <c r="F5759" s="252"/>
      <c r="G5759" s="251" t="s">
        <v>1159</v>
      </c>
      <c r="H5759" s="255">
        <v>444.02</v>
      </c>
      <c r="I5759" s="254"/>
    </row>
    <row r="5760" spans="1:9" ht="48.75" customHeight="1">
      <c r="A5760" s="251" t="s">
        <v>12059</v>
      </c>
      <c r="B5760" s="251"/>
      <c r="C5760" s="252" t="s">
        <v>12060</v>
      </c>
      <c r="D5760" s="252"/>
      <c r="E5760" s="252"/>
      <c r="F5760" s="252"/>
      <c r="G5760" s="251" t="s">
        <v>1159</v>
      </c>
      <c r="H5760" s="255">
        <v>375.97</v>
      </c>
      <c r="I5760" s="254"/>
    </row>
    <row r="5761" spans="1:9" ht="24.35" customHeight="1">
      <c r="A5761" s="251" t="s">
        <v>12061</v>
      </c>
      <c r="B5761" s="251"/>
      <c r="C5761" s="252" t="s">
        <v>12062</v>
      </c>
      <c r="D5761" s="252"/>
      <c r="E5761" s="252"/>
      <c r="F5761" s="252"/>
      <c r="G5761" s="251" t="s">
        <v>1159</v>
      </c>
      <c r="H5761" s="256">
        <v>61.37</v>
      </c>
      <c r="I5761" s="254"/>
    </row>
    <row r="5762" spans="1:9" ht="24.35" customHeight="1">
      <c r="A5762" s="251" t="s">
        <v>12063</v>
      </c>
      <c r="B5762" s="251"/>
      <c r="C5762" s="252" t="s">
        <v>12064</v>
      </c>
      <c r="D5762" s="252"/>
      <c r="E5762" s="252"/>
      <c r="F5762" s="252"/>
      <c r="G5762" s="251" t="s">
        <v>1159</v>
      </c>
      <c r="H5762" s="256">
        <v>55.54</v>
      </c>
      <c r="I5762" s="254"/>
    </row>
    <row r="5763" spans="1:9" ht="24.35" customHeight="1">
      <c r="A5763" s="251" t="s">
        <v>12065</v>
      </c>
      <c r="B5763" s="251"/>
      <c r="C5763" s="252" t="s">
        <v>12066</v>
      </c>
      <c r="D5763" s="252"/>
      <c r="E5763" s="252"/>
      <c r="F5763" s="252"/>
      <c r="G5763" s="251" t="s">
        <v>1159</v>
      </c>
      <c r="H5763" s="256">
        <v>69.42</v>
      </c>
      <c r="I5763" s="254"/>
    </row>
    <row r="5764" spans="1:9" ht="24.35" customHeight="1">
      <c r="A5764" s="251" t="s">
        <v>12067</v>
      </c>
      <c r="B5764" s="251"/>
      <c r="C5764" s="252" t="s">
        <v>12068</v>
      </c>
      <c r="D5764" s="252"/>
      <c r="E5764" s="252"/>
      <c r="F5764" s="252"/>
      <c r="G5764" s="251" t="s">
        <v>1159</v>
      </c>
      <c r="H5764" s="256">
        <v>63.84</v>
      </c>
      <c r="I5764" s="254"/>
    </row>
    <row r="5765" spans="1:9" ht="24.35" customHeight="1">
      <c r="A5765" s="251" t="s">
        <v>12069</v>
      </c>
      <c r="B5765" s="251"/>
      <c r="C5765" s="252" t="s">
        <v>12070</v>
      </c>
      <c r="D5765" s="252"/>
      <c r="E5765" s="252"/>
      <c r="F5765" s="252"/>
      <c r="G5765" s="251" t="s">
        <v>1159</v>
      </c>
      <c r="H5765" s="256">
        <v>81.28</v>
      </c>
      <c r="I5765" s="254"/>
    </row>
    <row r="5766" spans="1:9" ht="24.35" customHeight="1">
      <c r="A5766" s="251" t="s">
        <v>12071</v>
      </c>
      <c r="B5766" s="251"/>
      <c r="C5766" s="252" t="s">
        <v>12072</v>
      </c>
      <c r="D5766" s="252"/>
      <c r="E5766" s="252"/>
      <c r="F5766" s="252"/>
      <c r="G5766" s="251" t="s">
        <v>1159</v>
      </c>
      <c r="H5766" s="256">
        <v>75.02</v>
      </c>
      <c r="I5766" s="254"/>
    </row>
    <row r="5767" spans="1:9" ht="24.35" customHeight="1">
      <c r="A5767" s="251" t="s">
        <v>12073</v>
      </c>
      <c r="B5767" s="251"/>
      <c r="C5767" s="252" t="s">
        <v>12074</v>
      </c>
      <c r="D5767" s="252"/>
      <c r="E5767" s="252"/>
      <c r="F5767" s="252"/>
      <c r="G5767" s="251" t="s">
        <v>1159</v>
      </c>
      <c r="H5767" s="253">
        <v>0</v>
      </c>
      <c r="I5767" s="254"/>
    </row>
    <row r="5768" spans="1:9" ht="24.35" customHeight="1">
      <c r="A5768" s="251" t="s">
        <v>12075</v>
      </c>
      <c r="B5768" s="251"/>
      <c r="C5768" s="252" t="s">
        <v>12076</v>
      </c>
      <c r="D5768" s="252"/>
      <c r="E5768" s="252"/>
      <c r="F5768" s="252"/>
      <c r="G5768" s="251" t="s">
        <v>1159</v>
      </c>
      <c r="H5768" s="256">
        <v>72.68</v>
      </c>
      <c r="I5768" s="254"/>
    </row>
    <row r="5769" spans="1:9" ht="36.55" customHeight="1">
      <c r="A5769" s="251" t="s">
        <v>12077</v>
      </c>
      <c r="B5769" s="251"/>
      <c r="C5769" s="252" t="s">
        <v>12078</v>
      </c>
      <c r="D5769" s="252"/>
      <c r="E5769" s="252"/>
      <c r="F5769" s="252"/>
      <c r="G5769" s="251" t="s">
        <v>1159</v>
      </c>
      <c r="H5769" s="257">
        <v>3327.82</v>
      </c>
      <c r="I5769" s="254"/>
    </row>
    <row r="5770" spans="1:9" ht="12.15" customHeight="1">
      <c r="A5770" s="251" t="s">
        <v>12079</v>
      </c>
      <c r="B5770" s="251"/>
      <c r="C5770" s="252" t="s">
        <v>12080</v>
      </c>
      <c r="D5770" s="252"/>
      <c r="E5770" s="252"/>
      <c r="F5770" s="252"/>
      <c r="G5770" s="251" t="s">
        <v>1683</v>
      </c>
      <c r="H5770" s="253">
        <v>9.62</v>
      </c>
      <c r="I5770" s="254"/>
    </row>
    <row r="5771" spans="1:9" ht="24.35" customHeight="1">
      <c r="A5771" s="251" t="s">
        <v>12081</v>
      </c>
      <c r="B5771" s="251"/>
      <c r="C5771" s="252" t="s">
        <v>12082</v>
      </c>
      <c r="D5771" s="252"/>
      <c r="E5771" s="252"/>
      <c r="F5771" s="252"/>
      <c r="G5771" s="251" t="s">
        <v>1683</v>
      </c>
      <c r="H5771" s="256">
        <v>10.89</v>
      </c>
      <c r="I5771" s="254"/>
    </row>
    <row r="5772" spans="1:9" ht="12.15" customHeight="1">
      <c r="A5772" s="264">
        <v>257</v>
      </c>
      <c r="B5772" s="248"/>
      <c r="C5772" s="249" t="s">
        <v>12083</v>
      </c>
      <c r="D5772" s="249"/>
      <c r="E5772" s="249"/>
      <c r="F5772" s="249"/>
      <c r="G5772" s="248"/>
      <c r="H5772" s="250"/>
      <c r="I5772" s="250"/>
    </row>
    <row r="5773" spans="1:9" ht="36.55" customHeight="1">
      <c r="A5773" s="251" t="s">
        <v>12084</v>
      </c>
      <c r="B5773" s="251"/>
      <c r="C5773" s="252" t="s">
        <v>12085</v>
      </c>
      <c r="D5773" s="252"/>
      <c r="E5773" s="252"/>
      <c r="F5773" s="252"/>
      <c r="G5773" s="251" t="s">
        <v>1077</v>
      </c>
      <c r="H5773" s="255">
        <v>119.2</v>
      </c>
      <c r="I5773" s="254"/>
    </row>
    <row r="5774" spans="1:9" ht="36.55" customHeight="1">
      <c r="A5774" s="251" t="s">
        <v>12086</v>
      </c>
      <c r="B5774" s="251"/>
      <c r="C5774" s="252" t="s">
        <v>12087</v>
      </c>
      <c r="D5774" s="252"/>
      <c r="E5774" s="252"/>
      <c r="F5774" s="252"/>
      <c r="G5774" s="251" t="s">
        <v>1077</v>
      </c>
      <c r="H5774" s="255">
        <v>175.22</v>
      </c>
      <c r="I5774" s="254"/>
    </row>
    <row r="5775" spans="1:9" ht="36.55" customHeight="1">
      <c r="A5775" s="251" t="s">
        <v>12088</v>
      </c>
      <c r="B5775" s="251"/>
      <c r="C5775" s="252" t="s">
        <v>12089</v>
      </c>
      <c r="D5775" s="252"/>
      <c r="E5775" s="252"/>
      <c r="F5775" s="252"/>
      <c r="G5775" s="251" t="s">
        <v>1077</v>
      </c>
      <c r="H5775" s="255">
        <v>193.3</v>
      </c>
      <c r="I5775" s="254"/>
    </row>
    <row r="5776" spans="1:9" ht="24.35" customHeight="1">
      <c r="A5776" s="251" t="s">
        <v>12090</v>
      </c>
      <c r="B5776" s="251"/>
      <c r="C5776" s="252" t="s">
        <v>12091</v>
      </c>
      <c r="D5776" s="252"/>
      <c r="E5776" s="252"/>
      <c r="F5776" s="252"/>
      <c r="G5776" s="251" t="s">
        <v>1077</v>
      </c>
      <c r="H5776" s="256">
        <v>38.41</v>
      </c>
      <c r="I5776" s="254"/>
    </row>
    <row r="5777" spans="1:9" ht="24.35" customHeight="1">
      <c r="A5777" s="251" t="s">
        <v>12092</v>
      </c>
      <c r="B5777" s="251"/>
      <c r="C5777" s="252" t="s">
        <v>12093</v>
      </c>
      <c r="D5777" s="252"/>
      <c r="E5777" s="252"/>
      <c r="F5777" s="252"/>
      <c r="G5777" s="251" t="s">
        <v>1077</v>
      </c>
      <c r="H5777" s="256">
        <v>43.32</v>
      </c>
      <c r="I5777" s="254"/>
    </row>
    <row r="5778" spans="1:9" ht="24.35" customHeight="1">
      <c r="A5778" s="251" t="s">
        <v>12094</v>
      </c>
      <c r="B5778" s="251"/>
      <c r="C5778" s="252" t="s">
        <v>12095</v>
      </c>
      <c r="D5778" s="252"/>
      <c r="E5778" s="252"/>
      <c r="F5778" s="252"/>
      <c r="G5778" s="251" t="s">
        <v>1077</v>
      </c>
      <c r="H5778" s="256">
        <v>54.79</v>
      </c>
      <c r="I5778" s="254"/>
    </row>
    <row r="5779" spans="1:9" ht="24.35" customHeight="1">
      <c r="A5779" s="251" t="s">
        <v>12096</v>
      </c>
      <c r="B5779" s="251"/>
      <c r="C5779" s="252" t="s">
        <v>12097</v>
      </c>
      <c r="D5779" s="252"/>
      <c r="E5779" s="252"/>
      <c r="F5779" s="252"/>
      <c r="G5779" s="251" t="s">
        <v>1077</v>
      </c>
      <c r="H5779" s="256">
        <v>94.73</v>
      </c>
      <c r="I5779" s="254"/>
    </row>
    <row r="5780" spans="1:9" ht="24.35" customHeight="1">
      <c r="A5780" s="251" t="s">
        <v>12098</v>
      </c>
      <c r="B5780" s="251"/>
      <c r="C5780" s="252" t="s">
        <v>12099</v>
      </c>
      <c r="D5780" s="252"/>
      <c r="E5780" s="252"/>
      <c r="F5780" s="252"/>
      <c r="G5780" s="251" t="s">
        <v>1077</v>
      </c>
      <c r="H5780" s="255">
        <v>130.82</v>
      </c>
      <c r="I5780" s="254"/>
    </row>
    <row r="5781" spans="1:9" ht="24.35" customHeight="1">
      <c r="A5781" s="251" t="s">
        <v>12100</v>
      </c>
      <c r="B5781" s="251"/>
      <c r="C5781" s="252" t="s">
        <v>12101</v>
      </c>
      <c r="D5781" s="252"/>
      <c r="E5781" s="252"/>
      <c r="F5781" s="252"/>
      <c r="G5781" s="251" t="s">
        <v>1077</v>
      </c>
      <c r="H5781" s="256">
        <v>33.3</v>
      </c>
      <c r="I5781" s="254"/>
    </row>
    <row r="5782" spans="1:9" ht="24.35" customHeight="1">
      <c r="A5782" s="251" t="s">
        <v>12102</v>
      </c>
      <c r="B5782" s="251"/>
      <c r="C5782" s="252" t="s">
        <v>12103</v>
      </c>
      <c r="D5782" s="252"/>
      <c r="E5782" s="252"/>
      <c r="F5782" s="252"/>
      <c r="G5782" s="251" t="s">
        <v>1077</v>
      </c>
      <c r="H5782" s="256">
        <v>40.01</v>
      </c>
      <c r="I5782" s="254"/>
    </row>
    <row r="5783" spans="1:9" ht="24.35" customHeight="1">
      <c r="A5783" s="251" t="s">
        <v>12104</v>
      </c>
      <c r="B5783" s="251"/>
      <c r="C5783" s="252" t="s">
        <v>12105</v>
      </c>
      <c r="D5783" s="252"/>
      <c r="E5783" s="252"/>
      <c r="F5783" s="252"/>
      <c r="G5783" s="251" t="s">
        <v>1077</v>
      </c>
      <c r="H5783" s="256">
        <v>89.16</v>
      </c>
      <c r="I5783" s="254"/>
    </row>
    <row r="5784" spans="1:9" ht="36.55" customHeight="1">
      <c r="A5784" s="251" t="s">
        <v>12106</v>
      </c>
      <c r="B5784" s="251"/>
      <c r="C5784" s="252" t="s">
        <v>12107</v>
      </c>
      <c r="D5784" s="252"/>
      <c r="E5784" s="252"/>
      <c r="F5784" s="252"/>
      <c r="G5784" s="251" t="s">
        <v>4770</v>
      </c>
      <c r="H5784" s="255">
        <v>528.49</v>
      </c>
      <c r="I5784" s="254"/>
    </row>
    <row r="5785" spans="1:9" ht="36.55" customHeight="1">
      <c r="A5785" s="251" t="s">
        <v>12108</v>
      </c>
      <c r="B5785" s="251"/>
      <c r="C5785" s="252" t="s">
        <v>12109</v>
      </c>
      <c r="D5785" s="252"/>
      <c r="E5785" s="252"/>
      <c r="F5785" s="252"/>
      <c r="G5785" s="251" t="s">
        <v>4770</v>
      </c>
      <c r="H5785" s="255">
        <v>587.82</v>
      </c>
      <c r="I5785" s="254"/>
    </row>
    <row r="5786" spans="1:9" ht="36.55" customHeight="1">
      <c r="A5786" s="251" t="s">
        <v>12110</v>
      </c>
      <c r="B5786" s="251"/>
      <c r="C5786" s="252" t="s">
        <v>12111</v>
      </c>
      <c r="D5786" s="252"/>
      <c r="E5786" s="252"/>
      <c r="F5786" s="252"/>
      <c r="G5786" s="251" t="s">
        <v>4770</v>
      </c>
      <c r="H5786" s="255">
        <v>613.23</v>
      </c>
      <c r="I5786" s="254"/>
    </row>
    <row r="5787" spans="1:9" ht="36.55" customHeight="1">
      <c r="A5787" s="251" t="s">
        <v>12112</v>
      </c>
      <c r="B5787" s="251"/>
      <c r="C5787" s="252" t="s">
        <v>12113</v>
      </c>
      <c r="D5787" s="252"/>
      <c r="E5787" s="252"/>
      <c r="F5787" s="252"/>
      <c r="G5787" s="251" t="s">
        <v>4770</v>
      </c>
      <c r="H5787" s="255">
        <v>629.41</v>
      </c>
      <c r="I5787" s="254"/>
    </row>
    <row r="5788" spans="1:9" ht="36.55" customHeight="1">
      <c r="A5788" s="251" t="s">
        <v>12114</v>
      </c>
      <c r="B5788" s="251"/>
      <c r="C5788" s="252" t="s">
        <v>12115</v>
      </c>
      <c r="D5788" s="252"/>
      <c r="E5788" s="252"/>
      <c r="F5788" s="252"/>
      <c r="G5788" s="251" t="s">
        <v>4770</v>
      </c>
      <c r="H5788" s="255">
        <v>704.65</v>
      </c>
      <c r="I5788" s="254"/>
    </row>
    <row r="5789" spans="1:9" ht="36.55" customHeight="1">
      <c r="A5789" s="251" t="s">
        <v>12116</v>
      </c>
      <c r="B5789" s="251"/>
      <c r="C5789" s="252" t="s">
        <v>12117</v>
      </c>
      <c r="D5789" s="252"/>
      <c r="E5789" s="252"/>
      <c r="F5789" s="252"/>
      <c r="G5789" s="251" t="s">
        <v>4770</v>
      </c>
      <c r="H5789" s="255">
        <v>878.15</v>
      </c>
      <c r="I5789" s="254"/>
    </row>
    <row r="5790" spans="1:9" ht="36.55" customHeight="1">
      <c r="A5790" s="251" t="s">
        <v>12118</v>
      </c>
      <c r="B5790" s="251"/>
      <c r="C5790" s="252" t="s">
        <v>12119</v>
      </c>
      <c r="D5790" s="252"/>
      <c r="E5790" s="252"/>
      <c r="F5790" s="252"/>
      <c r="G5790" s="251" t="s">
        <v>4770</v>
      </c>
      <c r="H5790" s="257">
        <v>1138.71</v>
      </c>
      <c r="I5790" s="254"/>
    </row>
    <row r="5791" spans="1:9" ht="36.55" customHeight="1">
      <c r="A5791" s="251" t="s">
        <v>12120</v>
      </c>
      <c r="B5791" s="251"/>
      <c r="C5791" s="252" t="s">
        <v>12121</v>
      </c>
      <c r="D5791" s="252"/>
      <c r="E5791" s="252"/>
      <c r="F5791" s="252"/>
      <c r="G5791" s="251" t="s">
        <v>4770</v>
      </c>
      <c r="H5791" s="257">
        <v>1287.97</v>
      </c>
      <c r="I5791" s="254"/>
    </row>
    <row r="5792" spans="1:9" ht="36.55" customHeight="1">
      <c r="A5792" s="251" t="s">
        <v>12122</v>
      </c>
      <c r="B5792" s="251"/>
      <c r="C5792" s="252" t="s">
        <v>12123</v>
      </c>
      <c r="D5792" s="252"/>
      <c r="E5792" s="252"/>
      <c r="F5792" s="252"/>
      <c r="G5792" s="251" t="s">
        <v>4770</v>
      </c>
      <c r="H5792" s="257">
        <v>2041.03</v>
      </c>
      <c r="I5792" s="254"/>
    </row>
    <row r="5793" spans="1:9" ht="36.55" customHeight="1">
      <c r="A5793" s="251" t="s">
        <v>12124</v>
      </c>
      <c r="B5793" s="251"/>
      <c r="C5793" s="252" t="s">
        <v>12125</v>
      </c>
      <c r="D5793" s="252"/>
      <c r="E5793" s="252"/>
      <c r="F5793" s="252"/>
      <c r="G5793" s="251" t="s">
        <v>4770</v>
      </c>
      <c r="H5793" s="257">
        <v>3106.11</v>
      </c>
      <c r="I5793" s="254"/>
    </row>
    <row r="5794" spans="1:9" ht="24.35" customHeight="1">
      <c r="A5794" s="251" t="s">
        <v>12126</v>
      </c>
      <c r="B5794" s="251"/>
      <c r="C5794" s="252" t="s">
        <v>12127</v>
      </c>
      <c r="D5794" s="252"/>
      <c r="E5794" s="252"/>
      <c r="F5794" s="252"/>
      <c r="G5794" s="251" t="s">
        <v>1077</v>
      </c>
      <c r="H5794" s="255">
        <v>292.8</v>
      </c>
      <c r="I5794" s="254"/>
    </row>
    <row r="5795" spans="1:9" ht="24.35" customHeight="1">
      <c r="A5795" s="251" t="s">
        <v>12128</v>
      </c>
      <c r="B5795" s="251"/>
      <c r="C5795" s="252" t="s">
        <v>12129</v>
      </c>
      <c r="D5795" s="252"/>
      <c r="E5795" s="252"/>
      <c r="F5795" s="252"/>
      <c r="G5795" s="251" t="s">
        <v>1077</v>
      </c>
      <c r="H5795" s="255">
        <v>245.82</v>
      </c>
      <c r="I5795" s="254"/>
    </row>
    <row r="5796" spans="1:9" ht="24.35" customHeight="1">
      <c r="A5796" s="251" t="s">
        <v>12130</v>
      </c>
      <c r="B5796" s="251"/>
      <c r="C5796" s="252" t="s">
        <v>12131</v>
      </c>
      <c r="D5796" s="252"/>
      <c r="E5796" s="252"/>
      <c r="F5796" s="252"/>
      <c r="G5796" s="251" t="s">
        <v>1077</v>
      </c>
      <c r="H5796" s="255">
        <v>394.49</v>
      </c>
      <c r="I5796" s="254"/>
    </row>
    <row r="5797" spans="1:9" ht="24.35" customHeight="1">
      <c r="A5797" s="251" t="s">
        <v>12132</v>
      </c>
      <c r="B5797" s="251"/>
      <c r="C5797" s="252" t="s">
        <v>12133</v>
      </c>
      <c r="D5797" s="252"/>
      <c r="E5797" s="252"/>
      <c r="F5797" s="252"/>
      <c r="G5797" s="251" t="s">
        <v>1077</v>
      </c>
      <c r="H5797" s="255">
        <v>444.18</v>
      </c>
      <c r="I5797" s="254"/>
    </row>
    <row r="5798" spans="1:9" ht="24.35" customHeight="1">
      <c r="A5798" s="251" t="s">
        <v>12134</v>
      </c>
      <c r="B5798" s="251"/>
      <c r="C5798" s="252" t="s">
        <v>12135</v>
      </c>
      <c r="D5798" s="252"/>
      <c r="E5798" s="252"/>
      <c r="F5798" s="252"/>
      <c r="G5798" s="251" t="s">
        <v>1077</v>
      </c>
      <c r="H5798" s="255">
        <v>464.37</v>
      </c>
      <c r="I5798" s="254"/>
    </row>
    <row r="5799" spans="1:9" ht="24.35" customHeight="1">
      <c r="A5799" s="251" t="s">
        <v>12136</v>
      </c>
      <c r="B5799" s="251"/>
      <c r="C5799" s="252" t="s">
        <v>12137</v>
      </c>
      <c r="D5799" s="252"/>
      <c r="E5799" s="252"/>
      <c r="F5799" s="252"/>
      <c r="G5799" s="251" t="s">
        <v>1077</v>
      </c>
      <c r="H5799" s="255">
        <v>593.92</v>
      </c>
      <c r="I5799" s="254"/>
    </row>
    <row r="5800" spans="1:9" ht="24.35" customHeight="1">
      <c r="A5800" s="251" t="s">
        <v>12138</v>
      </c>
      <c r="B5800" s="251"/>
      <c r="C5800" s="252" t="s">
        <v>12139</v>
      </c>
      <c r="D5800" s="252"/>
      <c r="E5800" s="252"/>
      <c r="F5800" s="252"/>
      <c r="G5800" s="251" t="s">
        <v>1077</v>
      </c>
      <c r="H5800" s="255">
        <v>650.47</v>
      </c>
      <c r="I5800" s="254"/>
    </row>
    <row r="5801" spans="1:9" ht="24.35" customHeight="1">
      <c r="A5801" s="251" t="s">
        <v>12140</v>
      </c>
      <c r="B5801" s="251"/>
      <c r="C5801" s="252" t="s">
        <v>12141</v>
      </c>
      <c r="D5801" s="252"/>
      <c r="E5801" s="252"/>
      <c r="F5801" s="252"/>
      <c r="G5801" s="251" t="s">
        <v>1077</v>
      </c>
      <c r="H5801" s="255">
        <v>719.16</v>
      </c>
      <c r="I5801" s="254"/>
    </row>
    <row r="5802" spans="1:9" ht="24.35" customHeight="1">
      <c r="A5802" s="251" t="s">
        <v>12142</v>
      </c>
      <c r="B5802" s="251"/>
      <c r="C5802" s="252" t="s">
        <v>12143</v>
      </c>
      <c r="D5802" s="252"/>
      <c r="E5802" s="252"/>
      <c r="F5802" s="252"/>
      <c r="G5802" s="251" t="s">
        <v>1077</v>
      </c>
      <c r="H5802" s="255">
        <v>858.88</v>
      </c>
      <c r="I5802" s="254"/>
    </row>
    <row r="5803" spans="1:9" ht="24.35" customHeight="1">
      <c r="A5803" s="251" t="s">
        <v>12144</v>
      </c>
      <c r="B5803" s="251"/>
      <c r="C5803" s="252" t="s">
        <v>12145</v>
      </c>
      <c r="D5803" s="252"/>
      <c r="E5803" s="252"/>
      <c r="F5803" s="252"/>
      <c r="G5803" s="251" t="s">
        <v>1077</v>
      </c>
      <c r="H5803" s="257">
        <v>1019.08</v>
      </c>
      <c r="I5803" s="254"/>
    </row>
    <row r="5804" spans="1:9" ht="12.15" customHeight="1">
      <c r="A5804" s="264">
        <v>258</v>
      </c>
      <c r="B5804" s="248"/>
      <c r="C5804" s="249" t="s">
        <v>12146</v>
      </c>
      <c r="D5804" s="249"/>
      <c r="E5804" s="249"/>
      <c r="F5804" s="249"/>
      <c r="G5804" s="248"/>
      <c r="H5804" s="250"/>
      <c r="I5804" s="250"/>
    </row>
    <row r="5805" spans="1:9" ht="12.15" customHeight="1">
      <c r="A5805" s="251" t="s">
        <v>12147</v>
      </c>
      <c r="B5805" s="251"/>
      <c r="C5805" s="252" t="s">
        <v>12148</v>
      </c>
      <c r="D5805" s="252"/>
      <c r="E5805" s="252"/>
      <c r="F5805" s="252"/>
      <c r="G5805" s="251" t="s">
        <v>1683</v>
      </c>
      <c r="H5805" s="253">
        <v>0.72</v>
      </c>
      <c r="I5805" s="254"/>
    </row>
    <row r="5806" spans="1:9" ht="36.55" customHeight="1">
      <c r="A5806" s="251" t="s">
        <v>12149</v>
      </c>
      <c r="B5806" s="251"/>
      <c r="C5806" s="252" t="s">
        <v>12150</v>
      </c>
      <c r="D5806" s="252"/>
      <c r="E5806" s="252"/>
      <c r="F5806" s="252"/>
      <c r="G5806" s="251" t="s">
        <v>1077</v>
      </c>
      <c r="H5806" s="257">
        <v>2184.55</v>
      </c>
      <c r="I5806" s="254"/>
    </row>
    <row r="5807" spans="1:9" ht="12.15" customHeight="1">
      <c r="A5807" s="251" t="s">
        <v>12151</v>
      </c>
      <c r="B5807" s="251"/>
      <c r="C5807" s="252" t="s">
        <v>12152</v>
      </c>
      <c r="D5807" s="252"/>
      <c r="E5807" s="252"/>
      <c r="F5807" s="252"/>
      <c r="G5807" s="251" t="s">
        <v>1159</v>
      </c>
      <c r="H5807" s="255">
        <v>141.83</v>
      </c>
      <c r="I5807" s="254"/>
    </row>
    <row r="5808" spans="1:9" ht="24.35" customHeight="1">
      <c r="A5808" s="251" t="s">
        <v>12153</v>
      </c>
      <c r="B5808" s="251"/>
      <c r="C5808" s="252" t="s">
        <v>12154</v>
      </c>
      <c r="D5808" s="252"/>
      <c r="E5808" s="252"/>
      <c r="F5808" s="252"/>
      <c r="G5808" s="251" t="s">
        <v>1077</v>
      </c>
      <c r="H5808" s="255">
        <v>274.23</v>
      </c>
      <c r="I5808" s="254"/>
    </row>
    <row r="5809" spans="1:9" ht="24.35" customHeight="1">
      <c r="A5809" s="251" t="s">
        <v>12155</v>
      </c>
      <c r="B5809" s="251"/>
      <c r="C5809" s="252" t="s">
        <v>12156</v>
      </c>
      <c r="D5809" s="252"/>
      <c r="E5809" s="252"/>
      <c r="F5809" s="252"/>
      <c r="G5809" s="251" t="s">
        <v>1159</v>
      </c>
      <c r="H5809" s="256">
        <v>13.85</v>
      </c>
      <c r="I5809" s="254"/>
    </row>
    <row r="5810" spans="1:9" ht="24.35" customHeight="1">
      <c r="A5810" s="251" t="s">
        <v>12157</v>
      </c>
      <c r="B5810" s="251"/>
      <c r="C5810" s="252" t="s">
        <v>12158</v>
      </c>
      <c r="D5810" s="252"/>
      <c r="E5810" s="252"/>
      <c r="F5810" s="252"/>
      <c r="G5810" s="251" t="s">
        <v>1159</v>
      </c>
      <c r="H5810" s="253">
        <v>9.66</v>
      </c>
      <c r="I5810" s="254"/>
    </row>
    <row r="5811" spans="1:9" ht="24.35" customHeight="1">
      <c r="A5811" s="251" t="s">
        <v>12159</v>
      </c>
      <c r="B5811" s="251"/>
      <c r="C5811" s="252" t="s">
        <v>12160</v>
      </c>
      <c r="D5811" s="252"/>
      <c r="E5811" s="252"/>
      <c r="F5811" s="252"/>
      <c r="G5811" s="251" t="s">
        <v>1159</v>
      </c>
      <c r="H5811" s="253">
        <v>6.24</v>
      </c>
      <c r="I5811" s="254"/>
    </row>
    <row r="5812" spans="1:9" ht="36.55" customHeight="1">
      <c r="A5812" s="251" t="s">
        <v>12161</v>
      </c>
      <c r="B5812" s="251"/>
      <c r="C5812" s="252" t="s">
        <v>12162</v>
      </c>
      <c r="D5812" s="252"/>
      <c r="E5812" s="252"/>
      <c r="F5812" s="252"/>
      <c r="G5812" s="251" t="s">
        <v>1159</v>
      </c>
      <c r="H5812" s="257">
        <v>3602.81</v>
      </c>
      <c r="I5812" s="254"/>
    </row>
    <row r="5813" spans="1:9" ht="36.55" customHeight="1">
      <c r="A5813" s="251" t="s">
        <v>12163</v>
      </c>
      <c r="B5813" s="251"/>
      <c r="C5813" s="252" t="s">
        <v>12164</v>
      </c>
      <c r="D5813" s="252"/>
      <c r="E5813" s="252"/>
      <c r="F5813" s="252"/>
      <c r="G5813" s="251" t="s">
        <v>1159</v>
      </c>
      <c r="H5813" s="255">
        <v>453.12</v>
      </c>
      <c r="I5813" s="254"/>
    </row>
    <row r="5814" spans="1:9" ht="36.55" customHeight="1">
      <c r="A5814" s="251" t="s">
        <v>12165</v>
      </c>
      <c r="B5814" s="251"/>
      <c r="C5814" s="252" t="s">
        <v>12166</v>
      </c>
      <c r="D5814" s="252"/>
      <c r="E5814" s="252"/>
      <c r="F5814" s="252"/>
      <c r="G5814" s="251" t="s">
        <v>1159</v>
      </c>
      <c r="H5814" s="255">
        <v>393.98</v>
      </c>
      <c r="I5814" s="254"/>
    </row>
    <row r="5815" spans="1:9" ht="36.55" customHeight="1">
      <c r="A5815" s="251" t="s">
        <v>12167</v>
      </c>
      <c r="B5815" s="251"/>
      <c r="C5815" s="252" t="s">
        <v>12168</v>
      </c>
      <c r="D5815" s="252"/>
      <c r="E5815" s="252"/>
      <c r="F5815" s="252"/>
      <c r="G5815" s="251" t="s">
        <v>1159</v>
      </c>
      <c r="H5815" s="255">
        <v>484.69</v>
      </c>
      <c r="I5815" s="254"/>
    </row>
    <row r="5816" spans="1:9" ht="36.55" customHeight="1">
      <c r="A5816" s="251" t="s">
        <v>12169</v>
      </c>
      <c r="B5816" s="251"/>
      <c r="C5816" s="252" t="s">
        <v>12170</v>
      </c>
      <c r="D5816" s="252"/>
      <c r="E5816" s="252"/>
      <c r="F5816" s="252"/>
      <c r="G5816" s="251" t="s">
        <v>1159</v>
      </c>
      <c r="H5816" s="255">
        <v>421.79</v>
      </c>
      <c r="I5816" s="254"/>
    </row>
    <row r="5817" spans="1:9" ht="48.75" customHeight="1">
      <c r="A5817" s="251" t="s">
        <v>12171</v>
      </c>
      <c r="B5817" s="251"/>
      <c r="C5817" s="252" t="s">
        <v>12172</v>
      </c>
      <c r="D5817" s="252"/>
      <c r="E5817" s="252"/>
      <c r="F5817" s="252"/>
      <c r="G5817" s="251" t="s">
        <v>1159</v>
      </c>
      <c r="H5817" s="255">
        <v>509.44</v>
      </c>
      <c r="I5817" s="254"/>
    </row>
    <row r="5818" spans="1:9" ht="48.75" customHeight="1">
      <c r="A5818" s="251" t="s">
        <v>12173</v>
      </c>
      <c r="B5818" s="251"/>
      <c r="C5818" s="252" t="s">
        <v>12174</v>
      </c>
      <c r="D5818" s="252"/>
      <c r="E5818" s="252"/>
      <c r="F5818" s="252"/>
      <c r="G5818" s="251" t="s">
        <v>1159</v>
      </c>
      <c r="H5818" s="255">
        <v>437.06</v>
      </c>
      <c r="I5818" s="254"/>
    </row>
    <row r="5819" spans="1:9" ht="36.55" customHeight="1">
      <c r="A5819" s="251" t="s">
        <v>12175</v>
      </c>
      <c r="B5819" s="251"/>
      <c r="C5819" s="252" t="s">
        <v>12176</v>
      </c>
      <c r="D5819" s="252"/>
      <c r="E5819" s="252"/>
      <c r="F5819" s="252"/>
      <c r="G5819" s="251" t="s">
        <v>1159</v>
      </c>
      <c r="H5819" s="255">
        <v>590.11</v>
      </c>
      <c r="I5819" s="254"/>
    </row>
    <row r="5820" spans="1:9" ht="36.55" customHeight="1">
      <c r="A5820" s="251" t="s">
        <v>12177</v>
      </c>
      <c r="B5820" s="251"/>
      <c r="C5820" s="252" t="s">
        <v>12178</v>
      </c>
      <c r="D5820" s="252"/>
      <c r="E5820" s="252"/>
      <c r="F5820" s="252"/>
      <c r="G5820" s="251" t="s">
        <v>1159</v>
      </c>
      <c r="H5820" s="255">
        <v>507.09</v>
      </c>
      <c r="I5820" s="254"/>
    </row>
    <row r="5821" spans="1:9" ht="36.55" customHeight="1">
      <c r="A5821" s="251" t="s">
        <v>12179</v>
      </c>
      <c r="B5821" s="251"/>
      <c r="C5821" s="252" t="s">
        <v>12180</v>
      </c>
      <c r="D5821" s="252"/>
      <c r="E5821" s="252"/>
      <c r="F5821" s="252"/>
      <c r="G5821" s="251" t="s">
        <v>1159</v>
      </c>
      <c r="H5821" s="257">
        <v>3674.85</v>
      </c>
      <c r="I5821" s="254"/>
    </row>
    <row r="5822" spans="1:9" ht="36.55" customHeight="1">
      <c r="A5822" s="251" t="s">
        <v>12181</v>
      </c>
      <c r="B5822" s="251"/>
      <c r="C5822" s="252" t="s">
        <v>12182</v>
      </c>
      <c r="D5822" s="252"/>
      <c r="E5822" s="252"/>
      <c r="F5822" s="252"/>
      <c r="G5822" s="251" t="s">
        <v>1159</v>
      </c>
      <c r="H5822" s="255">
        <v>241.79</v>
      </c>
      <c r="I5822" s="254"/>
    </row>
    <row r="5823" spans="1:9" ht="24.35" customHeight="1">
      <c r="A5823" s="251" t="s">
        <v>12183</v>
      </c>
      <c r="B5823" s="251"/>
      <c r="C5823" s="252" t="s">
        <v>12184</v>
      </c>
      <c r="D5823" s="252"/>
      <c r="E5823" s="252"/>
      <c r="F5823" s="252"/>
      <c r="G5823" s="251" t="s">
        <v>1159</v>
      </c>
      <c r="H5823" s="256">
        <v>63.44</v>
      </c>
      <c r="I5823" s="254"/>
    </row>
    <row r="5824" spans="1:9" ht="12.15" customHeight="1">
      <c r="A5824" s="251" t="s">
        <v>12185</v>
      </c>
      <c r="B5824" s="251"/>
      <c r="C5824" s="252" t="s">
        <v>12186</v>
      </c>
      <c r="D5824" s="252"/>
      <c r="E5824" s="252"/>
      <c r="F5824" s="252"/>
      <c r="G5824" s="251" t="s">
        <v>1056</v>
      </c>
      <c r="H5824" s="256">
        <v>19.02</v>
      </c>
      <c r="I5824" s="254"/>
    </row>
    <row r="5825" spans="1:9" ht="36.55" customHeight="1">
      <c r="A5825" s="251" t="s">
        <v>12187</v>
      </c>
      <c r="B5825" s="251"/>
      <c r="C5825" s="252" t="s">
        <v>12188</v>
      </c>
      <c r="D5825" s="252"/>
      <c r="E5825" s="252"/>
      <c r="F5825" s="252"/>
      <c r="G5825" s="251" t="s">
        <v>6330</v>
      </c>
      <c r="H5825" s="256">
        <v>23.78</v>
      </c>
      <c r="I5825" s="254"/>
    </row>
    <row r="5826" spans="1:9" ht="36.55" customHeight="1">
      <c r="A5826" s="251" t="s">
        <v>12189</v>
      </c>
      <c r="B5826" s="251"/>
      <c r="C5826" s="252" t="s">
        <v>12190</v>
      </c>
      <c r="D5826" s="252"/>
      <c r="E5826" s="252"/>
      <c r="F5826" s="252"/>
      <c r="G5826" s="251" t="s">
        <v>6330</v>
      </c>
      <c r="H5826" s="253">
        <v>4.06</v>
      </c>
      <c r="I5826" s="254"/>
    </row>
    <row r="5827" spans="1:9" ht="36.55" customHeight="1">
      <c r="A5827" s="251" t="s">
        <v>12191</v>
      </c>
      <c r="B5827" s="251"/>
      <c r="C5827" s="252" t="s">
        <v>12192</v>
      </c>
      <c r="D5827" s="252"/>
      <c r="E5827" s="252"/>
      <c r="F5827" s="252"/>
      <c r="G5827" s="251" t="s">
        <v>6330</v>
      </c>
      <c r="H5827" s="256">
        <v>10.29</v>
      </c>
      <c r="I5827" s="254"/>
    </row>
    <row r="5828" spans="1:9" ht="36.55" customHeight="1">
      <c r="A5828" s="251" t="s">
        <v>12193</v>
      </c>
      <c r="B5828" s="251"/>
      <c r="C5828" s="252" t="s">
        <v>12194</v>
      </c>
      <c r="D5828" s="252"/>
      <c r="E5828" s="252"/>
      <c r="F5828" s="252"/>
      <c r="G5828" s="251" t="s">
        <v>6330</v>
      </c>
      <c r="H5828" s="253">
        <v>3.27</v>
      </c>
      <c r="I5828" s="254"/>
    </row>
    <row r="5829" spans="1:9" ht="36.55" customHeight="1">
      <c r="A5829" s="251" t="s">
        <v>12195</v>
      </c>
      <c r="B5829" s="251"/>
      <c r="C5829" s="252" t="s">
        <v>12196</v>
      </c>
      <c r="D5829" s="252"/>
      <c r="E5829" s="252"/>
      <c r="F5829" s="252"/>
      <c r="G5829" s="251" t="s">
        <v>6330</v>
      </c>
      <c r="H5829" s="253">
        <v>2.81</v>
      </c>
      <c r="I5829" s="254"/>
    </row>
    <row r="5830" spans="1:9" ht="36.55" customHeight="1">
      <c r="A5830" s="251" t="s">
        <v>12197</v>
      </c>
      <c r="B5830" s="251"/>
      <c r="C5830" s="252" t="s">
        <v>12198</v>
      </c>
      <c r="D5830" s="252"/>
      <c r="E5830" s="252"/>
      <c r="F5830" s="252"/>
      <c r="G5830" s="251" t="s">
        <v>6330</v>
      </c>
      <c r="H5830" s="253">
        <v>9.04</v>
      </c>
      <c r="I5830" s="254"/>
    </row>
    <row r="5831" spans="1:9" ht="36.55" customHeight="1">
      <c r="A5831" s="251" t="s">
        <v>12199</v>
      </c>
      <c r="B5831" s="251"/>
      <c r="C5831" s="252" t="s">
        <v>12200</v>
      </c>
      <c r="D5831" s="252"/>
      <c r="E5831" s="252"/>
      <c r="F5831" s="252"/>
      <c r="G5831" s="251" t="s">
        <v>6330</v>
      </c>
      <c r="H5831" s="253">
        <v>2.03</v>
      </c>
      <c r="I5831" s="254"/>
    </row>
    <row r="5832" spans="1:9" ht="36.55" customHeight="1">
      <c r="A5832" s="251" t="s">
        <v>12201</v>
      </c>
      <c r="B5832" s="251"/>
      <c r="C5832" s="252" t="s">
        <v>12202</v>
      </c>
      <c r="D5832" s="252"/>
      <c r="E5832" s="252"/>
      <c r="F5832" s="252"/>
      <c r="G5832" s="251" t="s">
        <v>6330</v>
      </c>
      <c r="H5832" s="253">
        <v>2.37</v>
      </c>
      <c r="I5832" s="254"/>
    </row>
    <row r="5833" spans="1:9" ht="36.55" customHeight="1">
      <c r="A5833" s="251" t="s">
        <v>12203</v>
      </c>
      <c r="B5833" s="251"/>
      <c r="C5833" s="252" t="s">
        <v>12204</v>
      </c>
      <c r="D5833" s="252"/>
      <c r="E5833" s="252"/>
      <c r="F5833" s="252"/>
      <c r="G5833" s="251" t="s">
        <v>6330</v>
      </c>
      <c r="H5833" s="253">
        <v>3.81</v>
      </c>
      <c r="I5833" s="254"/>
    </row>
    <row r="5834" spans="1:9" ht="36.55" customHeight="1">
      <c r="A5834" s="251" t="s">
        <v>12205</v>
      </c>
      <c r="B5834" s="251"/>
      <c r="C5834" s="252" t="s">
        <v>12206</v>
      </c>
      <c r="D5834" s="252"/>
      <c r="E5834" s="252"/>
      <c r="F5834" s="252"/>
      <c r="G5834" s="251" t="s">
        <v>6330</v>
      </c>
      <c r="H5834" s="253">
        <v>6.15</v>
      </c>
      <c r="I5834" s="254"/>
    </row>
    <row r="5835" spans="1:9" ht="36.55" customHeight="1">
      <c r="A5835" s="251" t="s">
        <v>12207</v>
      </c>
      <c r="B5835" s="251"/>
      <c r="C5835" s="252" t="s">
        <v>12208</v>
      </c>
      <c r="D5835" s="252"/>
      <c r="E5835" s="252"/>
      <c r="F5835" s="252"/>
      <c r="G5835" s="251" t="s">
        <v>6330</v>
      </c>
      <c r="H5835" s="253">
        <v>3.26</v>
      </c>
      <c r="I5835" s="254"/>
    </row>
    <row r="5836" spans="1:9" ht="24.35" customHeight="1">
      <c r="A5836" s="251" t="s">
        <v>12209</v>
      </c>
      <c r="B5836" s="251"/>
      <c r="C5836" s="252" t="s">
        <v>12210</v>
      </c>
      <c r="D5836" s="252"/>
      <c r="E5836" s="252"/>
      <c r="F5836" s="252"/>
      <c r="G5836" s="251" t="s">
        <v>6330</v>
      </c>
      <c r="H5836" s="256">
        <v>11.06</v>
      </c>
      <c r="I5836" s="254"/>
    </row>
    <row r="5837" spans="1:9" ht="36.55" customHeight="1">
      <c r="A5837" s="251" t="s">
        <v>12211</v>
      </c>
      <c r="B5837" s="251"/>
      <c r="C5837" s="252" t="s">
        <v>12212</v>
      </c>
      <c r="D5837" s="252"/>
      <c r="E5837" s="252"/>
      <c r="F5837" s="252"/>
      <c r="G5837" s="251" t="s">
        <v>6330</v>
      </c>
      <c r="H5837" s="253">
        <v>4.51</v>
      </c>
      <c r="I5837" s="254"/>
    </row>
    <row r="5838" spans="1:9" ht="36.55" customHeight="1">
      <c r="A5838" s="251" t="s">
        <v>12213</v>
      </c>
      <c r="B5838" s="251"/>
      <c r="C5838" s="252" t="s">
        <v>12214</v>
      </c>
      <c r="D5838" s="252"/>
      <c r="E5838" s="252"/>
      <c r="F5838" s="252"/>
      <c r="G5838" s="251" t="s">
        <v>6330</v>
      </c>
      <c r="H5838" s="253">
        <v>7.87</v>
      </c>
      <c r="I5838" s="254"/>
    </row>
    <row r="5839" spans="1:9" ht="24.35" customHeight="1">
      <c r="A5839" s="251" t="s">
        <v>12215</v>
      </c>
      <c r="B5839" s="251"/>
      <c r="C5839" s="252" t="s">
        <v>12216</v>
      </c>
      <c r="D5839" s="252"/>
      <c r="E5839" s="252"/>
      <c r="F5839" s="252"/>
      <c r="G5839" s="251" t="s">
        <v>6330</v>
      </c>
      <c r="H5839" s="253">
        <v>3.41</v>
      </c>
      <c r="I5839" s="254"/>
    </row>
    <row r="5840" spans="1:9" ht="36.55" customHeight="1">
      <c r="A5840" s="251" t="s">
        <v>12217</v>
      </c>
      <c r="B5840" s="251"/>
      <c r="C5840" s="252" t="s">
        <v>12218</v>
      </c>
      <c r="D5840" s="252"/>
      <c r="E5840" s="252"/>
      <c r="F5840" s="252"/>
      <c r="G5840" s="251" t="s">
        <v>6330</v>
      </c>
      <c r="H5840" s="253">
        <v>3.54</v>
      </c>
      <c r="I5840" s="254"/>
    </row>
    <row r="5841" spans="1:9" ht="36.55" customHeight="1">
      <c r="A5841" s="251" t="s">
        <v>12219</v>
      </c>
      <c r="B5841" s="251"/>
      <c r="C5841" s="252" t="s">
        <v>12220</v>
      </c>
      <c r="D5841" s="252"/>
      <c r="E5841" s="252"/>
      <c r="F5841" s="252"/>
      <c r="G5841" s="251" t="s">
        <v>6330</v>
      </c>
      <c r="H5841" s="253">
        <v>6.9</v>
      </c>
      <c r="I5841" s="254"/>
    </row>
    <row r="5842" spans="1:9" ht="36.55" customHeight="1">
      <c r="A5842" s="251" t="s">
        <v>12221</v>
      </c>
      <c r="B5842" s="251"/>
      <c r="C5842" s="252" t="s">
        <v>12222</v>
      </c>
      <c r="D5842" s="252"/>
      <c r="E5842" s="252"/>
      <c r="F5842" s="252"/>
      <c r="G5842" s="251" t="s">
        <v>6330</v>
      </c>
      <c r="H5842" s="253">
        <v>2.45</v>
      </c>
      <c r="I5842" s="254"/>
    </row>
    <row r="5843" spans="1:9" ht="24.35" customHeight="1">
      <c r="A5843" s="251" t="s">
        <v>12223</v>
      </c>
      <c r="B5843" s="251"/>
      <c r="C5843" s="252" t="s">
        <v>12224</v>
      </c>
      <c r="D5843" s="252"/>
      <c r="E5843" s="252"/>
      <c r="F5843" s="252"/>
      <c r="G5843" s="251" t="s">
        <v>6330</v>
      </c>
      <c r="H5843" s="253">
        <v>2.71</v>
      </c>
      <c r="I5843" s="254"/>
    </row>
    <row r="5844" spans="1:9" ht="36.55" customHeight="1">
      <c r="A5844" s="251" t="s">
        <v>12225</v>
      </c>
      <c r="B5844" s="251"/>
      <c r="C5844" s="252" t="s">
        <v>12226</v>
      </c>
      <c r="D5844" s="252"/>
      <c r="E5844" s="252"/>
      <c r="F5844" s="252"/>
      <c r="G5844" s="251" t="s">
        <v>6330</v>
      </c>
      <c r="H5844" s="253">
        <v>2.24</v>
      </c>
      <c r="I5844" s="254"/>
    </row>
    <row r="5845" spans="1:9" ht="24.35" customHeight="1">
      <c r="A5845" s="251" t="s">
        <v>12227</v>
      </c>
      <c r="B5845" s="251"/>
      <c r="C5845" s="252" t="s">
        <v>12228</v>
      </c>
      <c r="D5845" s="252"/>
      <c r="E5845" s="252"/>
      <c r="F5845" s="252"/>
      <c r="G5845" s="251" t="s">
        <v>6330</v>
      </c>
      <c r="H5845" s="256">
        <v>37.98</v>
      </c>
      <c r="I5845" s="254"/>
    </row>
    <row r="5846" spans="1:9" ht="36.55" customHeight="1">
      <c r="A5846" s="251" t="s">
        <v>12229</v>
      </c>
      <c r="B5846" s="251"/>
      <c r="C5846" s="252" t="s">
        <v>12230</v>
      </c>
      <c r="D5846" s="252"/>
      <c r="E5846" s="252"/>
      <c r="F5846" s="252"/>
      <c r="G5846" s="251" t="s">
        <v>6330</v>
      </c>
      <c r="H5846" s="253">
        <v>5.87</v>
      </c>
      <c r="I5846" s="254"/>
    </row>
    <row r="5847" spans="1:9" ht="24.35" customHeight="1">
      <c r="A5847" s="251" t="s">
        <v>12231</v>
      </c>
      <c r="B5847" s="251"/>
      <c r="C5847" s="252" t="s">
        <v>12232</v>
      </c>
      <c r="D5847" s="252"/>
      <c r="E5847" s="252"/>
      <c r="F5847" s="252"/>
      <c r="G5847" s="251" t="s">
        <v>6330</v>
      </c>
      <c r="H5847" s="253">
        <v>4.79</v>
      </c>
      <c r="I5847" s="254"/>
    </row>
    <row r="5848" spans="1:9" ht="36.55" customHeight="1">
      <c r="A5848" s="251" t="s">
        <v>12233</v>
      </c>
      <c r="B5848" s="251"/>
      <c r="C5848" s="252" t="s">
        <v>12234</v>
      </c>
      <c r="D5848" s="252"/>
      <c r="E5848" s="252"/>
      <c r="F5848" s="252"/>
      <c r="G5848" s="251" t="s">
        <v>6330</v>
      </c>
      <c r="H5848" s="253">
        <v>3.61</v>
      </c>
      <c r="I5848" s="254"/>
    </row>
    <row r="5849" spans="1:9" ht="36.55" customHeight="1">
      <c r="A5849" s="251" t="s">
        <v>12235</v>
      </c>
      <c r="B5849" s="251"/>
      <c r="C5849" s="252" t="s">
        <v>12236</v>
      </c>
      <c r="D5849" s="252"/>
      <c r="E5849" s="252"/>
      <c r="F5849" s="252"/>
      <c r="G5849" s="251" t="s">
        <v>6330</v>
      </c>
      <c r="H5849" s="256">
        <v>22.03</v>
      </c>
      <c r="I5849" s="254"/>
    </row>
    <row r="5850" spans="1:9" ht="24.35" customHeight="1">
      <c r="A5850" s="251" t="s">
        <v>12237</v>
      </c>
      <c r="B5850" s="251"/>
      <c r="C5850" s="252" t="s">
        <v>12238</v>
      </c>
      <c r="D5850" s="252"/>
      <c r="E5850" s="252"/>
      <c r="F5850" s="252"/>
      <c r="G5850" s="251" t="s">
        <v>6330</v>
      </c>
      <c r="H5850" s="256">
        <v>19.98</v>
      </c>
      <c r="I5850" s="254"/>
    </row>
    <row r="5851" spans="1:9" ht="36.55" customHeight="1">
      <c r="A5851" s="251" t="s">
        <v>12239</v>
      </c>
      <c r="B5851" s="251"/>
      <c r="C5851" s="252" t="s">
        <v>12240</v>
      </c>
      <c r="D5851" s="252"/>
      <c r="E5851" s="252"/>
      <c r="F5851" s="252"/>
      <c r="G5851" s="251" t="s">
        <v>6330</v>
      </c>
      <c r="H5851" s="256">
        <v>10.12</v>
      </c>
      <c r="I5851" s="254"/>
    </row>
    <row r="5852" spans="1:9" ht="36.55" customHeight="1">
      <c r="A5852" s="251" t="s">
        <v>12241</v>
      </c>
      <c r="B5852" s="251"/>
      <c r="C5852" s="252" t="s">
        <v>12242</v>
      </c>
      <c r="D5852" s="252"/>
      <c r="E5852" s="252"/>
      <c r="F5852" s="252"/>
      <c r="G5852" s="251" t="s">
        <v>6330</v>
      </c>
      <c r="H5852" s="253">
        <v>9.23</v>
      </c>
      <c r="I5852" s="254"/>
    </row>
    <row r="5853" spans="1:9" ht="24.35" customHeight="1">
      <c r="A5853" s="251" t="s">
        <v>12243</v>
      </c>
      <c r="B5853" s="251"/>
      <c r="C5853" s="252" t="s">
        <v>12244</v>
      </c>
      <c r="D5853" s="252"/>
      <c r="E5853" s="252"/>
      <c r="F5853" s="252"/>
      <c r="G5853" s="251" t="s">
        <v>6330</v>
      </c>
      <c r="H5853" s="256">
        <v>23.89</v>
      </c>
      <c r="I5853" s="254"/>
    </row>
    <row r="5854" spans="1:9" ht="24.35" customHeight="1">
      <c r="A5854" s="251" t="s">
        <v>12245</v>
      </c>
      <c r="B5854" s="251"/>
      <c r="C5854" s="252" t="s">
        <v>12246</v>
      </c>
      <c r="D5854" s="252"/>
      <c r="E5854" s="252"/>
      <c r="F5854" s="252"/>
      <c r="G5854" s="251" t="s">
        <v>6330</v>
      </c>
      <c r="H5854" s="256">
        <v>21.88</v>
      </c>
      <c r="I5854" s="254"/>
    </row>
    <row r="5855" spans="1:9" ht="36.55" customHeight="1">
      <c r="A5855" s="251" t="s">
        <v>12247</v>
      </c>
      <c r="B5855" s="251"/>
      <c r="C5855" s="252" t="s">
        <v>12248</v>
      </c>
      <c r="D5855" s="252"/>
      <c r="E5855" s="252"/>
      <c r="F5855" s="252"/>
      <c r="G5855" s="251" t="s">
        <v>6330</v>
      </c>
      <c r="H5855" s="253">
        <v>3.93</v>
      </c>
      <c r="I5855" s="254"/>
    </row>
    <row r="5856" spans="1:9" ht="36.55" customHeight="1">
      <c r="A5856" s="251" t="s">
        <v>12249</v>
      </c>
      <c r="B5856" s="251"/>
      <c r="C5856" s="252" t="s">
        <v>12250</v>
      </c>
      <c r="D5856" s="252"/>
      <c r="E5856" s="252"/>
      <c r="F5856" s="252"/>
      <c r="G5856" s="251" t="s">
        <v>6330</v>
      </c>
      <c r="H5856" s="253">
        <v>4.61</v>
      </c>
      <c r="I5856" s="254"/>
    </row>
    <row r="5857" spans="1:9" ht="36.55" customHeight="1">
      <c r="A5857" s="251" t="s">
        <v>12251</v>
      </c>
      <c r="B5857" s="251"/>
      <c r="C5857" s="252" t="s">
        <v>12252</v>
      </c>
      <c r="D5857" s="252"/>
      <c r="E5857" s="252"/>
      <c r="F5857" s="252"/>
      <c r="G5857" s="251" t="s">
        <v>6330</v>
      </c>
      <c r="H5857" s="253">
        <v>3.55</v>
      </c>
      <c r="I5857" s="254"/>
    </row>
    <row r="5858" spans="1:9" ht="36.55" customHeight="1">
      <c r="A5858" s="251" t="s">
        <v>12253</v>
      </c>
      <c r="B5858" s="251"/>
      <c r="C5858" s="252" t="s">
        <v>12254</v>
      </c>
      <c r="D5858" s="252"/>
      <c r="E5858" s="252"/>
      <c r="F5858" s="252"/>
      <c r="G5858" s="251" t="s">
        <v>6330</v>
      </c>
      <c r="H5858" s="253">
        <v>3.04</v>
      </c>
      <c r="I5858" s="254"/>
    </row>
    <row r="5859" spans="1:9" ht="36.55" customHeight="1">
      <c r="A5859" s="251" t="s">
        <v>12255</v>
      </c>
      <c r="B5859" s="251"/>
      <c r="C5859" s="252" t="s">
        <v>12256</v>
      </c>
      <c r="D5859" s="252"/>
      <c r="E5859" s="252"/>
      <c r="F5859" s="252"/>
      <c r="G5859" s="251" t="s">
        <v>6330</v>
      </c>
      <c r="H5859" s="253">
        <v>3.16</v>
      </c>
      <c r="I5859" s="254"/>
    </row>
    <row r="5860" spans="1:9" ht="36.55" customHeight="1">
      <c r="A5860" s="251" t="s">
        <v>12257</v>
      </c>
      <c r="B5860" s="251"/>
      <c r="C5860" s="252" t="s">
        <v>12258</v>
      </c>
      <c r="D5860" s="252"/>
      <c r="E5860" s="252"/>
      <c r="F5860" s="252"/>
      <c r="G5860" s="251" t="s">
        <v>6330</v>
      </c>
      <c r="H5860" s="253">
        <v>8.46</v>
      </c>
      <c r="I5860" s="254"/>
    </row>
    <row r="5861" spans="1:9" ht="36.55" customHeight="1">
      <c r="A5861" s="251" t="s">
        <v>12259</v>
      </c>
      <c r="B5861" s="251"/>
      <c r="C5861" s="252" t="s">
        <v>12260</v>
      </c>
      <c r="D5861" s="252"/>
      <c r="E5861" s="252"/>
      <c r="F5861" s="252"/>
      <c r="G5861" s="251" t="s">
        <v>6330</v>
      </c>
      <c r="H5861" s="253">
        <v>6.37</v>
      </c>
      <c r="I5861" s="254"/>
    </row>
    <row r="5862" spans="1:9" ht="36.55" customHeight="1">
      <c r="A5862" s="251" t="s">
        <v>12261</v>
      </c>
      <c r="B5862" s="251"/>
      <c r="C5862" s="252" t="s">
        <v>12262</v>
      </c>
      <c r="D5862" s="252"/>
      <c r="E5862" s="252"/>
      <c r="F5862" s="252"/>
      <c r="G5862" s="251" t="s">
        <v>6330</v>
      </c>
      <c r="H5862" s="253">
        <v>5.33</v>
      </c>
      <c r="I5862" s="254"/>
    </row>
    <row r="5863" spans="1:9" ht="36.55" customHeight="1">
      <c r="A5863" s="251" t="s">
        <v>12263</v>
      </c>
      <c r="B5863" s="251"/>
      <c r="C5863" s="252" t="s">
        <v>12264</v>
      </c>
      <c r="D5863" s="252"/>
      <c r="E5863" s="252"/>
      <c r="F5863" s="252"/>
      <c r="G5863" s="251" t="s">
        <v>6330</v>
      </c>
      <c r="H5863" s="253">
        <v>4.71</v>
      </c>
      <c r="I5863" s="254"/>
    </row>
    <row r="5864" spans="1:9" ht="36.55" customHeight="1">
      <c r="A5864" s="251" t="s">
        <v>12265</v>
      </c>
      <c r="B5864" s="251"/>
      <c r="C5864" s="252" t="s">
        <v>12266</v>
      </c>
      <c r="D5864" s="252"/>
      <c r="E5864" s="252"/>
      <c r="F5864" s="252"/>
      <c r="G5864" s="251" t="s">
        <v>6330</v>
      </c>
      <c r="H5864" s="253">
        <v>8.58</v>
      </c>
      <c r="I5864" s="254"/>
    </row>
    <row r="5865" spans="1:9" ht="36.55" customHeight="1">
      <c r="A5865" s="251" t="s">
        <v>12267</v>
      </c>
      <c r="B5865" s="251"/>
      <c r="C5865" s="252" t="s">
        <v>12268</v>
      </c>
      <c r="D5865" s="252"/>
      <c r="E5865" s="252"/>
      <c r="F5865" s="252"/>
      <c r="G5865" s="251" t="s">
        <v>6330</v>
      </c>
      <c r="H5865" s="253">
        <v>6.46</v>
      </c>
      <c r="I5865" s="254"/>
    </row>
    <row r="5866" spans="1:9" ht="36.55" customHeight="1">
      <c r="A5866" s="251" t="s">
        <v>12269</v>
      </c>
      <c r="B5866" s="251"/>
      <c r="C5866" s="252" t="s">
        <v>12270</v>
      </c>
      <c r="D5866" s="252"/>
      <c r="E5866" s="252"/>
      <c r="F5866" s="252"/>
      <c r="G5866" s="251" t="s">
        <v>6330</v>
      </c>
      <c r="H5866" s="253">
        <v>5.47</v>
      </c>
      <c r="I5866" s="254"/>
    </row>
    <row r="5867" spans="1:9" ht="36.55" customHeight="1">
      <c r="A5867" s="251" t="s">
        <v>12271</v>
      </c>
      <c r="B5867" s="251"/>
      <c r="C5867" s="252" t="s">
        <v>12272</v>
      </c>
      <c r="D5867" s="252"/>
      <c r="E5867" s="252"/>
      <c r="F5867" s="252"/>
      <c r="G5867" s="251" t="s">
        <v>6330</v>
      </c>
      <c r="H5867" s="253">
        <v>4.89</v>
      </c>
      <c r="I5867" s="254"/>
    </row>
    <row r="5868" spans="1:9" ht="24.35" customHeight="1">
      <c r="A5868" s="251" t="s">
        <v>12273</v>
      </c>
      <c r="B5868" s="251"/>
      <c r="C5868" s="252" t="s">
        <v>12274</v>
      </c>
      <c r="D5868" s="252"/>
      <c r="E5868" s="252"/>
      <c r="F5868" s="252"/>
      <c r="G5868" s="251" t="s">
        <v>6330</v>
      </c>
      <c r="H5868" s="256">
        <v>26.46</v>
      </c>
      <c r="I5868" s="254"/>
    </row>
    <row r="5869" spans="1:9" ht="36.55" customHeight="1">
      <c r="A5869" s="251" t="s">
        <v>12275</v>
      </c>
      <c r="B5869" s="251"/>
      <c r="C5869" s="252" t="s">
        <v>12276</v>
      </c>
      <c r="D5869" s="252"/>
      <c r="E5869" s="252"/>
      <c r="F5869" s="252"/>
      <c r="G5869" s="251" t="s">
        <v>6330</v>
      </c>
      <c r="H5869" s="256">
        <v>38.69</v>
      </c>
      <c r="I5869" s="254"/>
    </row>
    <row r="5870" spans="1:9" ht="36.55" customHeight="1">
      <c r="A5870" s="251" t="s">
        <v>12277</v>
      </c>
      <c r="B5870" s="251"/>
      <c r="C5870" s="252" t="s">
        <v>12278</v>
      </c>
      <c r="D5870" s="252"/>
      <c r="E5870" s="252"/>
      <c r="F5870" s="252"/>
      <c r="G5870" s="251" t="s">
        <v>6330</v>
      </c>
      <c r="H5870" s="256">
        <v>32.02</v>
      </c>
      <c r="I5870" s="254"/>
    </row>
    <row r="5871" spans="1:9" ht="24.35" customHeight="1">
      <c r="A5871" s="251" t="s">
        <v>12279</v>
      </c>
      <c r="B5871" s="251"/>
      <c r="C5871" s="252" t="s">
        <v>12280</v>
      </c>
      <c r="D5871" s="252"/>
      <c r="E5871" s="252"/>
      <c r="F5871" s="252"/>
      <c r="G5871" s="251" t="s">
        <v>6330</v>
      </c>
      <c r="H5871" s="256">
        <v>22.55</v>
      </c>
      <c r="I5871" s="254"/>
    </row>
    <row r="5872" spans="1:9" ht="24.35" customHeight="1">
      <c r="A5872" s="251" t="s">
        <v>12281</v>
      </c>
      <c r="B5872" s="251"/>
      <c r="C5872" s="252" t="s">
        <v>12282</v>
      </c>
      <c r="D5872" s="252"/>
      <c r="E5872" s="252"/>
      <c r="F5872" s="252"/>
      <c r="G5872" s="251" t="s">
        <v>6330</v>
      </c>
      <c r="H5872" s="256">
        <v>41.15</v>
      </c>
      <c r="I5872" s="254"/>
    </row>
    <row r="5873" spans="1:9" ht="24.35" customHeight="1">
      <c r="A5873" s="251" t="s">
        <v>12283</v>
      </c>
      <c r="B5873" s="251"/>
      <c r="C5873" s="252" t="s">
        <v>12284</v>
      </c>
      <c r="D5873" s="252"/>
      <c r="E5873" s="252"/>
      <c r="F5873" s="252"/>
      <c r="G5873" s="251" t="s">
        <v>6330</v>
      </c>
      <c r="H5873" s="256">
        <v>40.94</v>
      </c>
      <c r="I5873" s="254"/>
    </row>
    <row r="5874" spans="1:9" ht="24.35" customHeight="1">
      <c r="A5874" s="251" t="s">
        <v>12285</v>
      </c>
      <c r="B5874" s="251"/>
      <c r="C5874" s="252" t="s">
        <v>12286</v>
      </c>
      <c r="D5874" s="252"/>
      <c r="E5874" s="252"/>
      <c r="F5874" s="252"/>
      <c r="G5874" s="251" t="s">
        <v>6330</v>
      </c>
      <c r="H5874" s="256">
        <v>36.53</v>
      </c>
      <c r="I5874" s="254"/>
    </row>
    <row r="5875" spans="1:9" ht="24.35" customHeight="1">
      <c r="A5875" s="251" t="s">
        <v>12287</v>
      </c>
      <c r="B5875" s="251"/>
      <c r="C5875" s="252" t="s">
        <v>12288</v>
      </c>
      <c r="D5875" s="252"/>
      <c r="E5875" s="252"/>
      <c r="F5875" s="252"/>
      <c r="G5875" s="251" t="s">
        <v>6330</v>
      </c>
      <c r="H5875" s="256">
        <v>32.33</v>
      </c>
      <c r="I5875" s="254"/>
    </row>
    <row r="5876" spans="1:9" ht="24.35" customHeight="1">
      <c r="A5876" s="251" t="s">
        <v>12289</v>
      </c>
      <c r="B5876" s="251"/>
      <c r="C5876" s="252" t="s">
        <v>12290</v>
      </c>
      <c r="D5876" s="252"/>
      <c r="E5876" s="252"/>
      <c r="F5876" s="252"/>
      <c r="G5876" s="251" t="s">
        <v>6330</v>
      </c>
      <c r="H5876" s="253">
        <v>3.55</v>
      </c>
      <c r="I5876" s="254"/>
    </row>
    <row r="5877" spans="1:9" ht="24.35" customHeight="1">
      <c r="A5877" s="251" t="s">
        <v>12291</v>
      </c>
      <c r="B5877" s="251"/>
      <c r="C5877" s="252" t="s">
        <v>12292</v>
      </c>
      <c r="D5877" s="252"/>
      <c r="E5877" s="252"/>
      <c r="F5877" s="252"/>
      <c r="G5877" s="251" t="s">
        <v>6330</v>
      </c>
      <c r="H5877" s="256">
        <v>41.33</v>
      </c>
      <c r="I5877" s="254"/>
    </row>
    <row r="5878" spans="1:9" ht="36.55" customHeight="1">
      <c r="A5878" s="251" t="s">
        <v>12293</v>
      </c>
      <c r="B5878" s="251"/>
      <c r="C5878" s="252" t="s">
        <v>12294</v>
      </c>
      <c r="D5878" s="252"/>
      <c r="E5878" s="252"/>
      <c r="F5878" s="252"/>
      <c r="G5878" s="251" t="s">
        <v>6330</v>
      </c>
      <c r="H5878" s="256">
        <v>13.12</v>
      </c>
      <c r="I5878" s="254"/>
    </row>
    <row r="5879" spans="1:9" ht="36.55" customHeight="1">
      <c r="A5879" s="251" t="s">
        <v>12295</v>
      </c>
      <c r="B5879" s="251"/>
      <c r="C5879" s="252" t="s">
        <v>12296</v>
      </c>
      <c r="D5879" s="252"/>
      <c r="E5879" s="252"/>
      <c r="F5879" s="252"/>
      <c r="G5879" s="251" t="s">
        <v>6330</v>
      </c>
      <c r="H5879" s="256">
        <v>10.92</v>
      </c>
      <c r="I5879" s="254"/>
    </row>
    <row r="5880" spans="1:9" ht="24.35" customHeight="1">
      <c r="A5880" s="251" t="s">
        <v>12297</v>
      </c>
      <c r="B5880" s="251"/>
      <c r="C5880" s="252" t="s">
        <v>12298</v>
      </c>
      <c r="D5880" s="252"/>
      <c r="E5880" s="252"/>
      <c r="F5880" s="252"/>
      <c r="G5880" s="251" t="s">
        <v>6330</v>
      </c>
      <c r="H5880" s="256">
        <v>31.36</v>
      </c>
      <c r="I5880" s="254"/>
    </row>
    <row r="5881" spans="1:9" ht="36.55" customHeight="1">
      <c r="A5881" s="251" t="s">
        <v>12299</v>
      </c>
      <c r="B5881" s="251"/>
      <c r="C5881" s="252" t="s">
        <v>12300</v>
      </c>
      <c r="D5881" s="252"/>
      <c r="E5881" s="252"/>
      <c r="F5881" s="252"/>
      <c r="G5881" s="251" t="s">
        <v>6330</v>
      </c>
      <c r="H5881" s="253">
        <v>9.07</v>
      </c>
      <c r="I5881" s="254"/>
    </row>
    <row r="5882" spans="1:9" ht="36.55" customHeight="1">
      <c r="A5882" s="251" t="s">
        <v>12301</v>
      </c>
      <c r="B5882" s="251"/>
      <c r="C5882" s="252" t="s">
        <v>12302</v>
      </c>
      <c r="D5882" s="252"/>
      <c r="E5882" s="252"/>
      <c r="F5882" s="252"/>
      <c r="G5882" s="251" t="s">
        <v>6330</v>
      </c>
      <c r="H5882" s="253">
        <v>6.65</v>
      </c>
      <c r="I5882" s="254"/>
    </row>
    <row r="5883" spans="1:9" ht="36.55" customHeight="1">
      <c r="A5883" s="251" t="s">
        <v>12303</v>
      </c>
      <c r="B5883" s="251"/>
      <c r="C5883" s="252" t="s">
        <v>12304</v>
      </c>
      <c r="D5883" s="252"/>
      <c r="E5883" s="252"/>
      <c r="F5883" s="252"/>
      <c r="G5883" s="251" t="s">
        <v>6330</v>
      </c>
      <c r="H5883" s="256">
        <v>27.43</v>
      </c>
      <c r="I5883" s="254"/>
    </row>
    <row r="5884" spans="1:9" ht="36.55" customHeight="1">
      <c r="A5884" s="251" t="s">
        <v>12305</v>
      </c>
      <c r="B5884" s="251"/>
      <c r="C5884" s="252" t="s">
        <v>12306</v>
      </c>
      <c r="D5884" s="252"/>
      <c r="E5884" s="252"/>
      <c r="F5884" s="252"/>
      <c r="G5884" s="251" t="s">
        <v>6330</v>
      </c>
      <c r="H5884" s="253">
        <v>9.23</v>
      </c>
      <c r="I5884" s="254"/>
    </row>
    <row r="5885" spans="1:9" ht="36.55" customHeight="1">
      <c r="A5885" s="251" t="s">
        <v>12307</v>
      </c>
      <c r="B5885" s="251"/>
      <c r="C5885" s="252" t="s">
        <v>12308</v>
      </c>
      <c r="D5885" s="252"/>
      <c r="E5885" s="252"/>
      <c r="F5885" s="252"/>
      <c r="G5885" s="251" t="s">
        <v>6330</v>
      </c>
      <c r="H5885" s="256">
        <v>40.63</v>
      </c>
      <c r="I5885" s="254"/>
    </row>
    <row r="5886" spans="1:9" ht="24.35" customHeight="1">
      <c r="A5886" s="251" t="s">
        <v>12309</v>
      </c>
      <c r="B5886" s="251"/>
      <c r="C5886" s="252" t="s">
        <v>12310</v>
      </c>
      <c r="D5886" s="252"/>
      <c r="E5886" s="252"/>
      <c r="F5886" s="252"/>
      <c r="G5886" s="251" t="s">
        <v>6330</v>
      </c>
      <c r="H5886" s="255">
        <v>122.73</v>
      </c>
      <c r="I5886" s="254"/>
    </row>
    <row r="5887" spans="1:9" ht="24.35" customHeight="1">
      <c r="A5887" s="251" t="s">
        <v>12311</v>
      </c>
      <c r="B5887" s="251"/>
      <c r="C5887" s="252" t="s">
        <v>12312</v>
      </c>
      <c r="D5887" s="252"/>
      <c r="E5887" s="252"/>
      <c r="F5887" s="252"/>
      <c r="G5887" s="251" t="s">
        <v>1059</v>
      </c>
      <c r="H5887" s="257">
        <v>3440.89</v>
      </c>
      <c r="I5887" s="254"/>
    </row>
    <row r="5888" spans="1:9" ht="36.55" customHeight="1">
      <c r="A5888" s="251" t="s">
        <v>12313</v>
      </c>
      <c r="B5888" s="251"/>
      <c r="C5888" s="252" t="s">
        <v>12314</v>
      </c>
      <c r="D5888" s="252"/>
      <c r="E5888" s="252"/>
      <c r="F5888" s="252"/>
      <c r="G5888" s="251" t="s">
        <v>1059</v>
      </c>
      <c r="H5888" s="257">
        <v>6489.1</v>
      </c>
      <c r="I5888" s="254"/>
    </row>
    <row r="5889" spans="1:9" ht="24.35" customHeight="1">
      <c r="A5889" s="251" t="s">
        <v>12315</v>
      </c>
      <c r="B5889" s="251"/>
      <c r="C5889" s="252" t="s">
        <v>12316</v>
      </c>
      <c r="D5889" s="252"/>
      <c r="E5889" s="252"/>
      <c r="F5889" s="252"/>
      <c r="G5889" s="251" t="s">
        <v>1059</v>
      </c>
      <c r="H5889" s="257">
        <v>3491.91</v>
      </c>
      <c r="I5889" s="254"/>
    </row>
    <row r="5890" spans="1:9" ht="24.35" customHeight="1">
      <c r="A5890" s="251" t="s">
        <v>12317</v>
      </c>
      <c r="B5890" s="251"/>
      <c r="C5890" s="252" t="s">
        <v>12318</v>
      </c>
      <c r="D5890" s="252"/>
      <c r="E5890" s="252"/>
      <c r="F5890" s="252"/>
      <c r="G5890" s="251" t="s">
        <v>1059</v>
      </c>
      <c r="H5890" s="257">
        <v>6148.75</v>
      </c>
      <c r="I5890" s="254"/>
    </row>
    <row r="5891" spans="1:9" ht="24.35" customHeight="1">
      <c r="A5891" s="251" t="s">
        <v>12319</v>
      </c>
      <c r="B5891" s="251"/>
      <c r="C5891" s="252" t="s">
        <v>12320</v>
      </c>
      <c r="D5891" s="252"/>
      <c r="E5891" s="252"/>
      <c r="F5891" s="252"/>
      <c r="G5891" s="251" t="s">
        <v>1059</v>
      </c>
      <c r="H5891" s="256">
        <v>13.96</v>
      </c>
      <c r="I5891" s="254"/>
    </row>
    <row r="5892" spans="1:9" ht="24.35" customHeight="1">
      <c r="A5892" s="251" t="s">
        <v>12321</v>
      </c>
      <c r="B5892" s="251"/>
      <c r="C5892" s="252" t="s">
        <v>12322</v>
      </c>
      <c r="D5892" s="252"/>
      <c r="E5892" s="252"/>
      <c r="F5892" s="252"/>
      <c r="G5892" s="251" t="s">
        <v>1059</v>
      </c>
      <c r="H5892" s="256">
        <v>24.63</v>
      </c>
      <c r="I5892" s="254"/>
    </row>
    <row r="5893" spans="1:9" ht="24.35" customHeight="1">
      <c r="A5893" s="251" t="s">
        <v>12323</v>
      </c>
      <c r="B5893" s="251"/>
      <c r="C5893" s="252" t="s">
        <v>12324</v>
      </c>
      <c r="D5893" s="252"/>
      <c r="E5893" s="252"/>
      <c r="F5893" s="252"/>
      <c r="G5893" s="251" t="s">
        <v>1059</v>
      </c>
      <c r="H5893" s="256">
        <v>50</v>
      </c>
      <c r="I5893" s="254"/>
    </row>
    <row r="5894" spans="1:9" ht="48.75" customHeight="1">
      <c r="A5894" s="251" t="s">
        <v>12325</v>
      </c>
      <c r="B5894" s="251"/>
      <c r="C5894" s="252" t="s">
        <v>12326</v>
      </c>
      <c r="D5894" s="252"/>
      <c r="E5894" s="252"/>
      <c r="F5894" s="252"/>
      <c r="G5894" s="251" t="s">
        <v>6330</v>
      </c>
      <c r="H5894" s="255">
        <v>213.41</v>
      </c>
      <c r="I5894" s="254"/>
    </row>
    <row r="5895" spans="1:9" ht="48.75" customHeight="1">
      <c r="A5895" s="251" t="s">
        <v>12327</v>
      </c>
      <c r="B5895" s="251"/>
      <c r="C5895" s="252" t="s">
        <v>12328</v>
      </c>
      <c r="D5895" s="252"/>
      <c r="E5895" s="252"/>
      <c r="F5895" s="252"/>
      <c r="G5895" s="251" t="s">
        <v>1159</v>
      </c>
      <c r="H5895" s="255">
        <v>547.66</v>
      </c>
      <c r="I5895" s="254"/>
    </row>
    <row r="5896" spans="1:9" ht="48.75" customHeight="1">
      <c r="A5896" s="251" t="s">
        <v>12329</v>
      </c>
      <c r="B5896" s="251"/>
      <c r="C5896" s="252" t="s">
        <v>12330</v>
      </c>
      <c r="D5896" s="252"/>
      <c r="E5896" s="252"/>
      <c r="F5896" s="252"/>
      <c r="G5896" s="251" t="s">
        <v>1159</v>
      </c>
      <c r="H5896" s="255">
        <v>441.96</v>
      </c>
      <c r="I5896" s="254"/>
    </row>
    <row r="5897" spans="1:9" ht="36.55" customHeight="1">
      <c r="A5897" s="251" t="s">
        <v>12331</v>
      </c>
      <c r="B5897" s="251"/>
      <c r="C5897" s="252" t="s">
        <v>12332</v>
      </c>
      <c r="D5897" s="252"/>
      <c r="E5897" s="252"/>
      <c r="F5897" s="252"/>
      <c r="G5897" s="251" t="s">
        <v>1159</v>
      </c>
      <c r="H5897" s="255">
        <v>411.36</v>
      </c>
      <c r="I5897" s="254"/>
    </row>
    <row r="5898" spans="1:9" ht="48.75" customHeight="1">
      <c r="A5898" s="251" t="s">
        <v>12333</v>
      </c>
      <c r="B5898" s="251"/>
      <c r="C5898" s="252" t="s">
        <v>12334</v>
      </c>
      <c r="D5898" s="252"/>
      <c r="E5898" s="252"/>
      <c r="F5898" s="252"/>
      <c r="G5898" s="251" t="s">
        <v>1159</v>
      </c>
      <c r="H5898" s="255">
        <v>290.28</v>
      </c>
      <c r="I5898" s="254"/>
    </row>
    <row r="5899" spans="1:9" ht="36.55" customHeight="1">
      <c r="A5899" s="251" t="s">
        <v>12335</v>
      </c>
      <c r="B5899" s="251"/>
      <c r="C5899" s="252" t="s">
        <v>12336</v>
      </c>
      <c r="D5899" s="252"/>
      <c r="E5899" s="252"/>
      <c r="F5899" s="252"/>
      <c r="G5899" s="251" t="s">
        <v>1159</v>
      </c>
      <c r="H5899" s="255">
        <v>425.49</v>
      </c>
      <c r="I5899" s="254"/>
    </row>
    <row r="5900" spans="1:9" ht="48.75" customHeight="1">
      <c r="A5900" s="251" t="s">
        <v>12337</v>
      </c>
      <c r="B5900" s="251"/>
      <c r="C5900" s="252" t="s">
        <v>12338</v>
      </c>
      <c r="D5900" s="252"/>
      <c r="E5900" s="252"/>
      <c r="F5900" s="252"/>
      <c r="G5900" s="251" t="s">
        <v>1159</v>
      </c>
      <c r="H5900" s="255">
        <v>305.26</v>
      </c>
      <c r="I5900" s="254"/>
    </row>
    <row r="5901" spans="1:9" ht="48.75" customHeight="1">
      <c r="A5901" s="251" t="s">
        <v>12339</v>
      </c>
      <c r="B5901" s="251"/>
      <c r="C5901" s="252" t="s">
        <v>12340</v>
      </c>
      <c r="D5901" s="252"/>
      <c r="E5901" s="252"/>
      <c r="F5901" s="252"/>
      <c r="G5901" s="251" t="s">
        <v>1159</v>
      </c>
      <c r="H5901" s="255">
        <v>571.58</v>
      </c>
      <c r="I5901" s="254"/>
    </row>
    <row r="5902" spans="1:9" ht="48.75" customHeight="1">
      <c r="A5902" s="251" t="s">
        <v>12341</v>
      </c>
      <c r="B5902" s="251"/>
      <c r="C5902" s="252" t="s">
        <v>12342</v>
      </c>
      <c r="D5902" s="252"/>
      <c r="E5902" s="252"/>
      <c r="F5902" s="252"/>
      <c r="G5902" s="251" t="s">
        <v>1159</v>
      </c>
      <c r="H5902" s="255">
        <v>469.85</v>
      </c>
      <c r="I5902" s="254"/>
    </row>
    <row r="5903" spans="1:9" ht="48.75" customHeight="1">
      <c r="A5903" s="251" t="s">
        <v>12343</v>
      </c>
      <c r="B5903" s="251"/>
      <c r="C5903" s="252" t="s">
        <v>12344</v>
      </c>
      <c r="D5903" s="252"/>
      <c r="E5903" s="252"/>
      <c r="F5903" s="252"/>
      <c r="G5903" s="251" t="s">
        <v>1159</v>
      </c>
      <c r="H5903" s="255">
        <v>528.61</v>
      </c>
      <c r="I5903" s="254"/>
    </row>
    <row r="5904" spans="1:9" ht="48.75" customHeight="1">
      <c r="A5904" s="251" t="s">
        <v>12345</v>
      </c>
      <c r="B5904" s="251"/>
      <c r="C5904" s="252" t="s">
        <v>12346</v>
      </c>
      <c r="D5904" s="252"/>
      <c r="E5904" s="252"/>
      <c r="F5904" s="252"/>
      <c r="G5904" s="251" t="s">
        <v>1159</v>
      </c>
      <c r="H5904" s="255">
        <v>424.89</v>
      </c>
      <c r="I5904" s="254"/>
    </row>
    <row r="5905" spans="1:9" ht="36.55" customHeight="1">
      <c r="A5905" s="251" t="s">
        <v>12347</v>
      </c>
      <c r="B5905" s="251"/>
      <c r="C5905" s="252" t="s">
        <v>12348</v>
      </c>
      <c r="D5905" s="252"/>
      <c r="E5905" s="252"/>
      <c r="F5905" s="252"/>
      <c r="G5905" s="251" t="s">
        <v>1159</v>
      </c>
      <c r="H5905" s="255">
        <v>450.89</v>
      </c>
      <c r="I5905" s="254"/>
    </row>
    <row r="5906" spans="1:9" ht="36.55" customHeight="1">
      <c r="A5906" s="251" t="s">
        <v>12349</v>
      </c>
      <c r="B5906" s="251"/>
      <c r="C5906" s="252" t="s">
        <v>12350</v>
      </c>
      <c r="D5906" s="252"/>
      <c r="E5906" s="252"/>
      <c r="F5906" s="252"/>
      <c r="G5906" s="251" t="s">
        <v>1159</v>
      </c>
      <c r="H5906" s="255">
        <v>343.69</v>
      </c>
      <c r="I5906" s="254"/>
    </row>
    <row r="5907" spans="1:9" ht="36.55" customHeight="1">
      <c r="A5907" s="251" t="s">
        <v>12351</v>
      </c>
      <c r="B5907" s="251"/>
      <c r="C5907" s="252" t="s">
        <v>12352</v>
      </c>
      <c r="D5907" s="252"/>
      <c r="E5907" s="252"/>
      <c r="F5907" s="252"/>
      <c r="G5907" s="251" t="s">
        <v>1159</v>
      </c>
      <c r="H5907" s="255">
        <v>470.94</v>
      </c>
      <c r="I5907" s="254"/>
    </row>
    <row r="5908" spans="1:9" ht="36.55" customHeight="1">
      <c r="A5908" s="251" t="s">
        <v>12353</v>
      </c>
      <c r="B5908" s="251"/>
      <c r="C5908" s="252" t="s">
        <v>12354</v>
      </c>
      <c r="D5908" s="252"/>
      <c r="E5908" s="252"/>
      <c r="F5908" s="252"/>
      <c r="G5908" s="251" t="s">
        <v>1159</v>
      </c>
      <c r="H5908" s="255">
        <v>364.95</v>
      </c>
      <c r="I5908" s="254"/>
    </row>
    <row r="5909" spans="1:9" ht="36.55" customHeight="1">
      <c r="A5909" s="251" t="s">
        <v>12355</v>
      </c>
      <c r="B5909" s="251"/>
      <c r="C5909" s="252" t="s">
        <v>12356</v>
      </c>
      <c r="D5909" s="252"/>
      <c r="E5909" s="252"/>
      <c r="F5909" s="252"/>
      <c r="G5909" s="251" t="s">
        <v>1159</v>
      </c>
      <c r="H5909" s="255">
        <v>493.42</v>
      </c>
      <c r="I5909" s="254"/>
    </row>
    <row r="5910" spans="1:9" ht="36.55" customHeight="1">
      <c r="A5910" s="251" t="s">
        <v>12357</v>
      </c>
      <c r="B5910" s="251"/>
      <c r="C5910" s="252" t="s">
        <v>12358</v>
      </c>
      <c r="D5910" s="252"/>
      <c r="E5910" s="252"/>
      <c r="F5910" s="252"/>
      <c r="G5910" s="251" t="s">
        <v>1159</v>
      </c>
      <c r="H5910" s="255">
        <v>388.77</v>
      </c>
      <c r="I5910" s="254"/>
    </row>
    <row r="5911" spans="1:9" ht="36.55" customHeight="1">
      <c r="A5911" s="251" t="s">
        <v>12359</v>
      </c>
      <c r="B5911" s="251"/>
      <c r="C5911" s="252" t="s">
        <v>12360</v>
      </c>
      <c r="D5911" s="252"/>
      <c r="E5911" s="252"/>
      <c r="F5911" s="252"/>
      <c r="G5911" s="251" t="s">
        <v>1159</v>
      </c>
      <c r="H5911" s="255">
        <v>518.45</v>
      </c>
      <c r="I5911" s="254"/>
    </row>
    <row r="5912" spans="1:9" ht="36.55" customHeight="1">
      <c r="A5912" s="251" t="s">
        <v>12361</v>
      </c>
      <c r="B5912" s="251"/>
      <c r="C5912" s="252" t="s">
        <v>12362</v>
      </c>
      <c r="D5912" s="252"/>
      <c r="E5912" s="252"/>
      <c r="F5912" s="252"/>
      <c r="G5912" s="251" t="s">
        <v>1159</v>
      </c>
      <c r="H5912" s="255">
        <v>415.32</v>
      </c>
      <c r="I5912" s="254"/>
    </row>
    <row r="5913" spans="1:9" ht="48.75" customHeight="1">
      <c r="A5913" s="251" t="s">
        <v>12363</v>
      </c>
      <c r="B5913" s="251"/>
      <c r="C5913" s="252" t="s">
        <v>12364</v>
      </c>
      <c r="D5913" s="252"/>
      <c r="E5913" s="252"/>
      <c r="F5913" s="252"/>
      <c r="G5913" s="251" t="s">
        <v>1159</v>
      </c>
      <c r="H5913" s="255">
        <v>514.47</v>
      </c>
      <c r="I5913" s="254"/>
    </row>
    <row r="5914" spans="1:9" ht="48.75" customHeight="1">
      <c r="A5914" s="251" t="s">
        <v>12365</v>
      </c>
      <c r="B5914" s="251"/>
      <c r="C5914" s="252" t="s">
        <v>12366</v>
      </c>
      <c r="D5914" s="252"/>
      <c r="E5914" s="252"/>
      <c r="F5914" s="252"/>
      <c r="G5914" s="251" t="s">
        <v>1159</v>
      </c>
      <c r="H5914" s="255">
        <v>469.35</v>
      </c>
      <c r="I5914" s="254"/>
    </row>
    <row r="5915" spans="1:9" ht="48.75" customHeight="1">
      <c r="A5915" s="251" t="s">
        <v>12367</v>
      </c>
      <c r="B5915" s="251"/>
      <c r="C5915" s="252" t="s">
        <v>12368</v>
      </c>
      <c r="D5915" s="252"/>
      <c r="E5915" s="252"/>
      <c r="F5915" s="252"/>
      <c r="G5915" s="251" t="s">
        <v>1159</v>
      </c>
      <c r="H5915" s="255">
        <v>414.98</v>
      </c>
      <c r="I5915" s="254"/>
    </row>
    <row r="5916" spans="1:9" ht="48.75" customHeight="1">
      <c r="A5916" s="251" t="s">
        <v>12369</v>
      </c>
      <c r="B5916" s="251"/>
      <c r="C5916" s="252" t="s">
        <v>12370</v>
      </c>
      <c r="D5916" s="252"/>
      <c r="E5916" s="252"/>
      <c r="F5916" s="252"/>
      <c r="G5916" s="251" t="s">
        <v>1159</v>
      </c>
      <c r="H5916" s="255">
        <v>392.41</v>
      </c>
      <c r="I5916" s="254"/>
    </row>
    <row r="5917" spans="1:9" ht="36.55" customHeight="1">
      <c r="A5917" s="251" t="s">
        <v>12371</v>
      </c>
      <c r="B5917" s="251"/>
      <c r="C5917" s="252" t="s">
        <v>12372</v>
      </c>
      <c r="D5917" s="252"/>
      <c r="E5917" s="252"/>
      <c r="F5917" s="252"/>
      <c r="G5917" s="251" t="s">
        <v>1159</v>
      </c>
      <c r="H5917" s="255">
        <v>407.63</v>
      </c>
      <c r="I5917" s="254"/>
    </row>
    <row r="5918" spans="1:9" ht="36.55" customHeight="1">
      <c r="A5918" s="251" t="s">
        <v>12373</v>
      </c>
      <c r="B5918" s="251"/>
      <c r="C5918" s="252" t="s">
        <v>12374</v>
      </c>
      <c r="D5918" s="252"/>
      <c r="E5918" s="252"/>
      <c r="F5918" s="252"/>
      <c r="G5918" s="251" t="s">
        <v>1159</v>
      </c>
      <c r="H5918" s="255">
        <v>301.33</v>
      </c>
      <c r="I5918" s="254"/>
    </row>
    <row r="5919" spans="1:9" ht="36.55" customHeight="1">
      <c r="A5919" s="251" t="s">
        <v>12375</v>
      </c>
      <c r="B5919" s="251"/>
      <c r="C5919" s="252" t="s">
        <v>12376</v>
      </c>
      <c r="D5919" s="252"/>
      <c r="E5919" s="252"/>
      <c r="F5919" s="252"/>
      <c r="G5919" s="251" t="s">
        <v>1159</v>
      </c>
      <c r="H5919" s="255">
        <v>422.63</v>
      </c>
      <c r="I5919" s="254"/>
    </row>
    <row r="5920" spans="1:9" ht="36.55" customHeight="1">
      <c r="A5920" s="251" t="s">
        <v>12377</v>
      </c>
      <c r="B5920" s="251"/>
      <c r="C5920" s="252" t="s">
        <v>12378</v>
      </c>
      <c r="D5920" s="252"/>
      <c r="E5920" s="252"/>
      <c r="F5920" s="252"/>
      <c r="G5920" s="251" t="s">
        <v>1159</v>
      </c>
      <c r="H5920" s="255">
        <v>317.26</v>
      </c>
      <c r="I5920" s="254"/>
    </row>
    <row r="5921" spans="1:9" ht="36.55" customHeight="1">
      <c r="A5921" s="251" t="s">
        <v>12379</v>
      </c>
      <c r="B5921" s="251"/>
      <c r="C5921" s="252" t="s">
        <v>12380</v>
      </c>
      <c r="D5921" s="252"/>
      <c r="E5921" s="252"/>
      <c r="F5921" s="252"/>
      <c r="G5921" s="251" t="s">
        <v>1159</v>
      </c>
      <c r="H5921" s="255">
        <v>442.19</v>
      </c>
      <c r="I5921" s="254"/>
    </row>
    <row r="5922" spans="1:9" ht="36.55" customHeight="1">
      <c r="A5922" s="251" t="s">
        <v>12381</v>
      </c>
      <c r="B5922" s="251"/>
      <c r="C5922" s="252" t="s">
        <v>12382</v>
      </c>
      <c r="D5922" s="252"/>
      <c r="E5922" s="252"/>
      <c r="F5922" s="252"/>
      <c r="G5922" s="251" t="s">
        <v>1159</v>
      </c>
      <c r="H5922" s="255">
        <v>338.05</v>
      </c>
      <c r="I5922" s="254"/>
    </row>
    <row r="5923" spans="1:9" ht="48.75" customHeight="1">
      <c r="A5923" s="251" t="s">
        <v>12383</v>
      </c>
      <c r="B5923" s="251"/>
      <c r="C5923" s="252" t="s">
        <v>12384</v>
      </c>
      <c r="D5923" s="252"/>
      <c r="E5923" s="252"/>
      <c r="F5923" s="252"/>
      <c r="G5923" s="251" t="s">
        <v>1159</v>
      </c>
      <c r="H5923" s="255">
        <v>475.45</v>
      </c>
      <c r="I5923" s="254"/>
    </row>
    <row r="5924" spans="1:9" ht="48.75" customHeight="1">
      <c r="A5924" s="251" t="s">
        <v>12385</v>
      </c>
      <c r="B5924" s="251"/>
      <c r="C5924" s="252" t="s">
        <v>12386</v>
      </c>
      <c r="D5924" s="252"/>
      <c r="E5924" s="252"/>
      <c r="F5924" s="252"/>
      <c r="G5924" s="251" t="s">
        <v>1159</v>
      </c>
      <c r="H5924" s="255">
        <v>374</v>
      </c>
      <c r="I5924" s="254"/>
    </row>
    <row r="5925" spans="1:9" ht="36.55" customHeight="1">
      <c r="A5925" s="251" t="s">
        <v>12387</v>
      </c>
      <c r="B5925" s="251"/>
      <c r="C5925" s="252" t="s">
        <v>12388</v>
      </c>
      <c r="D5925" s="252"/>
      <c r="E5925" s="252"/>
      <c r="F5925" s="252"/>
      <c r="G5925" s="251" t="s">
        <v>1159</v>
      </c>
      <c r="H5925" s="255">
        <v>377.58</v>
      </c>
      <c r="I5925" s="254"/>
    </row>
    <row r="5926" spans="1:9" ht="36.55" customHeight="1">
      <c r="A5926" s="251" t="s">
        <v>12389</v>
      </c>
      <c r="B5926" s="251"/>
      <c r="C5926" s="252" t="s">
        <v>12390</v>
      </c>
      <c r="D5926" s="252"/>
      <c r="E5926" s="252"/>
      <c r="F5926" s="252"/>
      <c r="G5926" s="251" t="s">
        <v>1159</v>
      </c>
      <c r="H5926" s="255">
        <v>271.99</v>
      </c>
      <c r="I5926" s="254"/>
    </row>
    <row r="5927" spans="1:9" ht="36.55" customHeight="1">
      <c r="A5927" s="251" t="s">
        <v>12391</v>
      </c>
      <c r="B5927" s="251"/>
      <c r="C5927" s="252" t="s">
        <v>12392</v>
      </c>
      <c r="D5927" s="252"/>
      <c r="E5927" s="252"/>
      <c r="F5927" s="252"/>
      <c r="G5927" s="251" t="s">
        <v>1159</v>
      </c>
      <c r="H5927" s="255">
        <v>390.51</v>
      </c>
      <c r="I5927" s="254"/>
    </row>
    <row r="5928" spans="1:9" ht="36.55" customHeight="1">
      <c r="A5928" s="251" t="s">
        <v>12393</v>
      </c>
      <c r="B5928" s="251"/>
      <c r="C5928" s="252" t="s">
        <v>12394</v>
      </c>
      <c r="D5928" s="252"/>
      <c r="E5928" s="252"/>
      <c r="F5928" s="252"/>
      <c r="G5928" s="251" t="s">
        <v>1159</v>
      </c>
      <c r="H5928" s="255">
        <v>285.14</v>
      </c>
      <c r="I5928" s="254"/>
    </row>
    <row r="5929" spans="1:9" ht="36.55" customHeight="1">
      <c r="A5929" s="251" t="s">
        <v>12395</v>
      </c>
      <c r="B5929" s="251"/>
      <c r="C5929" s="252" t="s">
        <v>12396</v>
      </c>
      <c r="D5929" s="252"/>
      <c r="E5929" s="252"/>
      <c r="F5929" s="252"/>
      <c r="G5929" s="251" t="s">
        <v>1159</v>
      </c>
      <c r="H5929" s="255">
        <v>408.17</v>
      </c>
      <c r="I5929" s="254"/>
    </row>
    <row r="5930" spans="1:9" ht="36.55" customHeight="1">
      <c r="A5930" s="251" t="s">
        <v>12397</v>
      </c>
      <c r="B5930" s="251"/>
      <c r="C5930" s="252" t="s">
        <v>12398</v>
      </c>
      <c r="D5930" s="252"/>
      <c r="E5930" s="252"/>
      <c r="F5930" s="252"/>
      <c r="G5930" s="251" t="s">
        <v>1159</v>
      </c>
      <c r="H5930" s="255">
        <v>303.31</v>
      </c>
      <c r="I5930" s="254"/>
    </row>
    <row r="5931" spans="1:9" ht="36.55" customHeight="1">
      <c r="A5931" s="251" t="s">
        <v>12399</v>
      </c>
      <c r="B5931" s="251"/>
      <c r="C5931" s="252" t="s">
        <v>12400</v>
      </c>
      <c r="D5931" s="252"/>
      <c r="E5931" s="252"/>
      <c r="F5931" s="252"/>
      <c r="G5931" s="251" t="s">
        <v>1159</v>
      </c>
      <c r="H5931" s="255">
        <v>440.19</v>
      </c>
      <c r="I5931" s="254"/>
    </row>
    <row r="5932" spans="1:9" ht="36.55" customHeight="1">
      <c r="A5932" s="251" t="s">
        <v>12401</v>
      </c>
      <c r="B5932" s="251"/>
      <c r="C5932" s="252" t="s">
        <v>12402</v>
      </c>
      <c r="D5932" s="252"/>
      <c r="E5932" s="252"/>
      <c r="F5932" s="252"/>
      <c r="G5932" s="251" t="s">
        <v>1159</v>
      </c>
      <c r="H5932" s="255">
        <v>336.63</v>
      </c>
      <c r="I5932" s="254"/>
    </row>
    <row r="5933" spans="1:9" ht="48.75" customHeight="1">
      <c r="A5933" s="251" t="s">
        <v>12403</v>
      </c>
      <c r="B5933" s="251"/>
      <c r="C5933" s="252" t="s">
        <v>12404</v>
      </c>
      <c r="D5933" s="252"/>
      <c r="E5933" s="252"/>
      <c r="F5933" s="252"/>
      <c r="G5933" s="251" t="s">
        <v>1159</v>
      </c>
      <c r="H5933" s="255">
        <v>449.28</v>
      </c>
      <c r="I5933" s="254"/>
    </row>
    <row r="5934" spans="1:9" ht="48.75" customHeight="1">
      <c r="A5934" s="251" t="s">
        <v>12405</v>
      </c>
      <c r="B5934" s="251"/>
      <c r="C5934" s="252" t="s">
        <v>12406</v>
      </c>
      <c r="D5934" s="252"/>
      <c r="E5934" s="252"/>
      <c r="F5934" s="252"/>
      <c r="G5934" s="251" t="s">
        <v>1159</v>
      </c>
      <c r="H5934" s="255">
        <v>348.95</v>
      </c>
      <c r="I5934" s="254"/>
    </row>
    <row r="5935" spans="1:9" ht="48.75" customHeight="1">
      <c r="A5935" s="251" t="s">
        <v>12407</v>
      </c>
      <c r="B5935" s="251"/>
      <c r="C5935" s="252" t="s">
        <v>12408</v>
      </c>
      <c r="D5935" s="252"/>
      <c r="E5935" s="252"/>
      <c r="F5935" s="252"/>
      <c r="G5935" s="251" t="s">
        <v>1159</v>
      </c>
      <c r="H5935" s="255">
        <v>472.27</v>
      </c>
      <c r="I5935" s="254"/>
    </row>
    <row r="5936" spans="1:9" ht="48.75" customHeight="1">
      <c r="A5936" s="251" t="s">
        <v>12409</v>
      </c>
      <c r="B5936" s="251"/>
      <c r="C5936" s="252" t="s">
        <v>12410</v>
      </c>
      <c r="D5936" s="252"/>
      <c r="E5936" s="252"/>
      <c r="F5936" s="252"/>
      <c r="G5936" s="251" t="s">
        <v>1159</v>
      </c>
      <c r="H5936" s="255">
        <v>373.35</v>
      </c>
      <c r="I5936" s="254"/>
    </row>
    <row r="5937" spans="1:9" ht="48.75" customHeight="1">
      <c r="A5937" s="251" t="s">
        <v>12411</v>
      </c>
      <c r="B5937" s="251"/>
      <c r="C5937" s="252" t="s">
        <v>12412</v>
      </c>
      <c r="D5937" s="252"/>
      <c r="E5937" s="252"/>
      <c r="F5937" s="252"/>
      <c r="G5937" s="251" t="s">
        <v>1159</v>
      </c>
      <c r="H5937" s="255">
        <v>501.89</v>
      </c>
      <c r="I5937" s="254"/>
    </row>
    <row r="5938" spans="1:9" ht="48.75" customHeight="1">
      <c r="A5938" s="251" t="s">
        <v>12413</v>
      </c>
      <c r="B5938" s="251"/>
      <c r="C5938" s="252" t="s">
        <v>12414</v>
      </c>
      <c r="D5938" s="252"/>
      <c r="E5938" s="252"/>
      <c r="F5938" s="252"/>
      <c r="G5938" s="251" t="s">
        <v>1159</v>
      </c>
      <c r="H5938" s="255">
        <v>404.8</v>
      </c>
      <c r="I5938" s="254"/>
    </row>
    <row r="5939" spans="1:9" ht="48.75" customHeight="1">
      <c r="A5939" s="251" t="s">
        <v>12415</v>
      </c>
      <c r="B5939" s="251"/>
      <c r="C5939" s="252" t="s">
        <v>12416</v>
      </c>
      <c r="D5939" s="252"/>
      <c r="E5939" s="252"/>
      <c r="F5939" s="252"/>
      <c r="G5939" s="251" t="s">
        <v>1159</v>
      </c>
      <c r="H5939" s="255">
        <v>534.94</v>
      </c>
      <c r="I5939" s="254"/>
    </row>
    <row r="5940" spans="1:9" ht="48.75" customHeight="1">
      <c r="A5940" s="251" t="s">
        <v>12417</v>
      </c>
      <c r="B5940" s="251"/>
      <c r="C5940" s="252" t="s">
        <v>12418</v>
      </c>
      <c r="D5940" s="252"/>
      <c r="E5940" s="252"/>
      <c r="F5940" s="252"/>
      <c r="G5940" s="251" t="s">
        <v>1159</v>
      </c>
      <c r="H5940" s="255">
        <v>439.89</v>
      </c>
      <c r="I5940" s="254"/>
    </row>
    <row r="5941" spans="1:9" ht="48.75" customHeight="1">
      <c r="A5941" s="251" t="s">
        <v>12419</v>
      </c>
      <c r="B5941" s="251"/>
      <c r="C5941" s="252" t="s">
        <v>12420</v>
      </c>
      <c r="D5941" s="252"/>
      <c r="E5941" s="252"/>
      <c r="F5941" s="252"/>
      <c r="G5941" s="251" t="s">
        <v>1159</v>
      </c>
      <c r="H5941" s="255">
        <v>412.81</v>
      </c>
      <c r="I5941" s="254"/>
    </row>
    <row r="5942" spans="1:9" ht="48.75" customHeight="1">
      <c r="A5942" s="251" t="s">
        <v>12421</v>
      </c>
      <c r="B5942" s="251"/>
      <c r="C5942" s="252" t="s">
        <v>12422</v>
      </c>
      <c r="D5942" s="252"/>
      <c r="E5942" s="252"/>
      <c r="F5942" s="252"/>
      <c r="G5942" s="251" t="s">
        <v>1159</v>
      </c>
      <c r="H5942" s="255">
        <v>312.48</v>
      </c>
      <c r="I5942" s="254"/>
    </row>
    <row r="5943" spans="1:9" ht="48.75" customHeight="1">
      <c r="A5943" s="251" t="s">
        <v>12423</v>
      </c>
      <c r="B5943" s="251"/>
      <c r="C5943" s="252" t="s">
        <v>12424</v>
      </c>
      <c r="D5943" s="252"/>
      <c r="E5943" s="252"/>
      <c r="F5943" s="252"/>
      <c r="G5943" s="251" t="s">
        <v>1159</v>
      </c>
      <c r="H5943" s="255">
        <v>432.75</v>
      </c>
      <c r="I5943" s="254"/>
    </row>
    <row r="5944" spans="1:9" ht="48.75" customHeight="1">
      <c r="A5944" s="251" t="s">
        <v>12425</v>
      </c>
      <c r="B5944" s="251"/>
      <c r="C5944" s="252" t="s">
        <v>12426</v>
      </c>
      <c r="D5944" s="252"/>
      <c r="E5944" s="252"/>
      <c r="F5944" s="252"/>
      <c r="G5944" s="251" t="s">
        <v>1159</v>
      </c>
      <c r="H5944" s="255">
        <v>333.84</v>
      </c>
      <c r="I5944" s="254"/>
    </row>
    <row r="5945" spans="1:9" ht="48.75" customHeight="1">
      <c r="A5945" s="251" t="s">
        <v>12427</v>
      </c>
      <c r="B5945" s="251"/>
      <c r="C5945" s="252" t="s">
        <v>12428</v>
      </c>
      <c r="D5945" s="252"/>
      <c r="E5945" s="252"/>
      <c r="F5945" s="252"/>
      <c r="G5945" s="251" t="s">
        <v>1159</v>
      </c>
      <c r="H5945" s="255">
        <v>458.35</v>
      </c>
      <c r="I5945" s="254"/>
    </row>
    <row r="5946" spans="1:9" ht="48.75" customHeight="1">
      <c r="A5946" s="251" t="s">
        <v>12429</v>
      </c>
      <c r="B5946" s="251"/>
      <c r="C5946" s="252" t="s">
        <v>12430</v>
      </c>
      <c r="D5946" s="252"/>
      <c r="E5946" s="252"/>
      <c r="F5946" s="252"/>
      <c r="G5946" s="251" t="s">
        <v>1159</v>
      </c>
      <c r="H5946" s="255">
        <v>361.26</v>
      </c>
      <c r="I5946" s="254"/>
    </row>
    <row r="5947" spans="1:9" ht="48.75" customHeight="1">
      <c r="A5947" s="251" t="s">
        <v>12431</v>
      </c>
      <c r="B5947" s="251"/>
      <c r="C5947" s="252" t="s">
        <v>12432</v>
      </c>
      <c r="D5947" s="252"/>
      <c r="E5947" s="252"/>
      <c r="F5947" s="252"/>
      <c r="G5947" s="251" t="s">
        <v>1159</v>
      </c>
      <c r="H5947" s="255">
        <v>486.96</v>
      </c>
      <c r="I5947" s="254"/>
    </row>
    <row r="5948" spans="1:9" ht="48.75" customHeight="1">
      <c r="A5948" s="251" t="s">
        <v>12433</v>
      </c>
      <c r="B5948" s="251"/>
      <c r="C5948" s="252" t="s">
        <v>12434</v>
      </c>
      <c r="D5948" s="252"/>
      <c r="E5948" s="252"/>
      <c r="F5948" s="252"/>
      <c r="G5948" s="251" t="s">
        <v>1159</v>
      </c>
      <c r="H5948" s="255">
        <v>391.91</v>
      </c>
      <c r="I5948" s="254"/>
    </row>
    <row r="5949" spans="1:9" ht="48.75" customHeight="1">
      <c r="A5949" s="251" t="s">
        <v>12435</v>
      </c>
      <c r="B5949" s="251"/>
      <c r="C5949" s="252" t="s">
        <v>12436</v>
      </c>
      <c r="D5949" s="252"/>
      <c r="E5949" s="252"/>
      <c r="F5949" s="252"/>
      <c r="G5949" s="251" t="s">
        <v>1159</v>
      </c>
      <c r="H5949" s="255">
        <v>461.42</v>
      </c>
      <c r="I5949" s="254"/>
    </row>
    <row r="5950" spans="1:9" ht="48.75" customHeight="1">
      <c r="A5950" s="251" t="s">
        <v>12437</v>
      </c>
      <c r="B5950" s="251"/>
      <c r="C5950" s="252" t="s">
        <v>12438</v>
      </c>
      <c r="D5950" s="252"/>
      <c r="E5950" s="252"/>
      <c r="F5950" s="252"/>
      <c r="G5950" s="251" t="s">
        <v>1159</v>
      </c>
      <c r="H5950" s="255">
        <v>430.63</v>
      </c>
      <c r="I5950" s="254"/>
    </row>
    <row r="5951" spans="1:9" ht="48.75" customHeight="1">
      <c r="A5951" s="251" t="s">
        <v>12439</v>
      </c>
      <c r="B5951" s="251"/>
      <c r="C5951" s="252" t="s">
        <v>12440</v>
      </c>
      <c r="D5951" s="252"/>
      <c r="E5951" s="252"/>
      <c r="F5951" s="252"/>
      <c r="G5951" s="251" t="s">
        <v>1159</v>
      </c>
      <c r="H5951" s="255">
        <v>388.91</v>
      </c>
      <c r="I5951" s="254"/>
    </row>
    <row r="5952" spans="1:9" ht="48.75" customHeight="1">
      <c r="A5952" s="251" t="s">
        <v>12441</v>
      </c>
      <c r="B5952" s="251"/>
      <c r="C5952" s="252" t="s">
        <v>12442</v>
      </c>
      <c r="D5952" s="252"/>
      <c r="E5952" s="252"/>
      <c r="F5952" s="252"/>
      <c r="G5952" s="251" t="s">
        <v>1159</v>
      </c>
      <c r="H5952" s="255">
        <v>373.51</v>
      </c>
      <c r="I5952" s="254"/>
    </row>
    <row r="5953" spans="1:9" ht="48.75" customHeight="1">
      <c r="A5953" s="251" t="s">
        <v>12443</v>
      </c>
      <c r="B5953" s="251"/>
      <c r="C5953" s="252" t="s">
        <v>12444</v>
      </c>
      <c r="D5953" s="252"/>
      <c r="E5953" s="252"/>
      <c r="F5953" s="252"/>
      <c r="G5953" s="251" t="s">
        <v>1159</v>
      </c>
      <c r="H5953" s="255">
        <v>483.33</v>
      </c>
      <c r="I5953" s="254"/>
    </row>
    <row r="5954" spans="1:9" ht="48.75" customHeight="1">
      <c r="A5954" s="251" t="s">
        <v>12445</v>
      </c>
      <c r="B5954" s="251"/>
      <c r="C5954" s="252" t="s">
        <v>12446</v>
      </c>
      <c r="D5954" s="252"/>
      <c r="E5954" s="252"/>
      <c r="F5954" s="252"/>
      <c r="G5954" s="251" t="s">
        <v>1159</v>
      </c>
      <c r="H5954" s="255">
        <v>395.63</v>
      </c>
      <c r="I5954" s="254"/>
    </row>
    <row r="5955" spans="1:9" ht="24.35" customHeight="1">
      <c r="A5955" s="251" t="s">
        <v>12447</v>
      </c>
      <c r="B5955" s="251"/>
      <c r="C5955" s="252" t="s">
        <v>12448</v>
      </c>
      <c r="D5955" s="252"/>
      <c r="E5955" s="252"/>
      <c r="F5955" s="252"/>
      <c r="G5955" s="251" t="s">
        <v>1077</v>
      </c>
      <c r="H5955" s="253">
        <v>9.54</v>
      </c>
      <c r="I5955" s="254"/>
    </row>
    <row r="5956" spans="1:9" ht="24.35" customHeight="1">
      <c r="A5956" s="251" t="s">
        <v>12449</v>
      </c>
      <c r="B5956" s="251"/>
      <c r="C5956" s="252" t="s">
        <v>12450</v>
      </c>
      <c r="D5956" s="252"/>
      <c r="E5956" s="252"/>
      <c r="F5956" s="252"/>
      <c r="G5956" s="251" t="s">
        <v>1077</v>
      </c>
      <c r="H5956" s="253">
        <v>8.34</v>
      </c>
      <c r="I5956" s="254"/>
    </row>
    <row r="5957" spans="1:9" ht="24.35" customHeight="1">
      <c r="A5957" s="251" t="s">
        <v>12451</v>
      </c>
      <c r="B5957" s="251"/>
      <c r="C5957" s="252" t="s">
        <v>12452</v>
      </c>
      <c r="D5957" s="252"/>
      <c r="E5957" s="252"/>
      <c r="F5957" s="252"/>
      <c r="G5957" s="251" t="s">
        <v>1077</v>
      </c>
      <c r="H5957" s="256">
        <v>12.59</v>
      </c>
      <c r="I5957" s="254"/>
    </row>
    <row r="5958" spans="1:9" ht="24.35" customHeight="1">
      <c r="A5958" s="251" t="s">
        <v>12453</v>
      </c>
      <c r="B5958" s="251"/>
      <c r="C5958" s="252" t="s">
        <v>12454</v>
      </c>
      <c r="D5958" s="252"/>
      <c r="E5958" s="252"/>
      <c r="F5958" s="252"/>
      <c r="G5958" s="251" t="s">
        <v>1077</v>
      </c>
      <c r="H5958" s="256">
        <v>10.84</v>
      </c>
      <c r="I5958" s="254"/>
    </row>
    <row r="5959" spans="1:9" ht="24.35" customHeight="1">
      <c r="A5959" s="251" t="s">
        <v>12455</v>
      </c>
      <c r="B5959" s="251"/>
      <c r="C5959" s="252" t="s">
        <v>12456</v>
      </c>
      <c r="D5959" s="252"/>
      <c r="E5959" s="252"/>
      <c r="F5959" s="252"/>
      <c r="G5959" s="251" t="s">
        <v>1077</v>
      </c>
      <c r="H5959" s="256">
        <v>19.67</v>
      </c>
      <c r="I5959" s="254"/>
    </row>
    <row r="5960" spans="1:9" ht="24.35" customHeight="1">
      <c r="A5960" s="251" t="s">
        <v>12457</v>
      </c>
      <c r="B5960" s="251"/>
      <c r="C5960" s="252" t="s">
        <v>12458</v>
      </c>
      <c r="D5960" s="252"/>
      <c r="E5960" s="252"/>
      <c r="F5960" s="252"/>
      <c r="G5960" s="251" t="s">
        <v>1077</v>
      </c>
      <c r="H5960" s="256">
        <v>16.56</v>
      </c>
      <c r="I5960" s="254"/>
    </row>
    <row r="5961" spans="1:9" ht="24.35" customHeight="1">
      <c r="A5961" s="251" t="s">
        <v>12459</v>
      </c>
      <c r="B5961" s="251"/>
      <c r="C5961" s="252" t="s">
        <v>12460</v>
      </c>
      <c r="D5961" s="252"/>
      <c r="E5961" s="252"/>
      <c r="F5961" s="252"/>
      <c r="G5961" s="251" t="s">
        <v>1077</v>
      </c>
      <c r="H5961" s="256">
        <v>28.82</v>
      </c>
      <c r="I5961" s="254"/>
    </row>
    <row r="5962" spans="1:9" ht="24.35" customHeight="1">
      <c r="A5962" s="251" t="s">
        <v>12461</v>
      </c>
      <c r="B5962" s="251"/>
      <c r="C5962" s="252" t="s">
        <v>12462</v>
      </c>
      <c r="D5962" s="252"/>
      <c r="E5962" s="252"/>
      <c r="F5962" s="252"/>
      <c r="G5962" s="251" t="s">
        <v>1077</v>
      </c>
      <c r="H5962" s="256">
        <v>23.93</v>
      </c>
      <c r="I5962" s="254"/>
    </row>
    <row r="5963" spans="1:9" ht="24.35" customHeight="1">
      <c r="A5963" s="251" t="s">
        <v>12463</v>
      </c>
      <c r="B5963" s="251"/>
      <c r="C5963" s="252" t="s">
        <v>12464</v>
      </c>
      <c r="D5963" s="252"/>
      <c r="E5963" s="252"/>
      <c r="F5963" s="252"/>
      <c r="G5963" s="251" t="s">
        <v>1077</v>
      </c>
      <c r="H5963" s="256">
        <v>37.13</v>
      </c>
      <c r="I5963" s="254"/>
    </row>
    <row r="5964" spans="1:9" ht="24.35" customHeight="1">
      <c r="A5964" s="251" t="s">
        <v>12465</v>
      </c>
      <c r="B5964" s="251"/>
      <c r="C5964" s="252" t="s">
        <v>12466</v>
      </c>
      <c r="D5964" s="252"/>
      <c r="E5964" s="252"/>
      <c r="F5964" s="252"/>
      <c r="G5964" s="251" t="s">
        <v>1077</v>
      </c>
      <c r="H5964" s="256">
        <v>30.69</v>
      </c>
      <c r="I5964" s="254"/>
    </row>
    <row r="5965" spans="1:9" ht="24.35" customHeight="1">
      <c r="A5965" s="251" t="s">
        <v>12467</v>
      </c>
      <c r="B5965" s="251"/>
      <c r="C5965" s="252" t="s">
        <v>12468</v>
      </c>
      <c r="D5965" s="252"/>
      <c r="E5965" s="252"/>
      <c r="F5965" s="252"/>
      <c r="G5965" s="251" t="s">
        <v>1077</v>
      </c>
      <c r="H5965" s="255">
        <v>125.2</v>
      </c>
      <c r="I5965" s="254"/>
    </row>
    <row r="5966" spans="1:9" ht="36.55" customHeight="1">
      <c r="A5966" s="251" t="s">
        <v>12469</v>
      </c>
      <c r="B5966" s="251"/>
      <c r="C5966" s="252" t="s">
        <v>12470</v>
      </c>
      <c r="D5966" s="252"/>
      <c r="E5966" s="252"/>
      <c r="F5966" s="252"/>
      <c r="G5966" s="251" t="s">
        <v>1077</v>
      </c>
      <c r="H5966" s="255">
        <v>111.08</v>
      </c>
      <c r="I5966" s="254"/>
    </row>
    <row r="5967" spans="1:9" ht="24.35" customHeight="1">
      <c r="A5967" s="251" t="s">
        <v>12471</v>
      </c>
      <c r="B5967" s="251"/>
      <c r="C5967" s="252" t="s">
        <v>12472</v>
      </c>
      <c r="D5967" s="252"/>
      <c r="E5967" s="252"/>
      <c r="F5967" s="252"/>
      <c r="G5967" s="251" t="s">
        <v>1077</v>
      </c>
      <c r="H5967" s="255">
        <v>136.43</v>
      </c>
      <c r="I5967" s="254"/>
    </row>
    <row r="5968" spans="1:9" ht="36.55" customHeight="1">
      <c r="A5968" s="251" t="s">
        <v>12473</v>
      </c>
      <c r="B5968" s="251"/>
      <c r="C5968" s="252" t="s">
        <v>12474</v>
      </c>
      <c r="D5968" s="252"/>
      <c r="E5968" s="252"/>
      <c r="F5968" s="252"/>
      <c r="G5968" s="251" t="s">
        <v>1077</v>
      </c>
      <c r="H5968" s="255">
        <v>122.33</v>
      </c>
      <c r="I5968" s="254"/>
    </row>
    <row r="5969" spans="1:9" ht="24.35" customHeight="1">
      <c r="A5969" s="251" t="s">
        <v>12475</v>
      </c>
      <c r="B5969" s="251"/>
      <c r="C5969" s="252" t="s">
        <v>12476</v>
      </c>
      <c r="D5969" s="252"/>
      <c r="E5969" s="252"/>
      <c r="F5969" s="252"/>
      <c r="G5969" s="251" t="s">
        <v>1077</v>
      </c>
      <c r="H5969" s="255">
        <v>192.57</v>
      </c>
      <c r="I5969" s="254"/>
    </row>
    <row r="5970" spans="1:9" ht="36.55" customHeight="1">
      <c r="A5970" s="251" t="s">
        <v>12477</v>
      </c>
      <c r="B5970" s="251"/>
      <c r="C5970" s="252" t="s">
        <v>12478</v>
      </c>
      <c r="D5970" s="252"/>
      <c r="E5970" s="252"/>
      <c r="F5970" s="252"/>
      <c r="G5970" s="251" t="s">
        <v>1077</v>
      </c>
      <c r="H5970" s="255">
        <v>178.53</v>
      </c>
      <c r="I5970" s="254"/>
    </row>
    <row r="5971" spans="1:9" ht="24.35" customHeight="1">
      <c r="A5971" s="251" t="s">
        <v>12479</v>
      </c>
      <c r="B5971" s="251"/>
      <c r="C5971" s="252" t="s">
        <v>12480</v>
      </c>
      <c r="D5971" s="252"/>
      <c r="E5971" s="252"/>
      <c r="F5971" s="252"/>
      <c r="G5971" s="251" t="s">
        <v>1077</v>
      </c>
      <c r="H5971" s="255">
        <v>190.88</v>
      </c>
      <c r="I5971" s="254"/>
    </row>
    <row r="5972" spans="1:9" ht="36.55" customHeight="1">
      <c r="A5972" s="251" t="s">
        <v>12481</v>
      </c>
      <c r="B5972" s="251"/>
      <c r="C5972" s="252" t="s">
        <v>12482</v>
      </c>
      <c r="D5972" s="252"/>
      <c r="E5972" s="252"/>
      <c r="F5972" s="252"/>
      <c r="G5972" s="251" t="s">
        <v>1077</v>
      </c>
      <c r="H5972" s="255">
        <v>168.39</v>
      </c>
      <c r="I5972" s="254"/>
    </row>
    <row r="5973" spans="1:9" ht="24.35" customHeight="1">
      <c r="A5973" s="251" t="s">
        <v>12483</v>
      </c>
      <c r="B5973" s="251"/>
      <c r="C5973" s="252" t="s">
        <v>12484</v>
      </c>
      <c r="D5973" s="252"/>
      <c r="E5973" s="252"/>
      <c r="F5973" s="252"/>
      <c r="G5973" s="251" t="s">
        <v>1077</v>
      </c>
      <c r="H5973" s="255">
        <v>235.79</v>
      </c>
      <c r="I5973" s="254"/>
    </row>
    <row r="5974" spans="1:9" ht="36.55" customHeight="1">
      <c r="A5974" s="251" t="s">
        <v>12485</v>
      </c>
      <c r="B5974" s="251"/>
      <c r="C5974" s="252" t="s">
        <v>12486</v>
      </c>
      <c r="D5974" s="252"/>
      <c r="E5974" s="252"/>
      <c r="F5974" s="252"/>
      <c r="G5974" s="251" t="s">
        <v>1077</v>
      </c>
      <c r="H5974" s="255">
        <v>213.35</v>
      </c>
      <c r="I5974" s="254"/>
    </row>
    <row r="5975" spans="1:9" ht="24.35" customHeight="1">
      <c r="A5975" s="251" t="s">
        <v>12487</v>
      </c>
      <c r="B5975" s="251"/>
      <c r="C5975" s="252" t="s">
        <v>12488</v>
      </c>
      <c r="D5975" s="252"/>
      <c r="E5975" s="252"/>
      <c r="F5975" s="252"/>
      <c r="G5975" s="251" t="s">
        <v>1077</v>
      </c>
      <c r="H5975" s="255">
        <v>327.43</v>
      </c>
      <c r="I5975" s="254"/>
    </row>
    <row r="5976" spans="1:9" ht="36.55" customHeight="1">
      <c r="A5976" s="251" t="s">
        <v>12489</v>
      </c>
      <c r="B5976" s="251"/>
      <c r="C5976" s="252" t="s">
        <v>12490</v>
      </c>
      <c r="D5976" s="252"/>
      <c r="E5976" s="252"/>
      <c r="F5976" s="252"/>
      <c r="G5976" s="251" t="s">
        <v>1077</v>
      </c>
      <c r="H5976" s="255">
        <v>302.32</v>
      </c>
      <c r="I5976" s="254"/>
    </row>
    <row r="5977" spans="1:9" ht="24.35" customHeight="1">
      <c r="A5977" s="251" t="s">
        <v>12491</v>
      </c>
      <c r="B5977" s="251"/>
      <c r="C5977" s="252" t="s">
        <v>12492</v>
      </c>
      <c r="D5977" s="252"/>
      <c r="E5977" s="252"/>
      <c r="F5977" s="252"/>
      <c r="G5977" s="251" t="s">
        <v>1077</v>
      </c>
      <c r="H5977" s="255">
        <v>325.03</v>
      </c>
      <c r="I5977" s="254"/>
    </row>
    <row r="5978" spans="1:9" ht="36.55" customHeight="1">
      <c r="A5978" s="251" t="s">
        <v>12493</v>
      </c>
      <c r="B5978" s="251"/>
      <c r="C5978" s="252" t="s">
        <v>12494</v>
      </c>
      <c r="D5978" s="252"/>
      <c r="E5978" s="252"/>
      <c r="F5978" s="252"/>
      <c r="G5978" s="251" t="s">
        <v>1077</v>
      </c>
      <c r="H5978" s="255">
        <v>294.2</v>
      </c>
      <c r="I5978" s="254"/>
    </row>
    <row r="5979" spans="1:9" ht="24.35" customHeight="1">
      <c r="A5979" s="251" t="s">
        <v>12495</v>
      </c>
      <c r="B5979" s="251"/>
      <c r="C5979" s="252" t="s">
        <v>12496</v>
      </c>
      <c r="D5979" s="252"/>
      <c r="E5979" s="252"/>
      <c r="F5979" s="252"/>
      <c r="G5979" s="251" t="s">
        <v>1077</v>
      </c>
      <c r="H5979" s="255">
        <v>369.94</v>
      </c>
      <c r="I5979" s="254"/>
    </row>
    <row r="5980" spans="1:9" ht="36.55" customHeight="1">
      <c r="A5980" s="251" t="s">
        <v>12497</v>
      </c>
      <c r="B5980" s="251"/>
      <c r="C5980" s="252" t="s">
        <v>12498</v>
      </c>
      <c r="D5980" s="252"/>
      <c r="E5980" s="252"/>
      <c r="F5980" s="252"/>
      <c r="G5980" s="251" t="s">
        <v>1077</v>
      </c>
      <c r="H5980" s="255">
        <v>339.16</v>
      </c>
      <c r="I5980" s="254"/>
    </row>
    <row r="5981" spans="1:9" ht="24.35" customHeight="1">
      <c r="A5981" s="251" t="s">
        <v>12499</v>
      </c>
      <c r="B5981" s="251"/>
      <c r="C5981" s="252" t="s">
        <v>12500</v>
      </c>
      <c r="D5981" s="252"/>
      <c r="E5981" s="252"/>
      <c r="F5981" s="252"/>
      <c r="G5981" s="251" t="s">
        <v>1077</v>
      </c>
      <c r="H5981" s="255">
        <v>466.48</v>
      </c>
      <c r="I5981" s="254"/>
    </row>
    <row r="5982" spans="1:9" ht="36.55" customHeight="1">
      <c r="A5982" s="251" t="s">
        <v>12501</v>
      </c>
      <c r="B5982" s="251"/>
      <c r="C5982" s="252" t="s">
        <v>12502</v>
      </c>
      <c r="D5982" s="252"/>
      <c r="E5982" s="252"/>
      <c r="F5982" s="252"/>
      <c r="G5982" s="251" t="s">
        <v>1077</v>
      </c>
      <c r="H5982" s="255">
        <v>427.2</v>
      </c>
      <c r="I5982" s="254"/>
    </row>
    <row r="5983" spans="1:9" ht="24.35" customHeight="1">
      <c r="A5983" s="251" t="s">
        <v>12503</v>
      </c>
      <c r="B5983" s="251"/>
      <c r="C5983" s="252" t="s">
        <v>12504</v>
      </c>
      <c r="D5983" s="252"/>
      <c r="E5983" s="252"/>
      <c r="F5983" s="252"/>
      <c r="G5983" s="251" t="s">
        <v>1077</v>
      </c>
      <c r="H5983" s="255">
        <v>445.53</v>
      </c>
      <c r="I5983" s="254"/>
    </row>
    <row r="5984" spans="1:9" ht="36.55" customHeight="1">
      <c r="A5984" s="251" t="s">
        <v>12505</v>
      </c>
      <c r="B5984" s="251"/>
      <c r="C5984" s="252" t="s">
        <v>12506</v>
      </c>
      <c r="D5984" s="252"/>
      <c r="E5984" s="252"/>
      <c r="F5984" s="252"/>
      <c r="G5984" s="251" t="s">
        <v>1077</v>
      </c>
      <c r="H5984" s="255">
        <v>400.63</v>
      </c>
      <c r="I5984" s="254"/>
    </row>
    <row r="5985" spans="1:9" ht="24.35" customHeight="1">
      <c r="A5985" s="251" t="s">
        <v>12507</v>
      </c>
      <c r="B5985" s="251"/>
      <c r="C5985" s="252" t="s">
        <v>12508</v>
      </c>
      <c r="D5985" s="252"/>
      <c r="E5985" s="252"/>
      <c r="F5985" s="252"/>
      <c r="G5985" s="251" t="s">
        <v>1077</v>
      </c>
      <c r="H5985" s="255">
        <v>546.57</v>
      </c>
      <c r="I5985" s="254"/>
    </row>
    <row r="5986" spans="1:9" ht="36.55" customHeight="1">
      <c r="A5986" s="251" t="s">
        <v>12509</v>
      </c>
      <c r="B5986" s="251"/>
      <c r="C5986" s="252" t="s">
        <v>12510</v>
      </c>
      <c r="D5986" s="252"/>
      <c r="E5986" s="252"/>
      <c r="F5986" s="252"/>
      <c r="G5986" s="251" t="s">
        <v>1077</v>
      </c>
      <c r="H5986" s="255">
        <v>501.8</v>
      </c>
      <c r="I5986" s="254"/>
    </row>
    <row r="5987" spans="1:9" ht="24.35" customHeight="1">
      <c r="A5987" s="251" t="s">
        <v>12511</v>
      </c>
      <c r="B5987" s="251"/>
      <c r="C5987" s="252" t="s">
        <v>12512</v>
      </c>
      <c r="D5987" s="252"/>
      <c r="E5987" s="252"/>
      <c r="F5987" s="252"/>
      <c r="G5987" s="251" t="s">
        <v>1077</v>
      </c>
      <c r="H5987" s="255">
        <v>719.03</v>
      </c>
      <c r="I5987" s="254"/>
    </row>
    <row r="5988" spans="1:9" ht="36.55" customHeight="1">
      <c r="A5988" s="251" t="s">
        <v>12513</v>
      </c>
      <c r="B5988" s="251"/>
      <c r="C5988" s="252" t="s">
        <v>12514</v>
      </c>
      <c r="D5988" s="252"/>
      <c r="E5988" s="252"/>
      <c r="F5988" s="252"/>
      <c r="G5988" s="251" t="s">
        <v>1077</v>
      </c>
      <c r="H5988" s="255">
        <v>659.23</v>
      </c>
      <c r="I5988" s="254"/>
    </row>
    <row r="5989" spans="1:9" ht="24.35" customHeight="1">
      <c r="A5989" s="251" t="s">
        <v>12515</v>
      </c>
      <c r="B5989" s="251"/>
      <c r="C5989" s="252" t="s">
        <v>12516</v>
      </c>
      <c r="D5989" s="252"/>
      <c r="E5989" s="252"/>
      <c r="F5989" s="252"/>
      <c r="G5989" s="251" t="s">
        <v>1077</v>
      </c>
      <c r="H5989" s="255">
        <v>717.68</v>
      </c>
      <c r="I5989" s="254"/>
    </row>
    <row r="5990" spans="1:9" ht="36.55" customHeight="1">
      <c r="A5990" s="251" t="s">
        <v>12517</v>
      </c>
      <c r="B5990" s="251"/>
      <c r="C5990" s="252" t="s">
        <v>12518</v>
      </c>
      <c r="D5990" s="252"/>
      <c r="E5990" s="252"/>
      <c r="F5990" s="252"/>
      <c r="G5990" s="251" t="s">
        <v>1077</v>
      </c>
      <c r="H5990" s="255">
        <v>647.57</v>
      </c>
      <c r="I5990" s="254"/>
    </row>
    <row r="5991" spans="1:9" ht="24.35" customHeight="1">
      <c r="A5991" s="251" t="s">
        <v>12519</v>
      </c>
      <c r="B5991" s="251"/>
      <c r="C5991" s="252" t="s">
        <v>12520</v>
      </c>
      <c r="D5991" s="252"/>
      <c r="E5991" s="252"/>
      <c r="F5991" s="252"/>
      <c r="G5991" s="251" t="s">
        <v>1077</v>
      </c>
      <c r="H5991" s="255">
        <v>874.86</v>
      </c>
      <c r="I5991" s="254"/>
    </row>
    <row r="5992" spans="1:9" ht="36.55" customHeight="1">
      <c r="A5992" s="251" t="s">
        <v>12521</v>
      </c>
      <c r="B5992" s="251"/>
      <c r="C5992" s="252" t="s">
        <v>12522</v>
      </c>
      <c r="D5992" s="252"/>
      <c r="E5992" s="252"/>
      <c r="F5992" s="252"/>
      <c r="G5992" s="251" t="s">
        <v>1077</v>
      </c>
      <c r="H5992" s="255">
        <v>804.93</v>
      </c>
      <c r="I5992" s="254"/>
    </row>
    <row r="5993" spans="1:9" ht="24.35" customHeight="1">
      <c r="A5993" s="251" t="s">
        <v>12523</v>
      </c>
      <c r="B5993" s="251"/>
      <c r="C5993" s="252" t="s">
        <v>12524</v>
      </c>
      <c r="D5993" s="252"/>
      <c r="E5993" s="252"/>
      <c r="F5993" s="252"/>
      <c r="G5993" s="251" t="s">
        <v>1077</v>
      </c>
      <c r="H5993" s="257">
        <v>1150.93</v>
      </c>
      <c r="I5993" s="254"/>
    </row>
    <row r="5994" spans="1:9" ht="36.55" customHeight="1">
      <c r="A5994" s="251" t="s">
        <v>12525</v>
      </c>
      <c r="B5994" s="251"/>
      <c r="C5994" s="252" t="s">
        <v>12526</v>
      </c>
      <c r="D5994" s="252"/>
      <c r="E5994" s="252"/>
      <c r="F5994" s="252"/>
      <c r="G5994" s="251" t="s">
        <v>1077</v>
      </c>
      <c r="H5994" s="257">
        <v>1058.36</v>
      </c>
      <c r="I5994" s="254"/>
    </row>
    <row r="5995" spans="1:9" ht="24.35" customHeight="1">
      <c r="A5995" s="251" t="s">
        <v>12527</v>
      </c>
      <c r="B5995" s="251"/>
      <c r="C5995" s="252" t="s">
        <v>12528</v>
      </c>
      <c r="D5995" s="252"/>
      <c r="E5995" s="252"/>
      <c r="F5995" s="252"/>
      <c r="G5995" s="251" t="s">
        <v>1077</v>
      </c>
      <c r="H5995" s="256">
        <v>18.17</v>
      </c>
      <c r="I5995" s="254"/>
    </row>
    <row r="5996" spans="1:9" ht="36.55" customHeight="1">
      <c r="A5996" s="251" t="s">
        <v>12529</v>
      </c>
      <c r="B5996" s="251"/>
      <c r="C5996" s="252" t="s">
        <v>12530</v>
      </c>
      <c r="D5996" s="252"/>
      <c r="E5996" s="252"/>
      <c r="F5996" s="252"/>
      <c r="G5996" s="251" t="s">
        <v>1077</v>
      </c>
      <c r="H5996" s="256">
        <v>16.5</v>
      </c>
      <c r="I5996" s="254"/>
    </row>
    <row r="5997" spans="1:9" ht="24.35" customHeight="1">
      <c r="A5997" s="251" t="s">
        <v>12531</v>
      </c>
      <c r="B5997" s="251"/>
      <c r="C5997" s="252" t="s">
        <v>12532</v>
      </c>
      <c r="D5997" s="252"/>
      <c r="E5997" s="252"/>
      <c r="F5997" s="252"/>
      <c r="G5997" s="251" t="s">
        <v>1077</v>
      </c>
      <c r="H5997" s="256">
        <v>18.91</v>
      </c>
      <c r="I5997" s="254"/>
    </row>
    <row r="5998" spans="1:9" ht="36.55" customHeight="1">
      <c r="A5998" s="251" t="s">
        <v>12533</v>
      </c>
      <c r="B5998" s="251"/>
      <c r="C5998" s="252" t="s">
        <v>12534</v>
      </c>
      <c r="D5998" s="252"/>
      <c r="E5998" s="252"/>
      <c r="F5998" s="252"/>
      <c r="G5998" s="251" t="s">
        <v>1077</v>
      </c>
      <c r="H5998" s="256">
        <v>16.5</v>
      </c>
      <c r="I5998" s="254"/>
    </row>
    <row r="5999" spans="1:9" ht="24.35" customHeight="1">
      <c r="A5999" s="251" t="s">
        <v>12535</v>
      </c>
      <c r="B5999" s="251"/>
      <c r="C5999" s="252" t="s">
        <v>12536</v>
      </c>
      <c r="D5999" s="252"/>
      <c r="E5999" s="252"/>
      <c r="F5999" s="252"/>
      <c r="G5999" s="251" t="s">
        <v>1077</v>
      </c>
      <c r="H5999" s="256">
        <v>24.98</v>
      </c>
      <c r="I5999" s="254"/>
    </row>
    <row r="6000" spans="1:9" ht="36.55" customHeight="1">
      <c r="A6000" s="251" t="s">
        <v>12537</v>
      </c>
      <c r="B6000" s="251"/>
      <c r="C6000" s="252" t="s">
        <v>12538</v>
      </c>
      <c r="D6000" s="252"/>
      <c r="E6000" s="252"/>
      <c r="F6000" s="252"/>
      <c r="G6000" s="251" t="s">
        <v>1077</v>
      </c>
      <c r="H6000" s="256">
        <v>21.5</v>
      </c>
      <c r="I6000" s="254"/>
    </row>
    <row r="6001" spans="1:9" ht="24.35" customHeight="1">
      <c r="A6001" s="251" t="s">
        <v>12539</v>
      </c>
      <c r="B6001" s="251"/>
      <c r="C6001" s="252" t="s">
        <v>12540</v>
      </c>
      <c r="D6001" s="252"/>
      <c r="E6001" s="252"/>
      <c r="F6001" s="252"/>
      <c r="G6001" s="251" t="s">
        <v>1077</v>
      </c>
      <c r="H6001" s="256">
        <v>39.14</v>
      </c>
      <c r="I6001" s="254"/>
    </row>
    <row r="6002" spans="1:9" ht="36.55" customHeight="1">
      <c r="A6002" s="251" t="s">
        <v>12541</v>
      </c>
      <c r="B6002" s="251"/>
      <c r="C6002" s="252" t="s">
        <v>12542</v>
      </c>
      <c r="D6002" s="252"/>
      <c r="E6002" s="252"/>
      <c r="F6002" s="252"/>
      <c r="G6002" s="251" t="s">
        <v>1077</v>
      </c>
      <c r="H6002" s="256">
        <v>32.91</v>
      </c>
      <c r="I6002" s="254"/>
    </row>
    <row r="6003" spans="1:9" ht="24.35" customHeight="1">
      <c r="A6003" s="251" t="s">
        <v>12543</v>
      </c>
      <c r="B6003" s="251"/>
      <c r="C6003" s="252" t="s">
        <v>12544</v>
      </c>
      <c r="D6003" s="252"/>
      <c r="E6003" s="252"/>
      <c r="F6003" s="252"/>
      <c r="G6003" s="251" t="s">
        <v>1077</v>
      </c>
      <c r="H6003" s="256">
        <v>57.42</v>
      </c>
      <c r="I6003" s="254"/>
    </row>
    <row r="6004" spans="1:9" ht="36.55" customHeight="1">
      <c r="A6004" s="251" t="s">
        <v>12545</v>
      </c>
      <c r="B6004" s="251"/>
      <c r="C6004" s="252" t="s">
        <v>12546</v>
      </c>
      <c r="D6004" s="252"/>
      <c r="E6004" s="252"/>
      <c r="F6004" s="252"/>
      <c r="G6004" s="251" t="s">
        <v>1077</v>
      </c>
      <c r="H6004" s="256">
        <v>47.63</v>
      </c>
      <c r="I6004" s="254"/>
    </row>
    <row r="6005" spans="1:9" ht="24.35" customHeight="1">
      <c r="A6005" s="251" t="s">
        <v>12547</v>
      </c>
      <c r="B6005" s="251"/>
      <c r="C6005" s="252" t="s">
        <v>12548</v>
      </c>
      <c r="D6005" s="252"/>
      <c r="E6005" s="252"/>
      <c r="F6005" s="252"/>
      <c r="G6005" s="251" t="s">
        <v>1077</v>
      </c>
      <c r="H6005" s="256">
        <v>74.21</v>
      </c>
      <c r="I6005" s="254"/>
    </row>
    <row r="6006" spans="1:9" ht="36.55" customHeight="1">
      <c r="A6006" s="251" t="s">
        <v>12549</v>
      </c>
      <c r="B6006" s="251"/>
      <c r="C6006" s="252" t="s">
        <v>12550</v>
      </c>
      <c r="D6006" s="252"/>
      <c r="E6006" s="252"/>
      <c r="F6006" s="252"/>
      <c r="G6006" s="251" t="s">
        <v>1077</v>
      </c>
      <c r="H6006" s="256">
        <v>61.33</v>
      </c>
      <c r="I6006" s="254"/>
    </row>
    <row r="6007" spans="1:9" ht="24.35" customHeight="1">
      <c r="A6007" s="251" t="s">
        <v>12551</v>
      </c>
      <c r="B6007" s="251"/>
      <c r="C6007" s="252" t="s">
        <v>12552</v>
      </c>
      <c r="D6007" s="252"/>
      <c r="E6007" s="252"/>
      <c r="F6007" s="252"/>
      <c r="G6007" s="251" t="s">
        <v>1077</v>
      </c>
      <c r="H6007" s="253">
        <v>2.51</v>
      </c>
      <c r="I6007" s="254"/>
    </row>
    <row r="6008" spans="1:9" ht="24.35" customHeight="1">
      <c r="A6008" s="251" t="s">
        <v>12553</v>
      </c>
      <c r="B6008" s="251"/>
      <c r="C6008" s="252" t="s">
        <v>12554</v>
      </c>
      <c r="D6008" s="252"/>
      <c r="E6008" s="252"/>
      <c r="F6008" s="252"/>
      <c r="G6008" s="251" t="s">
        <v>1077</v>
      </c>
      <c r="H6008" s="256">
        <v>10.97</v>
      </c>
      <c r="I6008" s="254"/>
    </row>
    <row r="6009" spans="1:9" ht="24.35" customHeight="1">
      <c r="A6009" s="251" t="s">
        <v>12555</v>
      </c>
      <c r="B6009" s="251"/>
      <c r="C6009" s="252" t="s">
        <v>12556</v>
      </c>
      <c r="D6009" s="252"/>
      <c r="E6009" s="252"/>
      <c r="F6009" s="252"/>
      <c r="G6009" s="251" t="s">
        <v>1077</v>
      </c>
      <c r="H6009" s="253">
        <v>2.34</v>
      </c>
      <c r="I6009" s="254"/>
    </row>
    <row r="6010" spans="1:9" ht="24.35" customHeight="1">
      <c r="A6010" s="251" t="s">
        <v>12557</v>
      </c>
      <c r="B6010" s="251"/>
      <c r="C6010" s="252" t="s">
        <v>12558</v>
      </c>
      <c r="D6010" s="252"/>
      <c r="E6010" s="252"/>
      <c r="F6010" s="252"/>
      <c r="G6010" s="251" t="s">
        <v>1059</v>
      </c>
      <c r="H6010" s="253">
        <v>1.64</v>
      </c>
      <c r="I6010" s="254"/>
    </row>
    <row r="6011" spans="1:9" ht="24.35" customHeight="1">
      <c r="A6011" s="251" t="s">
        <v>12559</v>
      </c>
      <c r="B6011" s="251"/>
      <c r="C6011" s="252" t="s">
        <v>12560</v>
      </c>
      <c r="D6011" s="252"/>
      <c r="E6011" s="252"/>
      <c r="F6011" s="252"/>
      <c r="G6011" s="251" t="s">
        <v>1059</v>
      </c>
      <c r="H6011" s="253">
        <v>2.31</v>
      </c>
      <c r="I6011" s="254"/>
    </row>
    <row r="6012" spans="1:9" ht="12.15" customHeight="1">
      <c r="A6012" s="251" t="s">
        <v>12561</v>
      </c>
      <c r="B6012" s="251"/>
      <c r="C6012" s="252" t="s">
        <v>12562</v>
      </c>
      <c r="D6012" s="252"/>
      <c r="E6012" s="252"/>
      <c r="F6012" s="252"/>
      <c r="G6012" s="251" t="s">
        <v>12563</v>
      </c>
      <c r="H6012" s="253">
        <v>0.22</v>
      </c>
      <c r="I6012" s="254"/>
    </row>
    <row r="6013" spans="1:9" ht="12.15" customHeight="1">
      <c r="A6013" s="251" t="s">
        <v>12564</v>
      </c>
      <c r="B6013" s="251"/>
      <c r="C6013" s="252" t="s">
        <v>12565</v>
      </c>
      <c r="D6013" s="252"/>
      <c r="E6013" s="252"/>
      <c r="F6013" s="252"/>
      <c r="G6013" s="251" t="s">
        <v>1059</v>
      </c>
      <c r="H6013" s="253">
        <v>0.14</v>
      </c>
      <c r="I6013" s="254"/>
    </row>
    <row r="6014" spans="1:9" ht="12.15" customHeight="1">
      <c r="A6014" s="251" t="s">
        <v>12566</v>
      </c>
      <c r="B6014" s="251"/>
      <c r="C6014" s="252" t="s">
        <v>12567</v>
      </c>
      <c r="D6014" s="252"/>
      <c r="E6014" s="252"/>
      <c r="F6014" s="252"/>
      <c r="G6014" s="251" t="s">
        <v>1077</v>
      </c>
      <c r="H6014" s="253">
        <v>4.69</v>
      </c>
      <c r="I6014" s="254"/>
    </row>
    <row r="6015" spans="1:9" ht="24.35" customHeight="1">
      <c r="A6015" s="251" t="s">
        <v>12568</v>
      </c>
      <c r="B6015" s="251"/>
      <c r="C6015" s="252" t="s">
        <v>12569</v>
      </c>
      <c r="D6015" s="252"/>
      <c r="E6015" s="252"/>
      <c r="F6015" s="252"/>
      <c r="G6015" s="251" t="s">
        <v>1077</v>
      </c>
      <c r="H6015" s="253">
        <v>2.84</v>
      </c>
      <c r="I6015" s="254"/>
    </row>
    <row r="6016" spans="1:9" ht="24.35" customHeight="1">
      <c r="A6016" s="251" t="s">
        <v>12570</v>
      </c>
      <c r="B6016" s="251"/>
      <c r="C6016" s="252" t="s">
        <v>12571</v>
      </c>
      <c r="D6016" s="252"/>
      <c r="E6016" s="252"/>
      <c r="F6016" s="252"/>
      <c r="G6016" s="251" t="s">
        <v>1077</v>
      </c>
      <c r="H6016" s="253">
        <v>3.64</v>
      </c>
      <c r="I6016" s="254"/>
    </row>
    <row r="6017" spans="1:9" ht="24.35" customHeight="1">
      <c r="A6017" s="251" t="s">
        <v>12572</v>
      </c>
      <c r="B6017" s="251"/>
      <c r="C6017" s="252" t="s">
        <v>12573</v>
      </c>
      <c r="D6017" s="252"/>
      <c r="E6017" s="252"/>
      <c r="F6017" s="252"/>
      <c r="G6017" s="251" t="s">
        <v>1077</v>
      </c>
      <c r="H6017" s="253">
        <v>5.58</v>
      </c>
      <c r="I6017" s="254"/>
    </row>
    <row r="6018" spans="1:9" ht="24.35" customHeight="1">
      <c r="A6018" s="251" t="s">
        <v>12574</v>
      </c>
      <c r="B6018" s="251"/>
      <c r="C6018" s="252" t="s">
        <v>12575</v>
      </c>
      <c r="D6018" s="252"/>
      <c r="E6018" s="252"/>
      <c r="F6018" s="252"/>
      <c r="G6018" s="251" t="s">
        <v>1077</v>
      </c>
      <c r="H6018" s="253">
        <v>1.59</v>
      </c>
      <c r="I6018" s="254"/>
    </row>
    <row r="6019" spans="1:9" ht="24.35" customHeight="1">
      <c r="A6019" s="251" t="s">
        <v>12576</v>
      </c>
      <c r="B6019" s="251"/>
      <c r="C6019" s="252" t="s">
        <v>12577</v>
      </c>
      <c r="D6019" s="252"/>
      <c r="E6019" s="252"/>
      <c r="F6019" s="252"/>
      <c r="G6019" s="251" t="s">
        <v>1077</v>
      </c>
      <c r="H6019" s="253">
        <v>1.85</v>
      </c>
      <c r="I6019" s="254"/>
    </row>
    <row r="6020" spans="1:9" ht="24.35" customHeight="1">
      <c r="A6020" s="251" t="s">
        <v>12578</v>
      </c>
      <c r="B6020" s="251"/>
      <c r="C6020" s="252" t="s">
        <v>12579</v>
      </c>
      <c r="D6020" s="252"/>
      <c r="E6020" s="252"/>
      <c r="F6020" s="252"/>
      <c r="G6020" s="251" t="s">
        <v>1077</v>
      </c>
      <c r="H6020" s="253">
        <v>2.06</v>
      </c>
      <c r="I6020" s="254"/>
    </row>
    <row r="6021" spans="1:9" ht="24.35" customHeight="1">
      <c r="A6021" s="251" t="s">
        <v>12580</v>
      </c>
      <c r="B6021" s="251"/>
      <c r="C6021" s="252" t="s">
        <v>12581</v>
      </c>
      <c r="D6021" s="252"/>
      <c r="E6021" s="252"/>
      <c r="F6021" s="252"/>
      <c r="G6021" s="251" t="s">
        <v>1077</v>
      </c>
      <c r="H6021" s="253">
        <v>2.37</v>
      </c>
      <c r="I6021" s="254"/>
    </row>
    <row r="6022" spans="1:9" ht="24.35" customHeight="1">
      <c r="A6022" s="251" t="s">
        <v>12582</v>
      </c>
      <c r="B6022" s="251"/>
      <c r="C6022" s="252" t="s">
        <v>12583</v>
      </c>
      <c r="D6022" s="252"/>
      <c r="E6022" s="252"/>
      <c r="F6022" s="252"/>
      <c r="G6022" s="251" t="s">
        <v>1077</v>
      </c>
      <c r="H6022" s="253">
        <v>2.71</v>
      </c>
      <c r="I6022" s="254"/>
    </row>
    <row r="6023" spans="1:9" ht="24.35" customHeight="1">
      <c r="A6023" s="251" t="s">
        <v>12584</v>
      </c>
      <c r="B6023" s="251"/>
      <c r="C6023" s="252" t="s">
        <v>12585</v>
      </c>
      <c r="D6023" s="252"/>
      <c r="E6023" s="252"/>
      <c r="F6023" s="252"/>
      <c r="G6023" s="251" t="s">
        <v>1059</v>
      </c>
      <c r="H6023" s="253">
        <v>1.52</v>
      </c>
      <c r="I6023" s="254"/>
    </row>
    <row r="6024" spans="1:9" ht="24.35" customHeight="1">
      <c r="A6024" s="251" t="s">
        <v>12586</v>
      </c>
      <c r="B6024" s="251"/>
      <c r="C6024" s="252" t="s">
        <v>12587</v>
      </c>
      <c r="D6024" s="252"/>
      <c r="E6024" s="252"/>
      <c r="F6024" s="252"/>
      <c r="G6024" s="251" t="s">
        <v>1059</v>
      </c>
      <c r="H6024" s="253">
        <v>2.16</v>
      </c>
      <c r="I6024" s="254"/>
    </row>
    <row r="6025" spans="1:9" ht="12.15" customHeight="1">
      <c r="A6025" s="251" t="s">
        <v>12588</v>
      </c>
      <c r="B6025" s="251"/>
      <c r="C6025" s="252" t="s">
        <v>12589</v>
      </c>
      <c r="D6025" s="252"/>
      <c r="E6025" s="252"/>
      <c r="F6025" s="252"/>
      <c r="G6025" s="251" t="s">
        <v>1059</v>
      </c>
      <c r="H6025" s="253">
        <v>0.29</v>
      </c>
      <c r="I6025" s="254"/>
    </row>
    <row r="6026" spans="1:9" ht="24.35" customHeight="1">
      <c r="A6026" s="251" t="s">
        <v>12590</v>
      </c>
      <c r="B6026" s="251"/>
      <c r="C6026" s="252" t="s">
        <v>12591</v>
      </c>
      <c r="D6026" s="252"/>
      <c r="E6026" s="252"/>
      <c r="F6026" s="252"/>
      <c r="G6026" s="251" t="s">
        <v>1059</v>
      </c>
      <c r="H6026" s="253">
        <v>0.22</v>
      </c>
      <c r="I6026" s="254"/>
    </row>
    <row r="6027" spans="1:9" ht="12.15" customHeight="1">
      <c r="A6027" s="251" t="s">
        <v>12592</v>
      </c>
      <c r="B6027" s="251"/>
      <c r="C6027" s="252" t="s">
        <v>12593</v>
      </c>
      <c r="D6027" s="252"/>
      <c r="E6027" s="252"/>
      <c r="F6027" s="252"/>
      <c r="G6027" s="251" t="s">
        <v>12563</v>
      </c>
      <c r="H6027" s="253">
        <v>0.06</v>
      </c>
      <c r="I6027" s="254"/>
    </row>
    <row r="6028" spans="1:9" ht="12.15" customHeight="1">
      <c r="A6028" s="251" t="s">
        <v>12594</v>
      </c>
      <c r="B6028" s="251"/>
      <c r="C6028" s="252" t="s">
        <v>12595</v>
      </c>
      <c r="D6028" s="252"/>
      <c r="E6028" s="252"/>
      <c r="F6028" s="252"/>
      <c r="G6028" s="251" t="s">
        <v>1077</v>
      </c>
      <c r="H6028" s="256">
        <v>30.91</v>
      </c>
      <c r="I6028" s="254"/>
    </row>
    <row r="6029" spans="1:9" ht="12.15" customHeight="1">
      <c r="A6029" s="251" t="s">
        <v>12596</v>
      </c>
      <c r="B6029" s="251"/>
      <c r="C6029" s="252" t="s">
        <v>12597</v>
      </c>
      <c r="D6029" s="252"/>
      <c r="E6029" s="252"/>
      <c r="F6029" s="252"/>
      <c r="G6029" s="251" t="s">
        <v>1077</v>
      </c>
      <c r="H6029" s="253">
        <v>4.11</v>
      </c>
      <c r="I6029" s="254"/>
    </row>
    <row r="6030" spans="1:9" ht="36.55" customHeight="1">
      <c r="A6030" s="251" t="s">
        <v>12598</v>
      </c>
      <c r="B6030" s="251"/>
      <c r="C6030" s="252" t="s">
        <v>12599</v>
      </c>
      <c r="D6030" s="252"/>
      <c r="E6030" s="252"/>
      <c r="F6030" s="252"/>
      <c r="G6030" s="251" t="s">
        <v>1159</v>
      </c>
      <c r="H6030" s="256">
        <v>48.09</v>
      </c>
      <c r="I6030" s="254"/>
    </row>
    <row r="6031" spans="1:9" ht="24.35" customHeight="1">
      <c r="A6031" s="251" t="s">
        <v>12600</v>
      </c>
      <c r="B6031" s="251"/>
      <c r="C6031" s="252" t="s">
        <v>12601</v>
      </c>
      <c r="D6031" s="252"/>
      <c r="E6031" s="252"/>
      <c r="F6031" s="252"/>
      <c r="G6031" s="251" t="s">
        <v>1159</v>
      </c>
      <c r="H6031" s="257">
        <v>1613.82</v>
      </c>
      <c r="I6031" s="254"/>
    </row>
    <row r="6032" spans="1:9" ht="36.55" customHeight="1">
      <c r="A6032" s="251" t="s">
        <v>12602</v>
      </c>
      <c r="B6032" s="251"/>
      <c r="C6032" s="252" t="s">
        <v>12603</v>
      </c>
      <c r="D6032" s="252"/>
      <c r="E6032" s="252"/>
      <c r="F6032" s="252"/>
      <c r="G6032" s="251" t="s">
        <v>1159</v>
      </c>
      <c r="H6032" s="253">
        <v>1.9</v>
      </c>
      <c r="I6032" s="254"/>
    </row>
    <row r="6033" spans="1:9" ht="36.55" customHeight="1">
      <c r="A6033" s="251" t="s">
        <v>12604</v>
      </c>
      <c r="B6033" s="251"/>
      <c r="C6033" s="252" t="s">
        <v>12605</v>
      </c>
      <c r="D6033" s="252"/>
      <c r="E6033" s="252"/>
      <c r="F6033" s="252"/>
      <c r="G6033" s="251" t="s">
        <v>1159</v>
      </c>
      <c r="H6033" s="253">
        <v>3.33</v>
      </c>
      <c r="I6033" s="254"/>
    </row>
    <row r="6034" spans="1:9" ht="24.35" customHeight="1">
      <c r="A6034" s="251" t="s">
        <v>12606</v>
      </c>
      <c r="B6034" s="251"/>
      <c r="C6034" s="252" t="s">
        <v>12607</v>
      </c>
      <c r="D6034" s="252"/>
      <c r="E6034" s="252"/>
      <c r="F6034" s="252"/>
      <c r="G6034" s="251" t="s">
        <v>1159</v>
      </c>
      <c r="H6034" s="255">
        <v>490.29</v>
      </c>
      <c r="I6034" s="254"/>
    </row>
    <row r="6035" spans="1:9" ht="24.35" customHeight="1">
      <c r="A6035" s="251" t="s">
        <v>12608</v>
      </c>
      <c r="B6035" s="251"/>
      <c r="C6035" s="252" t="s">
        <v>12609</v>
      </c>
      <c r="D6035" s="252"/>
      <c r="E6035" s="252"/>
      <c r="F6035" s="252"/>
      <c r="G6035" s="251" t="s">
        <v>1159</v>
      </c>
      <c r="H6035" s="255">
        <v>834.78</v>
      </c>
      <c r="I6035" s="254"/>
    </row>
    <row r="6036" spans="1:9" ht="36.55" customHeight="1">
      <c r="A6036" s="251" t="s">
        <v>12610</v>
      </c>
      <c r="B6036" s="251"/>
      <c r="C6036" s="252" t="s">
        <v>12611</v>
      </c>
      <c r="D6036" s="252"/>
      <c r="E6036" s="252"/>
      <c r="F6036" s="252"/>
      <c r="G6036" s="251" t="s">
        <v>1159</v>
      </c>
      <c r="H6036" s="256">
        <v>56.37</v>
      </c>
      <c r="I6036" s="254"/>
    </row>
    <row r="6037" spans="1:9" ht="12.15" customHeight="1">
      <c r="A6037" s="251" t="s">
        <v>12612</v>
      </c>
      <c r="B6037" s="251"/>
      <c r="C6037" s="252" t="s">
        <v>12613</v>
      </c>
      <c r="D6037" s="252"/>
      <c r="E6037" s="252"/>
      <c r="F6037" s="252"/>
      <c r="G6037" s="251" t="s">
        <v>1077</v>
      </c>
      <c r="H6037" s="256">
        <v>36.4</v>
      </c>
      <c r="I6037" s="254"/>
    </row>
    <row r="6038" spans="1:9" ht="24.35" customHeight="1">
      <c r="A6038" s="251" t="s">
        <v>12614</v>
      </c>
      <c r="B6038" s="251"/>
      <c r="C6038" s="252" t="s">
        <v>12615</v>
      </c>
      <c r="D6038" s="252"/>
      <c r="E6038" s="252"/>
      <c r="F6038" s="252"/>
      <c r="G6038" s="251" t="s">
        <v>1077</v>
      </c>
      <c r="H6038" s="256">
        <v>19.29</v>
      </c>
      <c r="I6038" s="254"/>
    </row>
    <row r="6039" spans="1:9" ht="12.15" customHeight="1">
      <c r="A6039" s="251" t="s">
        <v>12616</v>
      </c>
      <c r="B6039" s="251"/>
      <c r="C6039" s="252" t="s">
        <v>12617</v>
      </c>
      <c r="D6039" s="252"/>
      <c r="E6039" s="252"/>
      <c r="F6039" s="252"/>
      <c r="G6039" s="251" t="s">
        <v>1077</v>
      </c>
      <c r="H6039" s="256">
        <v>23.88</v>
      </c>
      <c r="I6039" s="254"/>
    </row>
    <row r="6040" spans="1:9" ht="24.35" customHeight="1">
      <c r="A6040" s="251" t="s">
        <v>12618</v>
      </c>
      <c r="B6040" s="251"/>
      <c r="C6040" s="252" t="s">
        <v>12619</v>
      </c>
      <c r="D6040" s="252"/>
      <c r="E6040" s="252"/>
      <c r="F6040" s="252"/>
      <c r="G6040" s="251" t="s">
        <v>1077</v>
      </c>
      <c r="H6040" s="256">
        <v>31.41</v>
      </c>
      <c r="I6040" s="254"/>
    </row>
    <row r="6041" spans="1:9" ht="12.15" customHeight="1">
      <c r="A6041" s="251" t="s">
        <v>12620</v>
      </c>
      <c r="B6041" s="251"/>
      <c r="C6041" s="252" t="s">
        <v>12621</v>
      </c>
      <c r="D6041" s="252"/>
      <c r="E6041" s="252"/>
      <c r="F6041" s="252"/>
      <c r="G6041" s="251" t="s">
        <v>1077</v>
      </c>
      <c r="H6041" s="256">
        <v>49.7</v>
      </c>
      <c r="I6041" s="254"/>
    </row>
    <row r="6042" spans="1:9" ht="36.55" customHeight="1">
      <c r="A6042" s="251" t="s">
        <v>12622</v>
      </c>
      <c r="B6042" s="251"/>
      <c r="C6042" s="252" t="s">
        <v>12623</v>
      </c>
      <c r="D6042" s="252"/>
      <c r="E6042" s="252"/>
      <c r="F6042" s="252"/>
      <c r="G6042" s="251" t="s">
        <v>1059</v>
      </c>
      <c r="H6042" s="253">
        <v>7.36</v>
      </c>
      <c r="I6042" s="254"/>
    </row>
    <row r="6043" spans="1:9" ht="36.55" customHeight="1">
      <c r="A6043" s="251" t="s">
        <v>12624</v>
      </c>
      <c r="B6043" s="251"/>
      <c r="C6043" s="252" t="s">
        <v>12625</v>
      </c>
      <c r="D6043" s="252"/>
      <c r="E6043" s="252"/>
      <c r="F6043" s="252"/>
      <c r="G6043" s="251" t="s">
        <v>1056</v>
      </c>
      <c r="H6043" s="256">
        <v>73.39</v>
      </c>
      <c r="I6043" s="254"/>
    </row>
    <row r="6044" spans="1:9" ht="36.55" customHeight="1">
      <c r="A6044" s="251" t="s">
        <v>12626</v>
      </c>
      <c r="B6044" s="251"/>
      <c r="C6044" s="252" t="s">
        <v>12627</v>
      </c>
      <c r="D6044" s="252"/>
      <c r="E6044" s="252"/>
      <c r="F6044" s="252"/>
      <c r="G6044" s="251" t="s">
        <v>1056</v>
      </c>
      <c r="H6044" s="255">
        <v>113.98</v>
      </c>
      <c r="I6044" s="254"/>
    </row>
    <row r="6045" spans="1:9" ht="24.35" customHeight="1">
      <c r="A6045" s="251" t="s">
        <v>12628</v>
      </c>
      <c r="B6045" s="251"/>
      <c r="C6045" s="252" t="s">
        <v>12629</v>
      </c>
      <c r="D6045" s="252"/>
      <c r="E6045" s="252"/>
      <c r="F6045" s="252"/>
      <c r="G6045" s="251" t="s">
        <v>1077</v>
      </c>
      <c r="H6045" s="255">
        <v>110.46</v>
      </c>
      <c r="I6045" s="254"/>
    </row>
    <row r="6046" spans="1:9" ht="36.55" customHeight="1">
      <c r="A6046" s="251" t="s">
        <v>12630</v>
      </c>
      <c r="B6046" s="251"/>
      <c r="C6046" s="252" t="s">
        <v>12631</v>
      </c>
      <c r="D6046" s="252"/>
      <c r="E6046" s="252"/>
      <c r="F6046" s="252"/>
      <c r="G6046" s="251" t="s">
        <v>1056</v>
      </c>
      <c r="H6046" s="256">
        <v>89.98</v>
      </c>
      <c r="I6046" s="254"/>
    </row>
    <row r="6047" spans="1:9" ht="24.35" customHeight="1">
      <c r="A6047" s="251" t="s">
        <v>12632</v>
      </c>
      <c r="B6047" s="251"/>
      <c r="C6047" s="252" t="s">
        <v>12633</v>
      </c>
      <c r="D6047" s="252"/>
      <c r="E6047" s="252"/>
      <c r="F6047" s="252"/>
      <c r="G6047" s="251" t="s">
        <v>1056</v>
      </c>
      <c r="H6047" s="256">
        <v>41.89</v>
      </c>
      <c r="I6047" s="254"/>
    </row>
    <row r="6048" spans="1:9" ht="24.35" customHeight="1">
      <c r="A6048" s="251" t="s">
        <v>12634</v>
      </c>
      <c r="B6048" s="251"/>
      <c r="C6048" s="252" t="s">
        <v>12635</v>
      </c>
      <c r="D6048" s="252"/>
      <c r="E6048" s="252"/>
      <c r="F6048" s="252"/>
      <c r="G6048" s="251" t="s">
        <v>1056</v>
      </c>
      <c r="H6048" s="256">
        <v>42.61</v>
      </c>
      <c r="I6048" s="254"/>
    </row>
    <row r="6049" spans="1:9" ht="12.15" customHeight="1">
      <c r="A6049" s="251" t="s">
        <v>12636</v>
      </c>
      <c r="B6049" s="251"/>
      <c r="C6049" s="252" t="s">
        <v>12637</v>
      </c>
      <c r="D6049" s="252"/>
      <c r="E6049" s="252"/>
      <c r="F6049" s="252"/>
      <c r="G6049" s="251" t="s">
        <v>1077</v>
      </c>
      <c r="H6049" s="253">
        <v>1.24</v>
      </c>
      <c r="I6049" s="254"/>
    </row>
    <row r="6050" spans="1:9" ht="24.35" customHeight="1">
      <c r="A6050" s="251" t="s">
        <v>12638</v>
      </c>
      <c r="B6050" s="251"/>
      <c r="C6050" s="252" t="s">
        <v>12639</v>
      </c>
      <c r="D6050" s="252"/>
      <c r="E6050" s="252"/>
      <c r="F6050" s="252"/>
      <c r="G6050" s="251" t="s">
        <v>1159</v>
      </c>
      <c r="H6050" s="256">
        <v>93.98</v>
      </c>
      <c r="I6050" s="254"/>
    </row>
    <row r="6051" spans="1:9" ht="36.55" customHeight="1">
      <c r="A6051" s="251" t="s">
        <v>12640</v>
      </c>
      <c r="B6051" s="251"/>
      <c r="C6051" s="252" t="s">
        <v>12641</v>
      </c>
      <c r="D6051" s="252"/>
      <c r="E6051" s="252"/>
      <c r="F6051" s="252"/>
      <c r="G6051" s="251" t="s">
        <v>1159</v>
      </c>
      <c r="H6051" s="255">
        <v>161.71</v>
      </c>
      <c r="I6051" s="254"/>
    </row>
    <row r="6052" spans="1:9" ht="12.15" customHeight="1">
      <c r="A6052" s="251" t="s">
        <v>12642</v>
      </c>
      <c r="B6052" s="251"/>
      <c r="C6052" s="252" t="s">
        <v>12643</v>
      </c>
      <c r="D6052" s="252"/>
      <c r="E6052" s="252"/>
      <c r="F6052" s="252"/>
      <c r="G6052" s="251" t="s">
        <v>1159</v>
      </c>
      <c r="H6052" s="253">
        <v>0</v>
      </c>
      <c r="I6052" s="254"/>
    </row>
    <row r="6053" spans="1:9" ht="24.35" customHeight="1">
      <c r="A6053" s="251" t="s">
        <v>12644</v>
      </c>
      <c r="B6053" s="251"/>
      <c r="C6053" s="252" t="s">
        <v>12645</v>
      </c>
      <c r="D6053" s="252"/>
      <c r="E6053" s="252"/>
      <c r="F6053" s="252"/>
      <c r="G6053" s="251" t="s">
        <v>1059</v>
      </c>
      <c r="H6053" s="256">
        <v>16.78</v>
      </c>
      <c r="I6053" s="254"/>
    </row>
    <row r="6054" spans="1:9" ht="24.35" customHeight="1">
      <c r="A6054" s="251" t="s">
        <v>12646</v>
      </c>
      <c r="B6054" s="251"/>
      <c r="C6054" s="252" t="s">
        <v>12647</v>
      </c>
      <c r="D6054" s="252"/>
      <c r="E6054" s="252"/>
      <c r="F6054" s="252"/>
      <c r="G6054" s="251" t="s">
        <v>1059</v>
      </c>
      <c r="H6054" s="256">
        <v>23.85</v>
      </c>
      <c r="I6054" s="254"/>
    </row>
    <row r="6055" spans="1:9" ht="24.35" customHeight="1">
      <c r="A6055" s="251" t="s">
        <v>12648</v>
      </c>
      <c r="B6055" s="251"/>
      <c r="C6055" s="252" t="s">
        <v>12649</v>
      </c>
      <c r="D6055" s="252"/>
      <c r="E6055" s="252"/>
      <c r="F6055" s="252"/>
      <c r="G6055" s="251" t="s">
        <v>1059</v>
      </c>
      <c r="H6055" s="256">
        <v>32.48</v>
      </c>
      <c r="I6055" s="254"/>
    </row>
    <row r="6056" spans="1:9" ht="24.35" customHeight="1">
      <c r="A6056" s="251" t="s">
        <v>12650</v>
      </c>
      <c r="B6056" s="251"/>
      <c r="C6056" s="252" t="s">
        <v>12651</v>
      </c>
      <c r="D6056" s="252"/>
      <c r="E6056" s="252"/>
      <c r="F6056" s="252"/>
      <c r="G6056" s="251" t="s">
        <v>1059</v>
      </c>
      <c r="H6056" s="256">
        <v>43.46</v>
      </c>
      <c r="I6056" s="254"/>
    </row>
    <row r="6057" spans="1:9" ht="24.35" customHeight="1">
      <c r="A6057" s="251" t="s">
        <v>12652</v>
      </c>
      <c r="B6057" s="251"/>
      <c r="C6057" s="252" t="s">
        <v>12653</v>
      </c>
      <c r="D6057" s="252"/>
      <c r="E6057" s="252"/>
      <c r="F6057" s="252"/>
      <c r="G6057" s="251" t="s">
        <v>1059</v>
      </c>
      <c r="H6057" s="256">
        <v>64.28</v>
      </c>
      <c r="I6057" s="254"/>
    </row>
    <row r="6058" spans="1:9" ht="24.35" customHeight="1">
      <c r="A6058" s="251" t="s">
        <v>12654</v>
      </c>
      <c r="B6058" s="251"/>
      <c r="C6058" s="252" t="s">
        <v>12655</v>
      </c>
      <c r="D6058" s="252"/>
      <c r="E6058" s="252"/>
      <c r="F6058" s="252"/>
      <c r="G6058" s="251" t="s">
        <v>1059</v>
      </c>
      <c r="H6058" s="256">
        <v>21.88</v>
      </c>
      <c r="I6058" s="254"/>
    </row>
    <row r="6059" spans="1:9" ht="24.35" customHeight="1">
      <c r="A6059" s="251" t="s">
        <v>12656</v>
      </c>
      <c r="B6059" s="251"/>
      <c r="C6059" s="252" t="s">
        <v>12657</v>
      </c>
      <c r="D6059" s="252"/>
      <c r="E6059" s="252"/>
      <c r="F6059" s="252"/>
      <c r="G6059" s="251" t="s">
        <v>1059</v>
      </c>
      <c r="H6059" s="256">
        <v>29.07</v>
      </c>
      <c r="I6059" s="254"/>
    </row>
    <row r="6060" spans="1:9" ht="24.35" customHeight="1">
      <c r="A6060" s="251" t="s">
        <v>12658</v>
      </c>
      <c r="B6060" s="251"/>
      <c r="C6060" s="252" t="s">
        <v>12659</v>
      </c>
      <c r="D6060" s="252"/>
      <c r="E6060" s="252"/>
      <c r="F6060" s="252"/>
      <c r="G6060" s="251" t="s">
        <v>1059</v>
      </c>
      <c r="H6060" s="256">
        <v>41.11</v>
      </c>
      <c r="I6060" s="254"/>
    </row>
    <row r="6061" spans="1:9" ht="24.35" customHeight="1">
      <c r="A6061" s="251" t="s">
        <v>12660</v>
      </c>
      <c r="B6061" s="251"/>
      <c r="C6061" s="252" t="s">
        <v>12661</v>
      </c>
      <c r="D6061" s="252"/>
      <c r="E6061" s="252"/>
      <c r="F6061" s="252"/>
      <c r="G6061" s="251" t="s">
        <v>1059</v>
      </c>
      <c r="H6061" s="256">
        <v>69.4</v>
      </c>
      <c r="I6061" s="254"/>
    </row>
    <row r="6062" spans="1:9" ht="24.35" customHeight="1">
      <c r="A6062" s="251" t="s">
        <v>12662</v>
      </c>
      <c r="B6062" s="251"/>
      <c r="C6062" s="252" t="s">
        <v>12663</v>
      </c>
      <c r="D6062" s="252"/>
      <c r="E6062" s="252"/>
      <c r="F6062" s="252"/>
      <c r="G6062" s="251" t="s">
        <v>1059</v>
      </c>
      <c r="H6062" s="255">
        <v>130.23</v>
      </c>
      <c r="I6062" s="254"/>
    </row>
    <row r="6063" spans="1:9" ht="36.55" customHeight="1">
      <c r="A6063" s="251" t="s">
        <v>12664</v>
      </c>
      <c r="B6063" s="251"/>
      <c r="C6063" s="252" t="s">
        <v>12665</v>
      </c>
      <c r="D6063" s="252"/>
      <c r="E6063" s="252"/>
      <c r="F6063" s="252"/>
      <c r="G6063" s="251" t="s">
        <v>1159</v>
      </c>
      <c r="H6063" s="257">
        <v>3340.69</v>
      </c>
      <c r="I6063" s="254"/>
    </row>
    <row r="6064" spans="1:9" ht="36.55" customHeight="1">
      <c r="A6064" s="251" t="s">
        <v>12666</v>
      </c>
      <c r="B6064" s="251"/>
      <c r="C6064" s="252" t="s">
        <v>12667</v>
      </c>
      <c r="D6064" s="252"/>
      <c r="E6064" s="252"/>
      <c r="F6064" s="252"/>
      <c r="G6064" s="251" t="s">
        <v>6330</v>
      </c>
      <c r="H6064" s="256">
        <v>54.3</v>
      </c>
      <c r="I6064" s="254"/>
    </row>
    <row r="6065" spans="1:9" ht="48.75" customHeight="1">
      <c r="A6065" s="251" t="s">
        <v>12668</v>
      </c>
      <c r="B6065" s="251"/>
      <c r="C6065" s="252" t="s">
        <v>12669</v>
      </c>
      <c r="D6065" s="252"/>
      <c r="E6065" s="252"/>
      <c r="F6065" s="252"/>
      <c r="G6065" s="251" t="s">
        <v>6330</v>
      </c>
      <c r="H6065" s="256">
        <v>99.7</v>
      </c>
      <c r="I6065" s="254"/>
    </row>
    <row r="6066" spans="1:9" ht="48.75" customHeight="1">
      <c r="A6066" s="251" t="s">
        <v>12670</v>
      </c>
      <c r="B6066" s="251"/>
      <c r="C6066" s="252" t="s">
        <v>12671</v>
      </c>
      <c r="D6066" s="252"/>
      <c r="E6066" s="252"/>
      <c r="F6066" s="252"/>
      <c r="G6066" s="251" t="s">
        <v>6330</v>
      </c>
      <c r="H6066" s="256">
        <v>80.11</v>
      </c>
      <c r="I6066" s="254"/>
    </row>
    <row r="6067" spans="1:9" ht="48.75" customHeight="1">
      <c r="A6067" s="251" t="s">
        <v>12672</v>
      </c>
      <c r="B6067" s="251"/>
      <c r="C6067" s="252" t="s">
        <v>12673</v>
      </c>
      <c r="D6067" s="252"/>
      <c r="E6067" s="252"/>
      <c r="F6067" s="252"/>
      <c r="G6067" s="251" t="s">
        <v>6330</v>
      </c>
      <c r="H6067" s="256">
        <v>38.74</v>
      </c>
      <c r="I6067" s="254"/>
    </row>
    <row r="6068" spans="1:9" ht="48.75" customHeight="1">
      <c r="A6068" s="251" t="s">
        <v>12674</v>
      </c>
      <c r="B6068" s="251"/>
      <c r="C6068" s="252" t="s">
        <v>12675</v>
      </c>
      <c r="D6068" s="252"/>
      <c r="E6068" s="252"/>
      <c r="F6068" s="252"/>
      <c r="G6068" s="251" t="s">
        <v>6330</v>
      </c>
      <c r="H6068" s="256">
        <v>97.78</v>
      </c>
      <c r="I6068" s="254"/>
    </row>
    <row r="6069" spans="1:9" ht="48.75" customHeight="1">
      <c r="A6069" s="251" t="s">
        <v>12676</v>
      </c>
      <c r="B6069" s="251"/>
      <c r="C6069" s="252" t="s">
        <v>12677</v>
      </c>
      <c r="D6069" s="252"/>
      <c r="E6069" s="252"/>
      <c r="F6069" s="252"/>
      <c r="G6069" s="251" t="s">
        <v>6330</v>
      </c>
      <c r="H6069" s="256">
        <v>98.96</v>
      </c>
      <c r="I6069" s="254"/>
    </row>
    <row r="6070" spans="1:9" ht="48.75" customHeight="1">
      <c r="A6070" s="251" t="s">
        <v>12678</v>
      </c>
      <c r="B6070" s="251"/>
      <c r="C6070" s="252" t="s">
        <v>12679</v>
      </c>
      <c r="D6070" s="252"/>
      <c r="E6070" s="252"/>
      <c r="F6070" s="252"/>
      <c r="G6070" s="251" t="s">
        <v>6330</v>
      </c>
      <c r="H6070" s="256">
        <v>98.98</v>
      </c>
      <c r="I6070" s="254"/>
    </row>
    <row r="6071" spans="1:9" ht="48.75" customHeight="1">
      <c r="A6071" s="251" t="s">
        <v>12680</v>
      </c>
      <c r="B6071" s="251"/>
      <c r="C6071" s="252" t="s">
        <v>12681</v>
      </c>
      <c r="D6071" s="252"/>
      <c r="E6071" s="252"/>
      <c r="F6071" s="252"/>
      <c r="G6071" s="251" t="s">
        <v>6330</v>
      </c>
      <c r="H6071" s="256">
        <v>99.11</v>
      </c>
      <c r="I6071" s="254"/>
    </row>
    <row r="6072" spans="1:9" ht="36.55" customHeight="1">
      <c r="A6072" s="251" t="s">
        <v>12682</v>
      </c>
      <c r="B6072" s="251"/>
      <c r="C6072" s="252" t="s">
        <v>12683</v>
      </c>
      <c r="D6072" s="252"/>
      <c r="E6072" s="252"/>
      <c r="F6072" s="252"/>
      <c r="G6072" s="251" t="s">
        <v>1059</v>
      </c>
      <c r="H6072" s="265">
        <v>473651.79</v>
      </c>
      <c r="I6072" s="254"/>
    </row>
    <row r="6073" spans="1:9" ht="24.35" customHeight="1">
      <c r="A6073" s="251" t="s">
        <v>12684</v>
      </c>
      <c r="B6073" s="251"/>
      <c r="C6073" s="252" t="s">
        <v>12685</v>
      </c>
      <c r="D6073" s="252"/>
      <c r="E6073" s="252"/>
      <c r="F6073" s="252"/>
      <c r="G6073" s="251" t="s">
        <v>1056</v>
      </c>
      <c r="H6073" s="255">
        <v>141.56</v>
      </c>
      <c r="I6073" s="254"/>
    </row>
    <row r="6074" spans="1:9" ht="12.15" customHeight="1">
      <c r="A6074" s="251" t="s">
        <v>12686</v>
      </c>
      <c r="B6074" s="251"/>
      <c r="C6074" s="252" t="s">
        <v>12687</v>
      </c>
      <c r="D6074" s="252"/>
      <c r="E6074" s="252"/>
      <c r="F6074" s="252"/>
      <c r="G6074" s="251" t="s">
        <v>1056</v>
      </c>
      <c r="H6074" s="253">
        <v>3.36</v>
      </c>
      <c r="I6074" s="254"/>
    </row>
    <row r="6075" spans="1:9" ht="24.35" customHeight="1">
      <c r="A6075" s="251" t="s">
        <v>12688</v>
      </c>
      <c r="B6075" s="251"/>
      <c r="C6075" s="252" t="s">
        <v>12689</v>
      </c>
      <c r="D6075" s="252"/>
      <c r="E6075" s="252"/>
      <c r="F6075" s="252"/>
      <c r="G6075" s="251" t="s">
        <v>1056</v>
      </c>
      <c r="H6075" s="256">
        <v>33.98</v>
      </c>
      <c r="I6075" s="254"/>
    </row>
    <row r="6076" spans="1:9" ht="48.75" customHeight="1">
      <c r="A6076" s="251" t="s">
        <v>12690</v>
      </c>
      <c r="B6076" s="251"/>
      <c r="C6076" s="252" t="s">
        <v>12691</v>
      </c>
      <c r="D6076" s="252"/>
      <c r="E6076" s="252"/>
      <c r="F6076" s="252"/>
      <c r="G6076" s="251" t="s">
        <v>6330</v>
      </c>
      <c r="H6076" s="255">
        <v>357.85</v>
      </c>
      <c r="I6076" s="254"/>
    </row>
    <row r="6077" spans="1:9" ht="24.35" customHeight="1">
      <c r="A6077" s="251" t="s">
        <v>12692</v>
      </c>
      <c r="B6077" s="251"/>
      <c r="C6077" s="252" t="s">
        <v>12693</v>
      </c>
      <c r="D6077" s="252"/>
      <c r="E6077" s="252"/>
      <c r="F6077" s="252"/>
      <c r="G6077" s="251" t="s">
        <v>1159</v>
      </c>
      <c r="H6077" s="256">
        <v>49.25</v>
      </c>
      <c r="I6077" s="254"/>
    </row>
    <row r="6078" spans="1:9" ht="24.35" customHeight="1">
      <c r="A6078" s="251" t="s">
        <v>12694</v>
      </c>
      <c r="B6078" s="251"/>
      <c r="C6078" s="252" t="s">
        <v>12695</v>
      </c>
      <c r="D6078" s="252"/>
      <c r="E6078" s="252"/>
      <c r="F6078" s="252"/>
      <c r="G6078" s="251" t="s">
        <v>1077</v>
      </c>
      <c r="H6078" s="255">
        <v>160.74</v>
      </c>
      <c r="I6078" s="254"/>
    </row>
    <row r="6079" spans="1:9" ht="24.35" customHeight="1">
      <c r="A6079" s="251" t="s">
        <v>12696</v>
      </c>
      <c r="B6079" s="251"/>
      <c r="C6079" s="252" t="s">
        <v>12697</v>
      </c>
      <c r="D6079" s="252"/>
      <c r="E6079" s="252"/>
      <c r="F6079" s="252"/>
      <c r="G6079" s="251" t="s">
        <v>1077</v>
      </c>
      <c r="H6079" s="255">
        <v>294.56</v>
      </c>
      <c r="I6079" s="254"/>
    </row>
    <row r="6080" spans="1:9" ht="24.35" customHeight="1">
      <c r="A6080" s="251" t="s">
        <v>12698</v>
      </c>
      <c r="B6080" s="251"/>
      <c r="C6080" s="252" t="s">
        <v>12699</v>
      </c>
      <c r="D6080" s="252"/>
      <c r="E6080" s="252"/>
      <c r="F6080" s="252"/>
      <c r="G6080" s="251" t="s">
        <v>1077</v>
      </c>
      <c r="H6080" s="255">
        <v>667.99</v>
      </c>
      <c r="I6080" s="254"/>
    </row>
    <row r="6081" spans="1:9" ht="24.35" customHeight="1">
      <c r="A6081" s="251" t="s">
        <v>12700</v>
      </c>
      <c r="B6081" s="251"/>
      <c r="C6081" s="252" t="s">
        <v>12701</v>
      </c>
      <c r="D6081" s="252"/>
      <c r="E6081" s="252"/>
      <c r="F6081" s="252"/>
      <c r="G6081" s="251" t="s">
        <v>1077</v>
      </c>
      <c r="H6081" s="256">
        <v>55.87</v>
      </c>
      <c r="I6081" s="254"/>
    </row>
    <row r="6082" spans="1:9" ht="24.35" customHeight="1">
      <c r="A6082" s="251" t="s">
        <v>12702</v>
      </c>
      <c r="B6082" s="251"/>
      <c r="C6082" s="252" t="s">
        <v>12703</v>
      </c>
      <c r="D6082" s="252"/>
      <c r="E6082" s="252"/>
      <c r="F6082" s="252"/>
      <c r="G6082" s="251" t="s">
        <v>1077</v>
      </c>
      <c r="H6082" s="256">
        <v>93.77</v>
      </c>
      <c r="I6082" s="254"/>
    </row>
    <row r="6083" spans="1:9" ht="24.35" customHeight="1">
      <c r="A6083" s="251" t="s">
        <v>12704</v>
      </c>
      <c r="B6083" s="251"/>
      <c r="C6083" s="252" t="s">
        <v>12705</v>
      </c>
      <c r="D6083" s="252"/>
      <c r="E6083" s="252"/>
      <c r="F6083" s="252"/>
      <c r="G6083" s="251" t="s">
        <v>1077</v>
      </c>
      <c r="H6083" s="255">
        <v>141.61</v>
      </c>
      <c r="I6083" s="254"/>
    </row>
    <row r="6084" spans="1:9" ht="24.35" customHeight="1">
      <c r="A6084" s="251" t="s">
        <v>12706</v>
      </c>
      <c r="B6084" s="251"/>
      <c r="C6084" s="252" t="s">
        <v>12707</v>
      </c>
      <c r="D6084" s="252"/>
      <c r="E6084" s="252"/>
      <c r="F6084" s="252"/>
      <c r="G6084" s="251" t="s">
        <v>1056</v>
      </c>
      <c r="H6084" s="253">
        <v>0.12</v>
      </c>
      <c r="I6084" s="254"/>
    </row>
    <row r="6085" spans="1:9" ht="12.15" customHeight="1">
      <c r="A6085" s="251" t="s">
        <v>12708</v>
      </c>
      <c r="B6085" s="251"/>
      <c r="C6085" s="252" t="s">
        <v>12709</v>
      </c>
      <c r="D6085" s="252"/>
      <c r="E6085" s="252"/>
      <c r="F6085" s="252"/>
      <c r="G6085" s="251" t="s">
        <v>1077</v>
      </c>
      <c r="H6085" s="255">
        <v>121.24</v>
      </c>
      <c r="I6085" s="254"/>
    </row>
    <row r="6086" spans="1:9" ht="12.15" customHeight="1">
      <c r="A6086" s="251" t="s">
        <v>12710</v>
      </c>
      <c r="B6086" s="251"/>
      <c r="C6086" s="252" t="s">
        <v>12711</v>
      </c>
      <c r="D6086" s="252"/>
      <c r="E6086" s="252"/>
      <c r="F6086" s="252"/>
      <c r="G6086" s="251" t="s">
        <v>1683</v>
      </c>
      <c r="H6086" s="256">
        <v>78.06</v>
      </c>
      <c r="I6086" s="254"/>
    </row>
    <row r="6087" spans="1:9" ht="12.15" customHeight="1">
      <c r="A6087" s="251" t="s">
        <v>12712</v>
      </c>
      <c r="B6087" s="251"/>
      <c r="C6087" s="252" t="s">
        <v>12713</v>
      </c>
      <c r="D6087" s="252"/>
      <c r="E6087" s="252"/>
      <c r="F6087" s="252"/>
      <c r="G6087" s="251" t="s">
        <v>1077</v>
      </c>
      <c r="H6087" s="255">
        <v>123.97</v>
      </c>
      <c r="I6087" s="254"/>
    </row>
    <row r="6088" spans="1:9" ht="24.35" customHeight="1">
      <c r="A6088" s="251" t="s">
        <v>12714</v>
      </c>
      <c r="B6088" s="251"/>
      <c r="C6088" s="252" t="s">
        <v>12715</v>
      </c>
      <c r="D6088" s="252"/>
      <c r="E6088" s="252"/>
      <c r="F6088" s="252"/>
      <c r="G6088" s="251" t="s">
        <v>1056</v>
      </c>
      <c r="H6088" s="255">
        <v>136.84</v>
      </c>
      <c r="I6088" s="254"/>
    </row>
    <row r="6089" spans="1:9" ht="24.35" customHeight="1">
      <c r="A6089" s="251" t="s">
        <v>12716</v>
      </c>
      <c r="B6089" s="251"/>
      <c r="C6089" s="252" t="s">
        <v>12717</v>
      </c>
      <c r="D6089" s="252"/>
      <c r="E6089" s="252"/>
      <c r="F6089" s="252"/>
      <c r="G6089" s="251" t="s">
        <v>1056</v>
      </c>
      <c r="H6089" s="255">
        <v>176.72</v>
      </c>
      <c r="I6089" s="254"/>
    </row>
    <row r="6090" spans="1:9" ht="24.35" customHeight="1">
      <c r="A6090" s="251" t="s">
        <v>12718</v>
      </c>
      <c r="B6090" s="251"/>
      <c r="C6090" s="252" t="s">
        <v>12719</v>
      </c>
      <c r="D6090" s="252"/>
      <c r="E6090" s="252"/>
      <c r="F6090" s="252"/>
      <c r="G6090" s="251" t="s">
        <v>1056</v>
      </c>
      <c r="H6090" s="255">
        <v>224.83</v>
      </c>
      <c r="I6090" s="254"/>
    </row>
    <row r="6091" spans="1:9" ht="36.55" customHeight="1">
      <c r="A6091" s="251" t="s">
        <v>12720</v>
      </c>
      <c r="B6091" s="251"/>
      <c r="C6091" s="252" t="s">
        <v>12721</v>
      </c>
      <c r="D6091" s="252"/>
      <c r="E6091" s="252"/>
      <c r="F6091" s="252"/>
      <c r="G6091" s="251" t="s">
        <v>1159</v>
      </c>
      <c r="H6091" s="253">
        <v>1.9</v>
      </c>
      <c r="I6091" s="254"/>
    </row>
    <row r="6092" spans="1:9" ht="36.55" customHeight="1">
      <c r="A6092" s="251" t="s">
        <v>12722</v>
      </c>
      <c r="B6092" s="251"/>
      <c r="C6092" s="252" t="s">
        <v>12723</v>
      </c>
      <c r="D6092" s="252"/>
      <c r="E6092" s="252"/>
      <c r="F6092" s="252"/>
      <c r="G6092" s="251" t="s">
        <v>1159</v>
      </c>
      <c r="H6092" s="253">
        <v>2.64</v>
      </c>
      <c r="I6092" s="254"/>
    </row>
    <row r="6093" spans="1:9" ht="24.35" customHeight="1">
      <c r="A6093" s="251" t="s">
        <v>12724</v>
      </c>
      <c r="B6093" s="251"/>
      <c r="C6093" s="252" t="s">
        <v>12725</v>
      </c>
      <c r="D6093" s="252"/>
      <c r="E6093" s="252"/>
      <c r="F6093" s="252"/>
      <c r="G6093" s="251" t="s">
        <v>6320</v>
      </c>
      <c r="H6093" s="253">
        <v>1.19</v>
      </c>
      <c r="I6093" s="254"/>
    </row>
    <row r="6094" spans="1:9" ht="24.35" customHeight="1">
      <c r="A6094" s="251" t="s">
        <v>12726</v>
      </c>
      <c r="B6094" s="251"/>
      <c r="C6094" s="252" t="s">
        <v>12727</v>
      </c>
      <c r="D6094" s="252"/>
      <c r="E6094" s="252"/>
      <c r="F6094" s="252"/>
      <c r="G6094" s="251" t="s">
        <v>6320</v>
      </c>
      <c r="H6094" s="253">
        <v>0.96</v>
      </c>
      <c r="I6094" s="254"/>
    </row>
    <row r="6095" spans="1:9" ht="24.35" customHeight="1">
      <c r="A6095" s="251" t="s">
        <v>12728</v>
      </c>
      <c r="B6095" s="251"/>
      <c r="C6095" s="252" t="s">
        <v>12729</v>
      </c>
      <c r="D6095" s="252"/>
      <c r="E6095" s="252"/>
      <c r="F6095" s="252"/>
      <c r="G6095" s="251" t="s">
        <v>6320</v>
      </c>
      <c r="H6095" s="253">
        <v>0.79</v>
      </c>
      <c r="I6095" s="254"/>
    </row>
    <row r="6096" spans="1:9" ht="12.15" customHeight="1">
      <c r="A6096" s="251" t="s">
        <v>12730</v>
      </c>
      <c r="B6096" s="251"/>
      <c r="C6096" s="252" t="s">
        <v>12731</v>
      </c>
      <c r="D6096" s="252"/>
      <c r="E6096" s="252"/>
      <c r="F6096" s="252"/>
      <c r="G6096" s="251" t="s">
        <v>6320</v>
      </c>
      <c r="H6096" s="253">
        <v>1.19</v>
      </c>
      <c r="I6096" s="254"/>
    </row>
    <row r="6097" spans="1:9" ht="24.35" customHeight="1">
      <c r="A6097" s="251" t="s">
        <v>12732</v>
      </c>
      <c r="B6097" s="251"/>
      <c r="C6097" s="252" t="s">
        <v>12733</v>
      </c>
      <c r="D6097" s="252"/>
      <c r="E6097" s="252"/>
      <c r="F6097" s="252"/>
      <c r="G6097" s="251" t="s">
        <v>6345</v>
      </c>
      <c r="H6097" s="253">
        <v>2.29</v>
      </c>
      <c r="I6097" s="254"/>
    </row>
    <row r="6098" spans="1:9" ht="24.35" customHeight="1">
      <c r="A6098" s="251" t="s">
        <v>12734</v>
      </c>
      <c r="B6098" s="251"/>
      <c r="C6098" s="252" t="s">
        <v>12735</v>
      </c>
      <c r="D6098" s="252"/>
      <c r="E6098" s="252"/>
      <c r="F6098" s="252"/>
      <c r="G6098" s="251" t="s">
        <v>6345</v>
      </c>
      <c r="H6098" s="253">
        <v>2.55</v>
      </c>
      <c r="I6098" s="254"/>
    </row>
    <row r="6099" spans="1:9" ht="24.35" customHeight="1">
      <c r="A6099" s="251" t="s">
        <v>12736</v>
      </c>
      <c r="B6099" s="251"/>
      <c r="C6099" s="252" t="s">
        <v>12737</v>
      </c>
      <c r="D6099" s="252"/>
      <c r="E6099" s="252"/>
      <c r="F6099" s="252"/>
      <c r="G6099" s="251" t="s">
        <v>6320</v>
      </c>
      <c r="H6099" s="253">
        <v>0.96</v>
      </c>
      <c r="I6099" s="254"/>
    </row>
    <row r="6100" spans="1:9" ht="36.55" customHeight="1">
      <c r="A6100" s="251" t="s">
        <v>12738</v>
      </c>
      <c r="B6100" s="251"/>
      <c r="C6100" s="252" t="s">
        <v>12739</v>
      </c>
      <c r="D6100" s="252"/>
      <c r="E6100" s="252"/>
      <c r="F6100" s="252"/>
      <c r="G6100" s="251" t="s">
        <v>6345</v>
      </c>
      <c r="H6100" s="253">
        <v>1.84</v>
      </c>
      <c r="I6100" s="254"/>
    </row>
    <row r="6101" spans="1:9" ht="36.55" customHeight="1">
      <c r="A6101" s="251" t="s">
        <v>12740</v>
      </c>
      <c r="B6101" s="251"/>
      <c r="C6101" s="252" t="s">
        <v>12741</v>
      </c>
      <c r="D6101" s="252"/>
      <c r="E6101" s="252"/>
      <c r="F6101" s="252"/>
      <c r="G6101" s="251" t="s">
        <v>6345</v>
      </c>
      <c r="H6101" s="253">
        <v>2.04</v>
      </c>
      <c r="I6101" s="254"/>
    </row>
    <row r="6102" spans="1:9" ht="12.15" customHeight="1">
      <c r="A6102" s="251" t="s">
        <v>12742</v>
      </c>
      <c r="B6102" s="251"/>
      <c r="C6102" s="252" t="s">
        <v>12743</v>
      </c>
      <c r="D6102" s="252"/>
      <c r="E6102" s="252"/>
      <c r="F6102" s="252"/>
      <c r="G6102" s="251" t="s">
        <v>6320</v>
      </c>
      <c r="H6102" s="253">
        <v>0.79</v>
      </c>
      <c r="I6102" s="254"/>
    </row>
    <row r="6103" spans="1:9" ht="24.35" customHeight="1">
      <c r="A6103" s="251" t="s">
        <v>12744</v>
      </c>
      <c r="B6103" s="251"/>
      <c r="C6103" s="252" t="s">
        <v>12745</v>
      </c>
      <c r="D6103" s="252"/>
      <c r="E6103" s="252"/>
      <c r="F6103" s="252"/>
      <c r="G6103" s="251" t="s">
        <v>6345</v>
      </c>
      <c r="H6103" s="253">
        <v>1.48</v>
      </c>
      <c r="I6103" s="254"/>
    </row>
    <row r="6104" spans="1:9" ht="24.35" customHeight="1">
      <c r="A6104" s="251" t="s">
        <v>12746</v>
      </c>
      <c r="B6104" s="251"/>
      <c r="C6104" s="252" t="s">
        <v>12747</v>
      </c>
      <c r="D6104" s="252"/>
      <c r="E6104" s="252"/>
      <c r="F6104" s="252"/>
      <c r="G6104" s="251" t="s">
        <v>6345</v>
      </c>
      <c r="H6104" s="253">
        <v>1.64</v>
      </c>
      <c r="I6104" s="254"/>
    </row>
    <row r="6105" spans="1:9" ht="12.15" customHeight="1">
      <c r="A6105" s="251" t="s">
        <v>12748</v>
      </c>
      <c r="B6105" s="251"/>
      <c r="C6105" s="252" t="s">
        <v>12749</v>
      </c>
      <c r="D6105" s="252"/>
      <c r="E6105" s="252"/>
      <c r="F6105" s="252"/>
      <c r="G6105" s="251" t="s">
        <v>6320</v>
      </c>
      <c r="H6105" s="253">
        <v>1.53</v>
      </c>
      <c r="I6105" s="254"/>
    </row>
    <row r="6106" spans="1:9" ht="24.35" customHeight="1">
      <c r="A6106" s="251" t="s">
        <v>12750</v>
      </c>
      <c r="B6106" s="251"/>
      <c r="C6106" s="252" t="s">
        <v>12751</v>
      </c>
      <c r="D6106" s="252"/>
      <c r="E6106" s="252"/>
      <c r="F6106" s="252"/>
      <c r="G6106" s="251" t="s">
        <v>6320</v>
      </c>
      <c r="H6106" s="253">
        <v>1.23</v>
      </c>
      <c r="I6106" s="254"/>
    </row>
    <row r="6107" spans="1:9" ht="12.15" customHeight="1">
      <c r="A6107" s="251" t="s">
        <v>12752</v>
      </c>
      <c r="B6107" s="251"/>
      <c r="C6107" s="252" t="s">
        <v>12753</v>
      </c>
      <c r="D6107" s="252"/>
      <c r="E6107" s="252"/>
      <c r="F6107" s="252"/>
      <c r="G6107" s="251" t="s">
        <v>6320</v>
      </c>
      <c r="H6107" s="253">
        <v>1.01</v>
      </c>
      <c r="I6107" s="254"/>
    </row>
    <row r="6108" spans="1:9" ht="24.35" customHeight="1">
      <c r="A6108" s="251" t="s">
        <v>12754</v>
      </c>
      <c r="B6108" s="251"/>
      <c r="C6108" s="252" t="s">
        <v>12755</v>
      </c>
      <c r="D6108" s="252"/>
      <c r="E6108" s="252"/>
      <c r="F6108" s="252"/>
      <c r="G6108" s="251" t="s">
        <v>6345</v>
      </c>
      <c r="H6108" s="253">
        <v>3.82</v>
      </c>
      <c r="I6108" s="254"/>
    </row>
    <row r="6109" spans="1:9" ht="36.55" customHeight="1">
      <c r="A6109" s="251" t="s">
        <v>12756</v>
      </c>
      <c r="B6109" s="251"/>
      <c r="C6109" s="252" t="s">
        <v>12757</v>
      </c>
      <c r="D6109" s="252"/>
      <c r="E6109" s="252"/>
      <c r="F6109" s="252"/>
      <c r="G6109" s="251" t="s">
        <v>6345</v>
      </c>
      <c r="H6109" s="253">
        <v>3.06</v>
      </c>
      <c r="I6109" s="254"/>
    </row>
    <row r="6110" spans="1:9" ht="24.35" customHeight="1">
      <c r="A6110" s="251" t="s">
        <v>12758</v>
      </c>
      <c r="B6110" s="251"/>
      <c r="C6110" s="252" t="s">
        <v>12759</v>
      </c>
      <c r="D6110" s="252"/>
      <c r="E6110" s="252"/>
      <c r="F6110" s="252"/>
      <c r="G6110" s="251" t="s">
        <v>6345</v>
      </c>
      <c r="H6110" s="253">
        <v>2.46</v>
      </c>
      <c r="I6110" s="254"/>
    </row>
    <row r="6111" spans="1:9" ht="12.15" customHeight="1">
      <c r="A6111" s="251" t="s">
        <v>12760</v>
      </c>
      <c r="B6111" s="251"/>
      <c r="C6111" s="252" t="s">
        <v>12761</v>
      </c>
      <c r="D6111" s="252"/>
      <c r="E6111" s="252"/>
      <c r="F6111" s="252"/>
      <c r="G6111" s="251" t="s">
        <v>6320</v>
      </c>
      <c r="H6111" s="253">
        <v>1.34</v>
      </c>
      <c r="I6111" s="254"/>
    </row>
    <row r="6112" spans="1:9" ht="24.35" customHeight="1">
      <c r="A6112" s="251" t="s">
        <v>12762</v>
      </c>
      <c r="B6112" s="251"/>
      <c r="C6112" s="252" t="s">
        <v>12763</v>
      </c>
      <c r="D6112" s="252"/>
      <c r="E6112" s="252"/>
      <c r="F6112" s="252"/>
      <c r="G6112" s="251" t="s">
        <v>6320</v>
      </c>
      <c r="H6112" s="253">
        <v>1.08</v>
      </c>
      <c r="I6112" s="254"/>
    </row>
    <row r="6113" spans="1:9" ht="12.15" customHeight="1">
      <c r="A6113" s="251" t="s">
        <v>12764</v>
      </c>
      <c r="B6113" s="251"/>
      <c r="C6113" s="252" t="s">
        <v>12765</v>
      </c>
      <c r="D6113" s="252"/>
      <c r="E6113" s="252"/>
      <c r="F6113" s="252"/>
      <c r="G6113" s="251" t="s">
        <v>6320</v>
      </c>
      <c r="H6113" s="253">
        <v>0.89</v>
      </c>
      <c r="I6113" s="254"/>
    </row>
    <row r="6114" spans="1:9" ht="24.35" customHeight="1">
      <c r="A6114" s="251" t="s">
        <v>12766</v>
      </c>
      <c r="B6114" s="251"/>
      <c r="C6114" s="252" t="s">
        <v>12767</v>
      </c>
      <c r="D6114" s="252"/>
      <c r="E6114" s="252"/>
      <c r="F6114" s="252"/>
      <c r="G6114" s="251" t="s">
        <v>6345</v>
      </c>
      <c r="H6114" s="253">
        <v>2.87</v>
      </c>
      <c r="I6114" s="254"/>
    </row>
    <row r="6115" spans="1:9" ht="36.55" customHeight="1">
      <c r="A6115" s="251" t="s">
        <v>12768</v>
      </c>
      <c r="B6115" s="251"/>
      <c r="C6115" s="252" t="s">
        <v>12769</v>
      </c>
      <c r="D6115" s="252"/>
      <c r="E6115" s="252"/>
      <c r="F6115" s="252"/>
      <c r="G6115" s="251" t="s">
        <v>6345</v>
      </c>
      <c r="H6115" s="253">
        <v>2.3</v>
      </c>
      <c r="I6115" s="254"/>
    </row>
    <row r="6116" spans="1:9" ht="24.35" customHeight="1">
      <c r="A6116" s="251" t="s">
        <v>12770</v>
      </c>
      <c r="B6116" s="251"/>
      <c r="C6116" s="252" t="s">
        <v>12771</v>
      </c>
      <c r="D6116" s="252"/>
      <c r="E6116" s="252"/>
      <c r="F6116" s="252"/>
      <c r="G6116" s="251" t="s">
        <v>6345</v>
      </c>
      <c r="H6116" s="253">
        <v>1.85</v>
      </c>
      <c r="I6116" s="254"/>
    </row>
    <row r="6117" spans="1:9" ht="24.35" customHeight="1">
      <c r="A6117" s="251" t="s">
        <v>12772</v>
      </c>
      <c r="B6117" s="251"/>
      <c r="C6117" s="252" t="s">
        <v>12773</v>
      </c>
      <c r="D6117" s="252"/>
      <c r="E6117" s="252"/>
      <c r="F6117" s="252"/>
      <c r="G6117" s="251" t="s">
        <v>6320</v>
      </c>
      <c r="H6117" s="253">
        <v>2.65</v>
      </c>
      <c r="I6117" s="254"/>
    </row>
    <row r="6118" spans="1:9" ht="24.35" customHeight="1">
      <c r="A6118" s="251" t="s">
        <v>12774</v>
      </c>
      <c r="B6118" s="251"/>
      <c r="C6118" s="252" t="s">
        <v>12775</v>
      </c>
      <c r="D6118" s="252"/>
      <c r="E6118" s="252"/>
      <c r="F6118" s="252"/>
      <c r="G6118" s="251" t="s">
        <v>6320</v>
      </c>
      <c r="H6118" s="253">
        <v>2.12</v>
      </c>
      <c r="I6118" s="254"/>
    </row>
    <row r="6119" spans="1:9" ht="24.35" customHeight="1">
      <c r="A6119" s="251" t="s">
        <v>12776</v>
      </c>
      <c r="B6119" s="251"/>
      <c r="C6119" s="252" t="s">
        <v>12777</v>
      </c>
      <c r="D6119" s="252"/>
      <c r="E6119" s="252"/>
      <c r="F6119" s="252"/>
      <c r="G6119" s="251" t="s">
        <v>6320</v>
      </c>
      <c r="H6119" s="253">
        <v>1.75</v>
      </c>
      <c r="I6119" s="254"/>
    </row>
    <row r="6120" spans="1:9" ht="24.35" customHeight="1">
      <c r="A6120" s="251" t="s">
        <v>12778</v>
      </c>
      <c r="B6120" s="251"/>
      <c r="C6120" s="252" t="s">
        <v>12779</v>
      </c>
      <c r="D6120" s="252"/>
      <c r="E6120" s="252"/>
      <c r="F6120" s="252"/>
      <c r="G6120" s="251" t="s">
        <v>6320</v>
      </c>
      <c r="H6120" s="253">
        <v>3.79</v>
      </c>
      <c r="I6120" s="254"/>
    </row>
    <row r="6121" spans="1:9" ht="24.35" customHeight="1">
      <c r="A6121" s="251" t="s">
        <v>12780</v>
      </c>
      <c r="B6121" s="251"/>
      <c r="C6121" s="252" t="s">
        <v>12781</v>
      </c>
      <c r="D6121" s="252"/>
      <c r="E6121" s="252"/>
      <c r="F6121" s="252"/>
      <c r="G6121" s="251" t="s">
        <v>6320</v>
      </c>
      <c r="H6121" s="253">
        <v>3.03</v>
      </c>
      <c r="I6121" s="254"/>
    </row>
    <row r="6122" spans="1:9" ht="24.35" customHeight="1">
      <c r="A6122" s="251" t="s">
        <v>12782</v>
      </c>
      <c r="B6122" s="251"/>
      <c r="C6122" s="252" t="s">
        <v>12783</v>
      </c>
      <c r="D6122" s="252"/>
      <c r="E6122" s="252"/>
      <c r="F6122" s="252"/>
      <c r="G6122" s="251" t="s">
        <v>6320</v>
      </c>
      <c r="H6122" s="253">
        <v>2.49</v>
      </c>
      <c r="I6122" s="254"/>
    </row>
    <row r="6123" spans="1:9" ht="24.35" customHeight="1">
      <c r="A6123" s="251" t="s">
        <v>12784</v>
      </c>
      <c r="B6123" s="251"/>
      <c r="C6123" s="252" t="s">
        <v>12785</v>
      </c>
      <c r="D6123" s="252"/>
      <c r="E6123" s="252"/>
      <c r="F6123" s="252"/>
      <c r="G6123" s="251" t="s">
        <v>6320</v>
      </c>
      <c r="H6123" s="253">
        <v>2.47</v>
      </c>
      <c r="I6123" s="254"/>
    </row>
    <row r="6124" spans="1:9" ht="24.35" customHeight="1">
      <c r="A6124" s="251" t="s">
        <v>12786</v>
      </c>
      <c r="B6124" s="251"/>
      <c r="C6124" s="252" t="s">
        <v>12787</v>
      </c>
      <c r="D6124" s="252"/>
      <c r="E6124" s="252"/>
      <c r="F6124" s="252"/>
      <c r="G6124" s="251" t="s">
        <v>6320</v>
      </c>
      <c r="H6124" s="253">
        <v>1.98</v>
      </c>
      <c r="I6124" s="254"/>
    </row>
    <row r="6125" spans="1:9" ht="24.35" customHeight="1">
      <c r="A6125" s="251" t="s">
        <v>12788</v>
      </c>
      <c r="B6125" s="251"/>
      <c r="C6125" s="252" t="s">
        <v>12789</v>
      </c>
      <c r="D6125" s="252"/>
      <c r="E6125" s="252"/>
      <c r="F6125" s="252"/>
      <c r="G6125" s="251" t="s">
        <v>6320</v>
      </c>
      <c r="H6125" s="253">
        <v>1.63</v>
      </c>
      <c r="I6125" s="254"/>
    </row>
    <row r="6126" spans="1:9" ht="24.35" customHeight="1">
      <c r="A6126" s="251" t="s">
        <v>12790</v>
      </c>
      <c r="B6126" s="251"/>
      <c r="C6126" s="252" t="s">
        <v>12791</v>
      </c>
      <c r="D6126" s="252"/>
      <c r="E6126" s="252"/>
      <c r="F6126" s="252"/>
      <c r="G6126" s="251" t="s">
        <v>6320</v>
      </c>
      <c r="H6126" s="253">
        <v>3.35</v>
      </c>
      <c r="I6126" s="254"/>
    </row>
    <row r="6127" spans="1:9" ht="24.35" customHeight="1">
      <c r="A6127" s="251" t="s">
        <v>12792</v>
      </c>
      <c r="B6127" s="251"/>
      <c r="C6127" s="252" t="s">
        <v>12793</v>
      </c>
      <c r="D6127" s="252"/>
      <c r="E6127" s="252"/>
      <c r="F6127" s="252"/>
      <c r="G6127" s="251" t="s">
        <v>6320</v>
      </c>
      <c r="H6127" s="253">
        <v>2.68</v>
      </c>
      <c r="I6127" s="254"/>
    </row>
    <row r="6128" spans="1:9" ht="24.35" customHeight="1">
      <c r="A6128" s="251" t="s">
        <v>12794</v>
      </c>
      <c r="B6128" s="251"/>
      <c r="C6128" s="252" t="s">
        <v>12795</v>
      </c>
      <c r="D6128" s="252"/>
      <c r="E6128" s="252"/>
      <c r="F6128" s="252"/>
      <c r="G6128" s="251" t="s">
        <v>6320</v>
      </c>
      <c r="H6128" s="253">
        <v>2.21</v>
      </c>
      <c r="I6128" s="254"/>
    </row>
    <row r="6129" spans="1:9" ht="24.35" customHeight="1">
      <c r="A6129" s="251" t="s">
        <v>12796</v>
      </c>
      <c r="B6129" s="251"/>
      <c r="C6129" s="252" t="s">
        <v>12797</v>
      </c>
      <c r="D6129" s="252"/>
      <c r="E6129" s="252"/>
      <c r="F6129" s="252"/>
      <c r="G6129" s="251" t="s">
        <v>6320</v>
      </c>
      <c r="H6129" s="253">
        <v>2.73</v>
      </c>
      <c r="I6129" s="254"/>
    </row>
    <row r="6130" spans="1:9" ht="24.35" customHeight="1">
      <c r="A6130" s="251" t="s">
        <v>12798</v>
      </c>
      <c r="B6130" s="251"/>
      <c r="C6130" s="252" t="s">
        <v>12797</v>
      </c>
      <c r="D6130" s="252"/>
      <c r="E6130" s="252"/>
      <c r="F6130" s="252"/>
      <c r="G6130" s="251" t="s">
        <v>6320</v>
      </c>
      <c r="H6130" s="253">
        <v>2.73</v>
      </c>
      <c r="I6130" s="254"/>
    </row>
    <row r="6131" spans="1:9" ht="24.35" customHeight="1">
      <c r="A6131" s="251" t="s">
        <v>12799</v>
      </c>
      <c r="B6131" s="251"/>
      <c r="C6131" s="252" t="s">
        <v>12800</v>
      </c>
      <c r="D6131" s="252"/>
      <c r="E6131" s="252"/>
      <c r="F6131" s="252"/>
      <c r="G6131" s="251" t="s">
        <v>6320</v>
      </c>
      <c r="H6131" s="253">
        <v>2.18</v>
      </c>
      <c r="I6131" s="254"/>
    </row>
    <row r="6132" spans="1:9" ht="24.35" customHeight="1">
      <c r="A6132" s="251" t="s">
        <v>12801</v>
      </c>
      <c r="B6132" s="251"/>
      <c r="C6132" s="252" t="s">
        <v>12800</v>
      </c>
      <c r="D6132" s="252"/>
      <c r="E6132" s="252"/>
      <c r="F6132" s="252"/>
      <c r="G6132" s="251" t="s">
        <v>6320</v>
      </c>
      <c r="H6132" s="253">
        <v>2.18</v>
      </c>
      <c r="I6132" s="254"/>
    </row>
    <row r="6133" spans="1:9" ht="24.35" customHeight="1">
      <c r="A6133" s="251" t="s">
        <v>12802</v>
      </c>
      <c r="B6133" s="251"/>
      <c r="C6133" s="252" t="s">
        <v>12803</v>
      </c>
      <c r="D6133" s="252"/>
      <c r="E6133" s="252"/>
      <c r="F6133" s="252"/>
      <c r="G6133" s="251" t="s">
        <v>6320</v>
      </c>
      <c r="H6133" s="253">
        <v>1.8</v>
      </c>
      <c r="I6133" s="254"/>
    </row>
    <row r="6134" spans="1:9" ht="24.35" customHeight="1">
      <c r="A6134" s="251" t="s">
        <v>12804</v>
      </c>
      <c r="B6134" s="251"/>
      <c r="C6134" s="252" t="s">
        <v>12803</v>
      </c>
      <c r="D6134" s="252"/>
      <c r="E6134" s="252"/>
      <c r="F6134" s="252"/>
      <c r="G6134" s="251" t="s">
        <v>6320</v>
      </c>
      <c r="H6134" s="253">
        <v>1.8</v>
      </c>
      <c r="I6134" s="254"/>
    </row>
    <row r="6135" spans="1:9" ht="12.15" customHeight="1">
      <c r="A6135" s="251" t="s">
        <v>12805</v>
      </c>
      <c r="B6135" s="251"/>
      <c r="C6135" s="252" t="s">
        <v>12806</v>
      </c>
      <c r="D6135" s="252"/>
      <c r="E6135" s="252"/>
      <c r="F6135" s="252"/>
      <c r="G6135" s="251" t="s">
        <v>6320</v>
      </c>
      <c r="H6135" s="253">
        <v>1.38</v>
      </c>
      <c r="I6135" s="254"/>
    </row>
    <row r="6136" spans="1:9" ht="24.35" customHeight="1">
      <c r="A6136" s="251" t="s">
        <v>12807</v>
      </c>
      <c r="B6136" s="251"/>
      <c r="C6136" s="252" t="s">
        <v>12808</v>
      </c>
      <c r="D6136" s="252"/>
      <c r="E6136" s="252"/>
      <c r="F6136" s="252"/>
      <c r="G6136" s="251" t="s">
        <v>6320</v>
      </c>
      <c r="H6136" s="253">
        <v>1.1</v>
      </c>
      <c r="I6136" s="254"/>
    </row>
    <row r="6137" spans="1:9" ht="12.15" customHeight="1">
      <c r="A6137" s="251" t="s">
        <v>12809</v>
      </c>
      <c r="B6137" s="251"/>
      <c r="C6137" s="252" t="s">
        <v>12810</v>
      </c>
      <c r="D6137" s="252"/>
      <c r="E6137" s="252"/>
      <c r="F6137" s="252"/>
      <c r="G6137" s="251" t="s">
        <v>6320</v>
      </c>
      <c r="H6137" s="253">
        <v>0.91</v>
      </c>
      <c r="I6137" s="254"/>
    </row>
    <row r="6138" spans="1:9" ht="12.15" customHeight="1">
      <c r="A6138" s="251" t="s">
        <v>12811</v>
      </c>
      <c r="B6138" s="251"/>
      <c r="C6138" s="252" t="s">
        <v>12812</v>
      </c>
      <c r="D6138" s="252"/>
      <c r="E6138" s="252"/>
      <c r="F6138" s="252"/>
      <c r="G6138" s="251" t="s">
        <v>6320</v>
      </c>
      <c r="H6138" s="253">
        <v>2.25</v>
      </c>
      <c r="I6138" s="254"/>
    </row>
    <row r="6139" spans="1:9" ht="24.35" customHeight="1">
      <c r="A6139" s="251" t="s">
        <v>12813</v>
      </c>
      <c r="B6139" s="251"/>
      <c r="C6139" s="252" t="s">
        <v>12814</v>
      </c>
      <c r="D6139" s="252"/>
      <c r="E6139" s="252"/>
      <c r="F6139" s="252"/>
      <c r="G6139" s="251" t="s">
        <v>6320</v>
      </c>
      <c r="H6139" s="253">
        <v>1.8</v>
      </c>
      <c r="I6139" s="254"/>
    </row>
    <row r="6140" spans="1:9" ht="12.15" customHeight="1">
      <c r="A6140" s="251" t="s">
        <v>12815</v>
      </c>
      <c r="B6140" s="251"/>
      <c r="C6140" s="252" t="s">
        <v>12816</v>
      </c>
      <c r="D6140" s="252"/>
      <c r="E6140" s="252"/>
      <c r="F6140" s="252"/>
      <c r="G6140" s="251" t="s">
        <v>6320</v>
      </c>
      <c r="H6140" s="253">
        <v>1.48</v>
      </c>
      <c r="I6140" s="254"/>
    </row>
    <row r="6141" spans="1:9" ht="12.15" customHeight="1">
      <c r="A6141" s="251" t="s">
        <v>12817</v>
      </c>
      <c r="B6141" s="251"/>
      <c r="C6141" s="252" t="s">
        <v>12818</v>
      </c>
      <c r="D6141" s="252"/>
      <c r="E6141" s="252"/>
      <c r="F6141" s="252"/>
      <c r="G6141" s="251" t="s">
        <v>6320</v>
      </c>
      <c r="H6141" s="253">
        <v>1.39</v>
      </c>
      <c r="I6141" s="254"/>
    </row>
    <row r="6142" spans="1:9" ht="24.35" customHeight="1">
      <c r="A6142" s="251" t="s">
        <v>12819</v>
      </c>
      <c r="B6142" s="251"/>
      <c r="C6142" s="252" t="s">
        <v>12820</v>
      </c>
      <c r="D6142" s="252"/>
      <c r="E6142" s="252"/>
      <c r="F6142" s="252"/>
      <c r="G6142" s="251" t="s">
        <v>6320</v>
      </c>
      <c r="H6142" s="253">
        <v>1.12</v>
      </c>
      <c r="I6142" s="254"/>
    </row>
    <row r="6143" spans="1:9" ht="12.15" customHeight="1">
      <c r="A6143" s="251" t="s">
        <v>12821</v>
      </c>
      <c r="B6143" s="251"/>
      <c r="C6143" s="252" t="s">
        <v>12822</v>
      </c>
      <c r="D6143" s="252"/>
      <c r="E6143" s="252"/>
      <c r="F6143" s="252"/>
      <c r="G6143" s="251" t="s">
        <v>6320</v>
      </c>
      <c r="H6143" s="253">
        <v>0.92</v>
      </c>
      <c r="I6143" s="254"/>
    </row>
    <row r="6144" spans="1:9" ht="24.35" customHeight="1">
      <c r="A6144" s="251" t="s">
        <v>12823</v>
      </c>
      <c r="B6144" s="251"/>
      <c r="C6144" s="252" t="s">
        <v>12824</v>
      </c>
      <c r="D6144" s="252"/>
      <c r="E6144" s="252"/>
      <c r="F6144" s="252"/>
      <c r="G6144" s="251" t="s">
        <v>6320</v>
      </c>
      <c r="H6144" s="253">
        <v>0.79</v>
      </c>
      <c r="I6144" s="254"/>
    </row>
    <row r="6145" spans="1:9" ht="24.35" customHeight="1">
      <c r="A6145" s="251" t="s">
        <v>12825</v>
      </c>
      <c r="B6145" s="251"/>
      <c r="C6145" s="252" t="s">
        <v>12826</v>
      </c>
      <c r="D6145" s="252"/>
      <c r="E6145" s="252"/>
      <c r="F6145" s="252"/>
      <c r="G6145" s="251" t="s">
        <v>6320</v>
      </c>
      <c r="H6145" s="253">
        <v>0.63</v>
      </c>
      <c r="I6145" s="254"/>
    </row>
    <row r="6146" spans="1:9" ht="24.35" customHeight="1">
      <c r="A6146" s="251" t="s">
        <v>12827</v>
      </c>
      <c r="B6146" s="251"/>
      <c r="C6146" s="252" t="s">
        <v>12828</v>
      </c>
      <c r="D6146" s="252"/>
      <c r="E6146" s="252"/>
      <c r="F6146" s="252"/>
      <c r="G6146" s="251" t="s">
        <v>6320</v>
      </c>
      <c r="H6146" s="253">
        <v>0.52</v>
      </c>
      <c r="I6146" s="254"/>
    </row>
    <row r="6147" spans="1:9" ht="24.35" customHeight="1">
      <c r="A6147" s="251" t="s">
        <v>12829</v>
      </c>
      <c r="B6147" s="251"/>
      <c r="C6147" s="252" t="s">
        <v>12830</v>
      </c>
      <c r="D6147" s="252"/>
      <c r="E6147" s="252"/>
      <c r="F6147" s="252"/>
      <c r="G6147" s="251" t="s">
        <v>6320</v>
      </c>
      <c r="H6147" s="253">
        <v>2.59</v>
      </c>
      <c r="I6147" s="254"/>
    </row>
    <row r="6148" spans="1:9" ht="24.35" customHeight="1">
      <c r="A6148" s="251" t="s">
        <v>12831</v>
      </c>
      <c r="B6148" s="251"/>
      <c r="C6148" s="252" t="s">
        <v>12832</v>
      </c>
      <c r="D6148" s="252"/>
      <c r="E6148" s="252"/>
      <c r="F6148" s="252"/>
      <c r="G6148" s="251" t="s">
        <v>6320</v>
      </c>
      <c r="H6148" s="253">
        <v>2.08</v>
      </c>
      <c r="I6148" s="254"/>
    </row>
    <row r="6149" spans="1:9" ht="24.35" customHeight="1">
      <c r="A6149" s="251" t="s">
        <v>12833</v>
      </c>
      <c r="B6149" s="251"/>
      <c r="C6149" s="252" t="s">
        <v>12834</v>
      </c>
      <c r="D6149" s="252"/>
      <c r="E6149" s="252"/>
      <c r="F6149" s="252"/>
      <c r="G6149" s="251" t="s">
        <v>6320</v>
      </c>
      <c r="H6149" s="253">
        <v>1.71</v>
      </c>
      <c r="I6149" s="254"/>
    </row>
    <row r="6150" spans="1:9" ht="24.35" customHeight="1">
      <c r="A6150" s="251" t="s">
        <v>12835</v>
      </c>
      <c r="B6150" s="251"/>
      <c r="C6150" s="252" t="s">
        <v>12836</v>
      </c>
      <c r="D6150" s="252"/>
      <c r="E6150" s="252"/>
      <c r="F6150" s="252"/>
      <c r="G6150" s="251" t="s">
        <v>6320</v>
      </c>
      <c r="H6150" s="253">
        <v>2.54</v>
      </c>
      <c r="I6150" s="254"/>
    </row>
    <row r="6151" spans="1:9" ht="24.35" customHeight="1">
      <c r="A6151" s="251" t="s">
        <v>12837</v>
      </c>
      <c r="B6151" s="251"/>
      <c r="C6151" s="252" t="s">
        <v>12838</v>
      </c>
      <c r="D6151" s="252"/>
      <c r="E6151" s="252"/>
      <c r="F6151" s="252"/>
      <c r="G6151" s="251" t="s">
        <v>6320</v>
      </c>
      <c r="H6151" s="253">
        <v>2.03</v>
      </c>
      <c r="I6151" s="254"/>
    </row>
    <row r="6152" spans="1:9" ht="24.35" customHeight="1">
      <c r="A6152" s="251" t="s">
        <v>12839</v>
      </c>
      <c r="B6152" s="251"/>
      <c r="C6152" s="252" t="s">
        <v>12840</v>
      </c>
      <c r="D6152" s="252"/>
      <c r="E6152" s="252"/>
      <c r="F6152" s="252"/>
      <c r="G6152" s="251" t="s">
        <v>6320</v>
      </c>
      <c r="H6152" s="253">
        <v>1.68</v>
      </c>
      <c r="I6152" s="254"/>
    </row>
    <row r="6153" spans="1:9" ht="24.35" customHeight="1">
      <c r="A6153" s="251" t="s">
        <v>12841</v>
      </c>
      <c r="B6153" s="251"/>
      <c r="C6153" s="252" t="s">
        <v>12842</v>
      </c>
      <c r="D6153" s="252"/>
      <c r="E6153" s="252"/>
      <c r="F6153" s="252"/>
      <c r="G6153" s="251" t="s">
        <v>6320</v>
      </c>
      <c r="H6153" s="253">
        <v>1</v>
      </c>
      <c r="I6153" s="254"/>
    </row>
    <row r="6154" spans="1:9" ht="24.35" customHeight="1">
      <c r="A6154" s="251" t="s">
        <v>12843</v>
      </c>
      <c r="B6154" s="251"/>
      <c r="C6154" s="252" t="s">
        <v>12844</v>
      </c>
      <c r="D6154" s="252"/>
      <c r="E6154" s="252"/>
      <c r="F6154" s="252"/>
      <c r="G6154" s="251" t="s">
        <v>6320</v>
      </c>
      <c r="H6154" s="253">
        <v>0.8</v>
      </c>
      <c r="I6154" s="254"/>
    </row>
    <row r="6155" spans="1:9" ht="24.35" customHeight="1">
      <c r="A6155" s="251" t="s">
        <v>12845</v>
      </c>
      <c r="B6155" s="251"/>
      <c r="C6155" s="252" t="s">
        <v>12846</v>
      </c>
      <c r="D6155" s="252"/>
      <c r="E6155" s="252"/>
      <c r="F6155" s="252"/>
      <c r="G6155" s="251" t="s">
        <v>6320</v>
      </c>
      <c r="H6155" s="253">
        <v>0.66</v>
      </c>
      <c r="I6155" s="254"/>
    </row>
    <row r="6156" spans="1:9" ht="24.35" customHeight="1">
      <c r="A6156" s="251" t="s">
        <v>12847</v>
      </c>
      <c r="B6156" s="251"/>
      <c r="C6156" s="252" t="s">
        <v>12848</v>
      </c>
      <c r="D6156" s="252"/>
      <c r="E6156" s="252"/>
      <c r="F6156" s="252"/>
      <c r="G6156" s="251" t="s">
        <v>6320</v>
      </c>
      <c r="H6156" s="253">
        <v>1.46</v>
      </c>
      <c r="I6156" s="254"/>
    </row>
    <row r="6157" spans="1:9" ht="24.35" customHeight="1">
      <c r="A6157" s="251" t="s">
        <v>12849</v>
      </c>
      <c r="B6157" s="251"/>
      <c r="C6157" s="252" t="s">
        <v>12850</v>
      </c>
      <c r="D6157" s="252"/>
      <c r="E6157" s="252"/>
      <c r="F6157" s="252"/>
      <c r="G6157" s="251" t="s">
        <v>6320</v>
      </c>
      <c r="H6157" s="253">
        <v>1.17</v>
      </c>
      <c r="I6157" s="254"/>
    </row>
    <row r="6158" spans="1:9" ht="24.35" customHeight="1">
      <c r="A6158" s="251" t="s">
        <v>12851</v>
      </c>
      <c r="B6158" s="251"/>
      <c r="C6158" s="252" t="s">
        <v>12852</v>
      </c>
      <c r="D6158" s="252"/>
      <c r="E6158" s="252"/>
      <c r="F6158" s="252"/>
      <c r="G6158" s="251" t="s">
        <v>6320</v>
      </c>
      <c r="H6158" s="253">
        <v>0.96</v>
      </c>
      <c r="I6158" s="254"/>
    </row>
    <row r="6159" spans="1:9" ht="24.35" customHeight="1">
      <c r="A6159" s="251" t="s">
        <v>12853</v>
      </c>
      <c r="B6159" s="251"/>
      <c r="C6159" s="252" t="s">
        <v>12854</v>
      </c>
      <c r="D6159" s="252"/>
      <c r="E6159" s="252"/>
      <c r="F6159" s="252"/>
      <c r="G6159" s="251" t="s">
        <v>6320</v>
      </c>
      <c r="H6159" s="253">
        <v>1.27</v>
      </c>
      <c r="I6159" s="254"/>
    </row>
    <row r="6160" spans="1:9" ht="24.35" customHeight="1">
      <c r="A6160" s="251" t="s">
        <v>12855</v>
      </c>
      <c r="B6160" s="251"/>
      <c r="C6160" s="252" t="s">
        <v>12854</v>
      </c>
      <c r="D6160" s="252"/>
      <c r="E6160" s="252"/>
      <c r="F6160" s="252"/>
      <c r="G6160" s="251" t="s">
        <v>6330</v>
      </c>
      <c r="H6160" s="253">
        <v>1.27</v>
      </c>
      <c r="I6160" s="254"/>
    </row>
    <row r="6161" spans="1:9" ht="24.35" customHeight="1">
      <c r="A6161" s="251" t="s">
        <v>12856</v>
      </c>
      <c r="B6161" s="251"/>
      <c r="C6161" s="252" t="s">
        <v>12857</v>
      </c>
      <c r="D6161" s="252"/>
      <c r="E6161" s="252"/>
      <c r="F6161" s="252"/>
      <c r="G6161" s="251" t="s">
        <v>6320</v>
      </c>
      <c r="H6161" s="253">
        <v>1.02</v>
      </c>
      <c r="I6161" s="254"/>
    </row>
    <row r="6162" spans="1:9" ht="24.35" customHeight="1">
      <c r="A6162" s="251" t="s">
        <v>12858</v>
      </c>
      <c r="B6162" s="251"/>
      <c r="C6162" s="252" t="s">
        <v>12857</v>
      </c>
      <c r="D6162" s="252"/>
      <c r="E6162" s="252"/>
      <c r="F6162" s="252"/>
      <c r="G6162" s="251" t="s">
        <v>6330</v>
      </c>
      <c r="H6162" s="253">
        <v>1.02</v>
      </c>
      <c r="I6162" s="254"/>
    </row>
    <row r="6163" spans="1:9" ht="24.35" customHeight="1">
      <c r="A6163" s="251" t="s">
        <v>12859</v>
      </c>
      <c r="B6163" s="251"/>
      <c r="C6163" s="252" t="s">
        <v>12860</v>
      </c>
      <c r="D6163" s="252"/>
      <c r="E6163" s="252"/>
      <c r="F6163" s="252"/>
      <c r="G6163" s="251" t="s">
        <v>6320</v>
      </c>
      <c r="H6163" s="253">
        <v>0.84</v>
      </c>
      <c r="I6163" s="254"/>
    </row>
    <row r="6164" spans="1:9" ht="24.35" customHeight="1">
      <c r="A6164" s="251" t="s">
        <v>12861</v>
      </c>
      <c r="B6164" s="251"/>
      <c r="C6164" s="252" t="s">
        <v>12860</v>
      </c>
      <c r="D6164" s="252"/>
      <c r="E6164" s="252"/>
      <c r="F6164" s="252"/>
      <c r="G6164" s="251" t="s">
        <v>6330</v>
      </c>
      <c r="H6164" s="253">
        <v>0.84</v>
      </c>
      <c r="I6164" s="254"/>
    </row>
    <row r="6165" spans="1:9" ht="24.35" customHeight="1">
      <c r="A6165" s="251" t="s">
        <v>12862</v>
      </c>
      <c r="B6165" s="251"/>
      <c r="C6165" s="252" t="s">
        <v>12863</v>
      </c>
      <c r="D6165" s="252"/>
      <c r="E6165" s="252"/>
      <c r="F6165" s="252"/>
      <c r="G6165" s="251" t="s">
        <v>6320</v>
      </c>
      <c r="H6165" s="253">
        <v>2.34</v>
      </c>
      <c r="I6165" s="254"/>
    </row>
    <row r="6166" spans="1:9" ht="24.35" customHeight="1">
      <c r="A6166" s="251" t="s">
        <v>12864</v>
      </c>
      <c r="B6166" s="251"/>
      <c r="C6166" s="252" t="s">
        <v>12865</v>
      </c>
      <c r="D6166" s="252"/>
      <c r="E6166" s="252"/>
      <c r="F6166" s="252"/>
      <c r="G6166" s="251" t="s">
        <v>6320</v>
      </c>
      <c r="H6166" s="253">
        <v>1.87</v>
      </c>
      <c r="I6166" s="254"/>
    </row>
    <row r="6167" spans="1:9" ht="24.35" customHeight="1">
      <c r="A6167" s="251" t="s">
        <v>12866</v>
      </c>
      <c r="B6167" s="251"/>
      <c r="C6167" s="252" t="s">
        <v>12867</v>
      </c>
      <c r="D6167" s="252"/>
      <c r="E6167" s="252"/>
      <c r="F6167" s="252"/>
      <c r="G6167" s="251" t="s">
        <v>6320</v>
      </c>
      <c r="H6167" s="253">
        <v>1.54</v>
      </c>
      <c r="I6167" s="254"/>
    </row>
    <row r="6168" spans="1:9" ht="24.35" customHeight="1">
      <c r="A6168" s="251" t="s">
        <v>12868</v>
      </c>
      <c r="B6168" s="251"/>
      <c r="C6168" s="252" t="s">
        <v>12869</v>
      </c>
      <c r="D6168" s="252"/>
      <c r="E6168" s="252"/>
      <c r="F6168" s="252"/>
      <c r="G6168" s="251" t="s">
        <v>6320</v>
      </c>
      <c r="H6168" s="253">
        <v>4.14</v>
      </c>
      <c r="I6168" s="254"/>
    </row>
    <row r="6169" spans="1:9" ht="24.35" customHeight="1">
      <c r="A6169" s="251" t="s">
        <v>12870</v>
      </c>
      <c r="B6169" s="251"/>
      <c r="C6169" s="252" t="s">
        <v>12871</v>
      </c>
      <c r="D6169" s="252"/>
      <c r="E6169" s="252"/>
      <c r="F6169" s="252"/>
      <c r="G6169" s="251" t="s">
        <v>6320</v>
      </c>
      <c r="H6169" s="253">
        <v>3.31</v>
      </c>
      <c r="I6169" s="254"/>
    </row>
    <row r="6170" spans="1:9" ht="24.35" customHeight="1">
      <c r="A6170" s="251" t="s">
        <v>12872</v>
      </c>
      <c r="B6170" s="251"/>
      <c r="C6170" s="252" t="s">
        <v>12873</v>
      </c>
      <c r="D6170" s="252"/>
      <c r="E6170" s="252"/>
      <c r="F6170" s="252"/>
      <c r="G6170" s="251" t="s">
        <v>6320</v>
      </c>
      <c r="H6170" s="253">
        <v>2.73</v>
      </c>
      <c r="I6170" s="254"/>
    </row>
    <row r="6171" spans="1:9" ht="24.35" customHeight="1">
      <c r="A6171" s="251" t="s">
        <v>12874</v>
      </c>
      <c r="B6171" s="251"/>
      <c r="C6171" s="252" t="s">
        <v>12875</v>
      </c>
      <c r="D6171" s="252"/>
      <c r="E6171" s="252"/>
      <c r="F6171" s="252"/>
      <c r="G6171" s="251" t="s">
        <v>6320</v>
      </c>
      <c r="H6171" s="253">
        <v>2.12</v>
      </c>
      <c r="I6171" s="254"/>
    </row>
    <row r="6172" spans="1:9" ht="24.35" customHeight="1">
      <c r="A6172" s="251" t="s">
        <v>12876</v>
      </c>
      <c r="B6172" s="251"/>
      <c r="C6172" s="252" t="s">
        <v>12877</v>
      </c>
      <c r="D6172" s="252"/>
      <c r="E6172" s="252"/>
      <c r="F6172" s="252"/>
      <c r="G6172" s="251" t="s">
        <v>6320</v>
      </c>
      <c r="H6172" s="253">
        <v>1.7</v>
      </c>
      <c r="I6172" s="254"/>
    </row>
    <row r="6173" spans="1:9" ht="24.35" customHeight="1">
      <c r="A6173" s="251" t="s">
        <v>12878</v>
      </c>
      <c r="B6173" s="251"/>
      <c r="C6173" s="252" t="s">
        <v>12879</v>
      </c>
      <c r="D6173" s="252"/>
      <c r="E6173" s="252"/>
      <c r="F6173" s="252"/>
      <c r="G6173" s="251" t="s">
        <v>6320</v>
      </c>
      <c r="H6173" s="253">
        <v>1.4</v>
      </c>
      <c r="I6173" s="254"/>
    </row>
    <row r="6174" spans="1:9" ht="24.35" customHeight="1">
      <c r="A6174" s="251" t="s">
        <v>12880</v>
      </c>
      <c r="B6174" s="251"/>
      <c r="C6174" s="252" t="s">
        <v>12881</v>
      </c>
      <c r="D6174" s="252"/>
      <c r="E6174" s="252"/>
      <c r="F6174" s="252"/>
      <c r="G6174" s="251" t="s">
        <v>6320</v>
      </c>
      <c r="H6174" s="253">
        <v>2.16</v>
      </c>
      <c r="I6174" s="254"/>
    </row>
    <row r="6175" spans="1:9" ht="24.35" customHeight="1">
      <c r="A6175" s="251" t="s">
        <v>12882</v>
      </c>
      <c r="B6175" s="251"/>
      <c r="C6175" s="252" t="s">
        <v>12883</v>
      </c>
      <c r="D6175" s="252"/>
      <c r="E6175" s="252"/>
      <c r="F6175" s="252"/>
      <c r="G6175" s="251" t="s">
        <v>6320</v>
      </c>
      <c r="H6175" s="253">
        <v>1.73</v>
      </c>
      <c r="I6175" s="254"/>
    </row>
    <row r="6176" spans="1:9" ht="24.35" customHeight="1">
      <c r="A6176" s="251" t="s">
        <v>12884</v>
      </c>
      <c r="B6176" s="251"/>
      <c r="C6176" s="252" t="s">
        <v>12885</v>
      </c>
      <c r="D6176" s="252"/>
      <c r="E6176" s="252"/>
      <c r="F6176" s="252"/>
      <c r="G6176" s="251" t="s">
        <v>6320</v>
      </c>
      <c r="H6176" s="253">
        <v>1.43</v>
      </c>
      <c r="I6176" s="254"/>
    </row>
    <row r="6177" spans="1:9" ht="24.35" customHeight="1">
      <c r="A6177" s="251" t="s">
        <v>12886</v>
      </c>
      <c r="B6177" s="251"/>
      <c r="C6177" s="252" t="s">
        <v>12887</v>
      </c>
      <c r="D6177" s="252"/>
      <c r="E6177" s="252"/>
      <c r="F6177" s="252"/>
      <c r="G6177" s="251" t="s">
        <v>6320</v>
      </c>
      <c r="H6177" s="253">
        <v>2.3</v>
      </c>
      <c r="I6177" s="254"/>
    </row>
    <row r="6178" spans="1:9" ht="24.35" customHeight="1">
      <c r="A6178" s="251" t="s">
        <v>12888</v>
      </c>
      <c r="B6178" s="251"/>
      <c r="C6178" s="252" t="s">
        <v>12889</v>
      </c>
      <c r="D6178" s="252"/>
      <c r="E6178" s="252"/>
      <c r="F6178" s="252"/>
      <c r="G6178" s="251" t="s">
        <v>6320</v>
      </c>
      <c r="H6178" s="253">
        <v>1.84</v>
      </c>
      <c r="I6178" s="254"/>
    </row>
    <row r="6179" spans="1:9" ht="24.35" customHeight="1">
      <c r="A6179" s="251" t="s">
        <v>12890</v>
      </c>
      <c r="B6179" s="251"/>
      <c r="C6179" s="252" t="s">
        <v>12891</v>
      </c>
      <c r="D6179" s="252"/>
      <c r="E6179" s="252"/>
      <c r="F6179" s="252"/>
      <c r="G6179" s="251" t="s">
        <v>6320</v>
      </c>
      <c r="H6179" s="253">
        <v>1.52</v>
      </c>
      <c r="I6179" s="254"/>
    </row>
    <row r="6180" spans="1:9" ht="24.35" customHeight="1">
      <c r="A6180" s="251" t="s">
        <v>12892</v>
      </c>
      <c r="B6180" s="251"/>
      <c r="C6180" s="252" t="s">
        <v>12893</v>
      </c>
      <c r="D6180" s="252"/>
      <c r="E6180" s="252"/>
      <c r="F6180" s="252"/>
      <c r="G6180" s="251" t="s">
        <v>1579</v>
      </c>
      <c r="H6180" s="256">
        <v>22.61</v>
      </c>
      <c r="I6180" s="254"/>
    </row>
    <row r="6181" spans="1:9" ht="24.35" customHeight="1">
      <c r="A6181" s="251" t="s">
        <v>12894</v>
      </c>
      <c r="B6181" s="251"/>
      <c r="C6181" s="252" t="s">
        <v>12895</v>
      </c>
      <c r="D6181" s="252"/>
      <c r="E6181" s="252"/>
      <c r="F6181" s="252"/>
      <c r="G6181" s="251" t="s">
        <v>1579</v>
      </c>
      <c r="H6181" s="256">
        <v>18.11</v>
      </c>
      <c r="I6181" s="254"/>
    </row>
    <row r="6182" spans="1:9" ht="24.35" customHeight="1">
      <c r="A6182" s="251" t="s">
        <v>12896</v>
      </c>
      <c r="B6182" s="251"/>
      <c r="C6182" s="252" t="s">
        <v>12897</v>
      </c>
      <c r="D6182" s="252"/>
      <c r="E6182" s="252"/>
      <c r="F6182" s="252"/>
      <c r="G6182" s="251" t="s">
        <v>1579</v>
      </c>
      <c r="H6182" s="256">
        <v>14.9</v>
      </c>
      <c r="I6182" s="254"/>
    </row>
    <row r="6183" spans="1:9" ht="24.35" customHeight="1">
      <c r="A6183" s="251" t="s">
        <v>12898</v>
      </c>
      <c r="B6183" s="251"/>
      <c r="C6183" s="252" t="s">
        <v>12899</v>
      </c>
      <c r="D6183" s="252"/>
      <c r="E6183" s="252"/>
      <c r="F6183" s="252"/>
      <c r="G6183" s="251" t="s">
        <v>1579</v>
      </c>
      <c r="H6183" s="256">
        <v>17.05</v>
      </c>
      <c r="I6183" s="254"/>
    </row>
    <row r="6184" spans="1:9" ht="24.35" customHeight="1">
      <c r="A6184" s="251" t="s">
        <v>12900</v>
      </c>
      <c r="B6184" s="251"/>
      <c r="C6184" s="252" t="s">
        <v>12901</v>
      </c>
      <c r="D6184" s="252"/>
      <c r="E6184" s="252"/>
      <c r="F6184" s="252"/>
      <c r="G6184" s="251" t="s">
        <v>1579</v>
      </c>
      <c r="H6184" s="256">
        <v>13.65</v>
      </c>
      <c r="I6184" s="254"/>
    </row>
    <row r="6185" spans="1:9" ht="24.35" customHeight="1">
      <c r="A6185" s="251" t="s">
        <v>12902</v>
      </c>
      <c r="B6185" s="251"/>
      <c r="C6185" s="252" t="s">
        <v>12903</v>
      </c>
      <c r="D6185" s="252"/>
      <c r="E6185" s="252"/>
      <c r="F6185" s="252"/>
      <c r="G6185" s="251" t="s">
        <v>1579</v>
      </c>
      <c r="H6185" s="256">
        <v>11.26</v>
      </c>
      <c r="I6185" s="254"/>
    </row>
    <row r="6186" spans="1:9" ht="24.35" customHeight="1">
      <c r="A6186" s="251" t="s">
        <v>12904</v>
      </c>
      <c r="B6186" s="251"/>
      <c r="C6186" s="252" t="s">
        <v>12905</v>
      </c>
      <c r="D6186" s="252"/>
      <c r="E6186" s="252"/>
      <c r="F6186" s="252"/>
      <c r="G6186" s="251" t="s">
        <v>1579</v>
      </c>
      <c r="H6186" s="256">
        <v>38.97</v>
      </c>
      <c r="I6186" s="254"/>
    </row>
    <row r="6187" spans="1:9" ht="24.35" customHeight="1">
      <c r="A6187" s="251" t="s">
        <v>12906</v>
      </c>
      <c r="B6187" s="251"/>
      <c r="C6187" s="252" t="s">
        <v>12907</v>
      </c>
      <c r="D6187" s="252"/>
      <c r="E6187" s="252"/>
      <c r="F6187" s="252"/>
      <c r="G6187" s="251" t="s">
        <v>1579</v>
      </c>
      <c r="H6187" s="256">
        <v>31.2</v>
      </c>
      <c r="I6187" s="254"/>
    </row>
    <row r="6188" spans="1:9" ht="24.35" customHeight="1">
      <c r="A6188" s="251" t="s">
        <v>12908</v>
      </c>
      <c r="B6188" s="251"/>
      <c r="C6188" s="252" t="s">
        <v>12909</v>
      </c>
      <c r="D6188" s="252"/>
      <c r="E6188" s="252"/>
      <c r="F6188" s="252"/>
      <c r="G6188" s="251" t="s">
        <v>1579</v>
      </c>
      <c r="H6188" s="256">
        <v>25.72</v>
      </c>
      <c r="I6188" s="254"/>
    </row>
    <row r="6189" spans="1:9" ht="24.35" customHeight="1">
      <c r="A6189" s="251" t="s">
        <v>12910</v>
      </c>
      <c r="B6189" s="251"/>
      <c r="C6189" s="252" t="s">
        <v>12911</v>
      </c>
      <c r="D6189" s="252"/>
      <c r="E6189" s="252"/>
      <c r="F6189" s="252"/>
      <c r="G6189" s="251" t="s">
        <v>1579</v>
      </c>
      <c r="H6189" s="256">
        <v>90.02</v>
      </c>
      <c r="I6189" s="254"/>
    </row>
    <row r="6190" spans="1:9" ht="24.35" customHeight="1">
      <c r="A6190" s="251" t="s">
        <v>12912</v>
      </c>
      <c r="B6190" s="251"/>
      <c r="C6190" s="252" t="s">
        <v>12913</v>
      </c>
      <c r="D6190" s="252"/>
      <c r="E6190" s="252"/>
      <c r="F6190" s="252"/>
      <c r="G6190" s="251" t="s">
        <v>1579</v>
      </c>
      <c r="H6190" s="256">
        <v>72.05</v>
      </c>
      <c r="I6190" s="254"/>
    </row>
    <row r="6191" spans="1:9" ht="24.35" customHeight="1">
      <c r="A6191" s="251" t="s">
        <v>12914</v>
      </c>
      <c r="B6191" s="251"/>
      <c r="C6191" s="252" t="s">
        <v>12915</v>
      </c>
      <c r="D6191" s="252"/>
      <c r="E6191" s="252"/>
      <c r="F6191" s="252"/>
      <c r="G6191" s="251" t="s">
        <v>1579</v>
      </c>
      <c r="H6191" s="256">
        <v>59.38</v>
      </c>
      <c r="I6191" s="254"/>
    </row>
    <row r="6192" spans="1:9" ht="24.35" customHeight="1">
      <c r="A6192" s="251" t="s">
        <v>12916</v>
      </c>
      <c r="B6192" s="251"/>
      <c r="C6192" s="252" t="s">
        <v>12917</v>
      </c>
      <c r="D6192" s="252"/>
      <c r="E6192" s="252"/>
      <c r="F6192" s="252"/>
      <c r="G6192" s="251" t="s">
        <v>1579</v>
      </c>
      <c r="H6192" s="255">
        <v>100.41</v>
      </c>
      <c r="I6192" s="254"/>
    </row>
    <row r="6193" spans="1:9" ht="24.35" customHeight="1">
      <c r="A6193" s="251" t="s">
        <v>12918</v>
      </c>
      <c r="B6193" s="251"/>
      <c r="C6193" s="252" t="s">
        <v>12919</v>
      </c>
      <c r="D6193" s="252"/>
      <c r="E6193" s="252"/>
      <c r="F6193" s="252"/>
      <c r="G6193" s="251" t="s">
        <v>1579</v>
      </c>
      <c r="H6193" s="256">
        <v>80.36</v>
      </c>
      <c r="I6193" s="254"/>
    </row>
    <row r="6194" spans="1:9" ht="24.35" customHeight="1">
      <c r="A6194" s="251" t="s">
        <v>12920</v>
      </c>
      <c r="B6194" s="251"/>
      <c r="C6194" s="252" t="s">
        <v>12921</v>
      </c>
      <c r="D6194" s="252"/>
      <c r="E6194" s="252"/>
      <c r="F6194" s="252"/>
      <c r="G6194" s="251" t="s">
        <v>1579</v>
      </c>
      <c r="H6194" s="256">
        <v>66.18</v>
      </c>
      <c r="I6194" s="254"/>
    </row>
    <row r="6195" spans="1:9" ht="24.35" customHeight="1">
      <c r="A6195" s="251" t="s">
        <v>12922</v>
      </c>
      <c r="B6195" s="251"/>
      <c r="C6195" s="252" t="s">
        <v>12923</v>
      </c>
      <c r="D6195" s="252"/>
      <c r="E6195" s="252"/>
      <c r="F6195" s="252"/>
      <c r="G6195" s="251" t="s">
        <v>1579</v>
      </c>
      <c r="H6195" s="255">
        <v>197.79</v>
      </c>
      <c r="I6195" s="254"/>
    </row>
    <row r="6196" spans="1:9" ht="24.35" customHeight="1">
      <c r="A6196" s="251" t="s">
        <v>12924</v>
      </c>
      <c r="B6196" s="251"/>
      <c r="C6196" s="252" t="s">
        <v>12925</v>
      </c>
      <c r="D6196" s="252"/>
      <c r="E6196" s="252"/>
      <c r="F6196" s="252"/>
      <c r="G6196" s="251" t="s">
        <v>1579</v>
      </c>
      <c r="H6196" s="255">
        <v>158.33</v>
      </c>
      <c r="I6196" s="254"/>
    </row>
    <row r="6197" spans="1:9" ht="24.35" customHeight="1">
      <c r="A6197" s="251" t="s">
        <v>12926</v>
      </c>
      <c r="B6197" s="251"/>
      <c r="C6197" s="252" t="s">
        <v>12927</v>
      </c>
      <c r="D6197" s="252"/>
      <c r="E6197" s="252"/>
      <c r="F6197" s="252"/>
      <c r="G6197" s="251" t="s">
        <v>1579</v>
      </c>
      <c r="H6197" s="255">
        <v>130.16</v>
      </c>
      <c r="I6197" s="254"/>
    </row>
    <row r="6198" spans="1:9" ht="24.35" customHeight="1">
      <c r="A6198" s="251" t="s">
        <v>12928</v>
      </c>
      <c r="B6198" s="251"/>
      <c r="C6198" s="252" t="s">
        <v>12929</v>
      </c>
      <c r="D6198" s="252"/>
      <c r="E6198" s="252"/>
      <c r="F6198" s="252"/>
      <c r="G6198" s="251" t="s">
        <v>1579</v>
      </c>
      <c r="H6198" s="255">
        <v>255.54</v>
      </c>
      <c r="I6198" s="254"/>
    </row>
    <row r="6199" spans="1:9" ht="24.35" customHeight="1">
      <c r="A6199" s="251" t="s">
        <v>12930</v>
      </c>
      <c r="B6199" s="251"/>
      <c r="C6199" s="252" t="s">
        <v>12931</v>
      </c>
      <c r="D6199" s="252"/>
      <c r="E6199" s="252"/>
      <c r="F6199" s="252"/>
      <c r="G6199" s="251" t="s">
        <v>1579</v>
      </c>
      <c r="H6199" s="255">
        <v>204.57</v>
      </c>
      <c r="I6199" s="254"/>
    </row>
    <row r="6200" spans="1:9" ht="24.35" customHeight="1">
      <c r="A6200" s="251" t="s">
        <v>12932</v>
      </c>
      <c r="B6200" s="251"/>
      <c r="C6200" s="252" t="s">
        <v>12933</v>
      </c>
      <c r="D6200" s="252"/>
      <c r="E6200" s="252"/>
      <c r="F6200" s="252"/>
      <c r="G6200" s="251" t="s">
        <v>1579</v>
      </c>
      <c r="H6200" s="255">
        <v>167.98</v>
      </c>
      <c r="I6200" s="254"/>
    </row>
    <row r="6201" spans="1:9" ht="24.35" customHeight="1">
      <c r="A6201" s="251" t="s">
        <v>12934</v>
      </c>
      <c r="B6201" s="251"/>
      <c r="C6201" s="252" t="s">
        <v>12935</v>
      </c>
      <c r="D6201" s="252"/>
      <c r="E6201" s="252"/>
      <c r="F6201" s="252"/>
      <c r="G6201" s="251" t="s">
        <v>6330</v>
      </c>
      <c r="H6201" s="255">
        <v>219.54</v>
      </c>
      <c r="I6201" s="254"/>
    </row>
    <row r="6202" spans="1:9" ht="24.35" customHeight="1">
      <c r="A6202" s="251" t="s">
        <v>12936</v>
      </c>
      <c r="B6202" s="251"/>
      <c r="C6202" s="252" t="s">
        <v>12937</v>
      </c>
      <c r="D6202" s="252"/>
      <c r="E6202" s="252"/>
      <c r="F6202" s="252"/>
      <c r="G6202" s="251" t="s">
        <v>6330</v>
      </c>
      <c r="H6202" s="255">
        <v>182.09</v>
      </c>
      <c r="I6202" s="254"/>
    </row>
    <row r="6203" spans="1:9" ht="24.35" customHeight="1">
      <c r="A6203" s="251" t="s">
        <v>12938</v>
      </c>
      <c r="B6203" s="251"/>
      <c r="C6203" s="252" t="s">
        <v>12939</v>
      </c>
      <c r="D6203" s="252"/>
      <c r="E6203" s="252"/>
      <c r="F6203" s="252"/>
      <c r="G6203" s="251" t="s">
        <v>6330</v>
      </c>
      <c r="H6203" s="255">
        <v>223.32</v>
      </c>
      <c r="I6203" s="254"/>
    </row>
    <row r="6204" spans="1:9" ht="24.35" customHeight="1">
      <c r="A6204" s="251" t="s">
        <v>12940</v>
      </c>
      <c r="B6204" s="251"/>
      <c r="C6204" s="252" t="s">
        <v>12941</v>
      </c>
      <c r="D6204" s="252"/>
      <c r="E6204" s="252"/>
      <c r="F6204" s="252"/>
      <c r="G6204" s="251" t="s">
        <v>6330</v>
      </c>
      <c r="H6204" s="255">
        <v>185.9</v>
      </c>
      <c r="I6204" s="254"/>
    </row>
    <row r="6205" spans="1:9" ht="24.35" customHeight="1">
      <c r="A6205" s="251" t="s">
        <v>12942</v>
      </c>
      <c r="B6205" s="251"/>
      <c r="C6205" s="252" t="s">
        <v>12943</v>
      </c>
      <c r="D6205" s="252"/>
      <c r="E6205" s="252"/>
      <c r="F6205" s="252"/>
      <c r="G6205" s="251" t="s">
        <v>6330</v>
      </c>
      <c r="H6205" s="255">
        <v>225.18</v>
      </c>
      <c r="I6205" s="254"/>
    </row>
    <row r="6206" spans="1:9" ht="36.55" customHeight="1">
      <c r="A6206" s="251" t="s">
        <v>12944</v>
      </c>
      <c r="B6206" s="251"/>
      <c r="C6206" s="252" t="s">
        <v>12945</v>
      </c>
      <c r="D6206" s="252"/>
      <c r="E6206" s="252"/>
      <c r="F6206" s="252"/>
      <c r="G6206" s="251" t="s">
        <v>6330</v>
      </c>
      <c r="H6206" s="255">
        <v>190.23</v>
      </c>
      <c r="I6206" s="254"/>
    </row>
    <row r="6207" spans="1:9" ht="36.55" customHeight="1">
      <c r="A6207" s="251" t="s">
        <v>12946</v>
      </c>
      <c r="B6207" s="251"/>
      <c r="C6207" s="252" t="s">
        <v>12947</v>
      </c>
      <c r="D6207" s="252"/>
      <c r="E6207" s="252"/>
      <c r="F6207" s="252"/>
      <c r="G6207" s="251" t="s">
        <v>6330</v>
      </c>
      <c r="H6207" s="255">
        <v>210.08</v>
      </c>
      <c r="I6207" s="254"/>
    </row>
    <row r="6208" spans="1:9" ht="36.55" customHeight="1">
      <c r="A6208" s="251" t="s">
        <v>12948</v>
      </c>
      <c r="B6208" s="251"/>
      <c r="C6208" s="252" t="s">
        <v>12949</v>
      </c>
      <c r="D6208" s="252"/>
      <c r="E6208" s="252"/>
      <c r="F6208" s="252"/>
      <c r="G6208" s="251" t="s">
        <v>6330</v>
      </c>
      <c r="H6208" s="255">
        <v>257.51</v>
      </c>
      <c r="I6208" s="254"/>
    </row>
    <row r="6209" spans="1:9" ht="24.35" customHeight="1">
      <c r="A6209" s="251" t="s">
        <v>12950</v>
      </c>
      <c r="B6209" s="251"/>
      <c r="C6209" s="252" t="s">
        <v>12951</v>
      </c>
      <c r="D6209" s="252"/>
      <c r="E6209" s="252"/>
      <c r="F6209" s="252"/>
      <c r="G6209" s="251" t="s">
        <v>6330</v>
      </c>
      <c r="H6209" s="255">
        <v>233.13</v>
      </c>
      <c r="I6209" s="254"/>
    </row>
    <row r="6210" spans="1:9" ht="24.35" customHeight="1">
      <c r="A6210" s="251" t="s">
        <v>12952</v>
      </c>
      <c r="B6210" s="251"/>
      <c r="C6210" s="252" t="s">
        <v>12953</v>
      </c>
      <c r="D6210" s="252"/>
      <c r="E6210" s="252"/>
      <c r="F6210" s="252"/>
      <c r="G6210" s="251" t="s">
        <v>6330</v>
      </c>
      <c r="H6210" s="255">
        <v>196.36</v>
      </c>
      <c r="I6210" s="254"/>
    </row>
    <row r="6211" spans="1:9" ht="24.35" customHeight="1">
      <c r="A6211" s="251" t="s">
        <v>12954</v>
      </c>
      <c r="B6211" s="251"/>
      <c r="C6211" s="252" t="s">
        <v>12955</v>
      </c>
      <c r="D6211" s="252"/>
      <c r="E6211" s="252"/>
      <c r="F6211" s="252"/>
      <c r="G6211" s="251" t="s">
        <v>6330</v>
      </c>
      <c r="H6211" s="255">
        <v>238.52</v>
      </c>
      <c r="I6211" s="254"/>
    </row>
    <row r="6212" spans="1:9" ht="24.35" customHeight="1">
      <c r="A6212" s="251" t="s">
        <v>12956</v>
      </c>
      <c r="B6212" s="251"/>
      <c r="C6212" s="252" t="s">
        <v>12957</v>
      </c>
      <c r="D6212" s="252"/>
      <c r="E6212" s="252"/>
      <c r="F6212" s="252"/>
      <c r="G6212" s="251" t="s">
        <v>6330</v>
      </c>
      <c r="H6212" s="255">
        <v>201.84</v>
      </c>
      <c r="I6212" s="254"/>
    </row>
    <row r="6213" spans="1:9" ht="24.35" customHeight="1">
      <c r="A6213" s="251" t="s">
        <v>12958</v>
      </c>
      <c r="B6213" s="251"/>
      <c r="C6213" s="252" t="s">
        <v>12959</v>
      </c>
      <c r="D6213" s="252"/>
      <c r="E6213" s="252"/>
      <c r="F6213" s="252"/>
      <c r="G6213" s="251" t="s">
        <v>6330</v>
      </c>
      <c r="H6213" s="255">
        <v>240.01</v>
      </c>
      <c r="I6213" s="254"/>
    </row>
    <row r="6214" spans="1:9" ht="24.35" customHeight="1">
      <c r="A6214" s="251" t="s">
        <v>12960</v>
      </c>
      <c r="B6214" s="251"/>
      <c r="C6214" s="252" t="s">
        <v>12961</v>
      </c>
      <c r="D6214" s="252"/>
      <c r="E6214" s="252"/>
      <c r="F6214" s="252"/>
      <c r="G6214" s="251" t="s">
        <v>6330</v>
      </c>
      <c r="H6214" s="255">
        <v>204.56</v>
      </c>
      <c r="I6214" s="254"/>
    </row>
    <row r="6215" spans="1:9" ht="24.35" customHeight="1">
      <c r="A6215" s="251" t="s">
        <v>12962</v>
      </c>
      <c r="B6215" s="251"/>
      <c r="C6215" s="252" t="s">
        <v>12963</v>
      </c>
      <c r="D6215" s="252"/>
      <c r="E6215" s="252"/>
      <c r="F6215" s="252"/>
      <c r="G6215" s="251" t="s">
        <v>6330</v>
      </c>
      <c r="H6215" s="255">
        <v>234.13</v>
      </c>
      <c r="I6215" s="254"/>
    </row>
    <row r="6216" spans="1:9" ht="24.35" customHeight="1">
      <c r="A6216" s="251" t="s">
        <v>12964</v>
      </c>
      <c r="B6216" s="251"/>
      <c r="C6216" s="252" t="s">
        <v>12965</v>
      </c>
      <c r="D6216" s="252"/>
      <c r="E6216" s="252"/>
      <c r="F6216" s="252"/>
      <c r="G6216" s="251" t="s">
        <v>6330</v>
      </c>
      <c r="H6216" s="255">
        <v>195.68</v>
      </c>
      <c r="I6216" s="254"/>
    </row>
    <row r="6217" spans="1:9" ht="36.55" customHeight="1">
      <c r="A6217" s="251" t="s">
        <v>12966</v>
      </c>
      <c r="B6217" s="251"/>
      <c r="C6217" s="252" t="s">
        <v>12967</v>
      </c>
      <c r="D6217" s="252"/>
      <c r="E6217" s="252"/>
      <c r="F6217" s="252"/>
      <c r="G6217" s="251" t="s">
        <v>6330</v>
      </c>
      <c r="H6217" s="255">
        <v>256.1</v>
      </c>
      <c r="I6217" s="254"/>
    </row>
    <row r="6218" spans="1:9" ht="36.55" customHeight="1">
      <c r="A6218" s="251" t="s">
        <v>12968</v>
      </c>
      <c r="B6218" s="251"/>
      <c r="C6218" s="252" t="s">
        <v>12969</v>
      </c>
      <c r="D6218" s="252"/>
      <c r="E6218" s="252"/>
      <c r="F6218" s="252"/>
      <c r="G6218" s="251" t="s">
        <v>6330</v>
      </c>
      <c r="H6218" s="255">
        <v>302.45</v>
      </c>
      <c r="I6218" s="254"/>
    </row>
    <row r="6219" spans="1:9" ht="24.35" customHeight="1">
      <c r="A6219" s="251" t="s">
        <v>12970</v>
      </c>
      <c r="B6219" s="251"/>
      <c r="C6219" s="252" t="s">
        <v>12971</v>
      </c>
      <c r="D6219" s="252"/>
      <c r="E6219" s="252"/>
      <c r="F6219" s="252"/>
      <c r="G6219" s="251" t="s">
        <v>6330</v>
      </c>
      <c r="H6219" s="255">
        <v>172.03</v>
      </c>
      <c r="I6219" s="254"/>
    </row>
    <row r="6220" spans="1:9" ht="24.35" customHeight="1">
      <c r="A6220" s="251" t="s">
        <v>12972</v>
      </c>
      <c r="B6220" s="251"/>
      <c r="C6220" s="252" t="s">
        <v>12973</v>
      </c>
      <c r="D6220" s="252"/>
      <c r="E6220" s="252"/>
      <c r="F6220" s="252"/>
      <c r="G6220" s="251" t="s">
        <v>6330</v>
      </c>
      <c r="H6220" s="255">
        <v>133.48</v>
      </c>
      <c r="I6220" s="254"/>
    </row>
    <row r="6221" spans="1:9" ht="24.35" customHeight="1">
      <c r="A6221" s="251" t="s">
        <v>12974</v>
      </c>
      <c r="B6221" s="251"/>
      <c r="C6221" s="252" t="s">
        <v>12975</v>
      </c>
      <c r="D6221" s="252"/>
      <c r="E6221" s="252"/>
      <c r="F6221" s="252"/>
      <c r="G6221" s="251" t="s">
        <v>6330</v>
      </c>
      <c r="H6221" s="255">
        <v>171.19</v>
      </c>
      <c r="I6221" s="254"/>
    </row>
    <row r="6222" spans="1:9" ht="24.35" customHeight="1">
      <c r="A6222" s="251" t="s">
        <v>12976</v>
      </c>
      <c r="B6222" s="251"/>
      <c r="C6222" s="252" t="s">
        <v>12977</v>
      </c>
      <c r="D6222" s="252"/>
      <c r="E6222" s="252"/>
      <c r="F6222" s="252"/>
      <c r="G6222" s="251" t="s">
        <v>6330</v>
      </c>
      <c r="H6222" s="255">
        <v>133.05</v>
      </c>
      <c r="I6222" s="254"/>
    </row>
    <row r="6223" spans="1:9" ht="24.35" customHeight="1">
      <c r="A6223" s="251" t="s">
        <v>12978</v>
      </c>
      <c r="B6223" s="251"/>
      <c r="C6223" s="252" t="s">
        <v>12979</v>
      </c>
      <c r="D6223" s="252"/>
      <c r="E6223" s="252"/>
      <c r="F6223" s="252"/>
      <c r="G6223" s="251" t="s">
        <v>6330</v>
      </c>
      <c r="H6223" s="255">
        <v>169.81</v>
      </c>
      <c r="I6223" s="254"/>
    </row>
    <row r="6224" spans="1:9" ht="24.35" customHeight="1">
      <c r="A6224" s="251" t="s">
        <v>12980</v>
      </c>
      <c r="B6224" s="251"/>
      <c r="C6224" s="252" t="s">
        <v>12981</v>
      </c>
      <c r="D6224" s="252"/>
      <c r="E6224" s="252"/>
      <c r="F6224" s="252"/>
      <c r="G6224" s="251" t="s">
        <v>6330</v>
      </c>
      <c r="H6224" s="255">
        <v>132.61</v>
      </c>
      <c r="I6224" s="254"/>
    </row>
    <row r="6225" spans="1:9" ht="24.35" customHeight="1">
      <c r="A6225" s="251" t="s">
        <v>12982</v>
      </c>
      <c r="B6225" s="251"/>
      <c r="C6225" s="252" t="s">
        <v>12983</v>
      </c>
      <c r="D6225" s="252"/>
      <c r="E6225" s="252"/>
      <c r="F6225" s="252"/>
      <c r="G6225" s="251" t="s">
        <v>6330</v>
      </c>
      <c r="H6225" s="255">
        <v>178.42</v>
      </c>
      <c r="I6225" s="254"/>
    </row>
    <row r="6226" spans="1:9" ht="60.95" customHeight="1">
      <c r="A6226" s="251" t="s">
        <v>12984</v>
      </c>
      <c r="B6226" s="251"/>
      <c r="C6226" s="252" t="s">
        <v>12985</v>
      </c>
      <c r="D6226" s="252"/>
      <c r="E6226" s="252"/>
      <c r="F6226" s="252"/>
      <c r="G6226" s="251" t="s">
        <v>6330</v>
      </c>
      <c r="H6226" s="255">
        <v>177.28</v>
      </c>
      <c r="I6226" s="254"/>
    </row>
    <row r="6227" spans="1:9" ht="60.95" customHeight="1">
      <c r="A6227" s="251" t="s">
        <v>12986</v>
      </c>
      <c r="B6227" s="251"/>
      <c r="C6227" s="252" t="s">
        <v>12987</v>
      </c>
      <c r="D6227" s="252"/>
      <c r="E6227" s="252"/>
      <c r="F6227" s="252"/>
      <c r="G6227" s="251" t="s">
        <v>6330</v>
      </c>
      <c r="H6227" s="255">
        <v>139.12</v>
      </c>
      <c r="I6227" s="254"/>
    </row>
    <row r="6228" spans="1:9" ht="60.95" customHeight="1">
      <c r="A6228" s="251" t="s">
        <v>12988</v>
      </c>
      <c r="B6228" s="251"/>
      <c r="C6228" s="252" t="s">
        <v>12989</v>
      </c>
      <c r="D6228" s="252"/>
      <c r="E6228" s="252"/>
      <c r="F6228" s="252"/>
      <c r="G6228" s="251" t="s">
        <v>6330</v>
      </c>
      <c r="H6228" s="255">
        <v>176.36</v>
      </c>
      <c r="I6228" s="254"/>
    </row>
    <row r="6229" spans="1:9" ht="60.95" customHeight="1">
      <c r="A6229" s="251" t="s">
        <v>12990</v>
      </c>
      <c r="B6229" s="251"/>
      <c r="C6229" s="252" t="s">
        <v>12991</v>
      </c>
      <c r="D6229" s="252"/>
      <c r="E6229" s="252"/>
      <c r="F6229" s="252"/>
      <c r="G6229" s="251" t="s">
        <v>6330</v>
      </c>
      <c r="H6229" s="255">
        <v>138.67</v>
      </c>
      <c r="I6229" s="254"/>
    </row>
    <row r="6230" spans="1:9" ht="60.95" customHeight="1">
      <c r="A6230" s="251" t="s">
        <v>12992</v>
      </c>
      <c r="B6230" s="251"/>
      <c r="C6230" s="252" t="s">
        <v>12993</v>
      </c>
      <c r="D6230" s="252"/>
      <c r="E6230" s="252"/>
      <c r="F6230" s="252"/>
      <c r="G6230" s="251" t="s">
        <v>6330</v>
      </c>
      <c r="H6230" s="255">
        <v>174.9</v>
      </c>
      <c r="I6230" s="254"/>
    </row>
    <row r="6231" spans="1:9" ht="60.95" customHeight="1">
      <c r="A6231" s="251" t="s">
        <v>12994</v>
      </c>
      <c r="B6231" s="251"/>
      <c r="C6231" s="252" t="s">
        <v>12995</v>
      </c>
      <c r="D6231" s="252"/>
      <c r="E6231" s="252"/>
      <c r="F6231" s="252"/>
      <c r="G6231" s="251" t="s">
        <v>6330</v>
      </c>
      <c r="H6231" s="255">
        <v>138.24</v>
      </c>
      <c r="I6231" s="254"/>
    </row>
    <row r="6232" spans="1:9" ht="60.95" customHeight="1">
      <c r="A6232" s="251" t="s">
        <v>12996</v>
      </c>
      <c r="B6232" s="251"/>
      <c r="C6232" s="252" t="s">
        <v>12997</v>
      </c>
      <c r="D6232" s="252"/>
      <c r="E6232" s="252"/>
      <c r="F6232" s="252"/>
      <c r="G6232" s="251" t="s">
        <v>6330</v>
      </c>
      <c r="H6232" s="255">
        <v>225.93</v>
      </c>
      <c r="I6232" s="254"/>
    </row>
    <row r="6233" spans="1:9" ht="60.95" customHeight="1">
      <c r="A6233" s="251" t="s">
        <v>12998</v>
      </c>
      <c r="B6233" s="251"/>
      <c r="C6233" s="252" t="s">
        <v>12999</v>
      </c>
      <c r="D6233" s="252"/>
      <c r="E6233" s="252"/>
      <c r="F6233" s="252"/>
      <c r="G6233" s="251" t="s">
        <v>6330</v>
      </c>
      <c r="H6233" s="255">
        <v>188.48</v>
      </c>
      <c r="I6233" s="254"/>
    </row>
    <row r="6234" spans="1:9" ht="60.95" customHeight="1">
      <c r="A6234" s="251" t="s">
        <v>13000</v>
      </c>
      <c r="B6234" s="251"/>
      <c r="C6234" s="252" t="s">
        <v>13001</v>
      </c>
      <c r="D6234" s="252"/>
      <c r="E6234" s="252"/>
      <c r="F6234" s="252"/>
      <c r="G6234" s="251" t="s">
        <v>6330</v>
      </c>
      <c r="H6234" s="255">
        <v>229.71</v>
      </c>
      <c r="I6234" s="254"/>
    </row>
    <row r="6235" spans="1:9" ht="60.95" customHeight="1">
      <c r="A6235" s="251" t="s">
        <v>13002</v>
      </c>
      <c r="B6235" s="251"/>
      <c r="C6235" s="252" t="s">
        <v>13003</v>
      </c>
      <c r="D6235" s="252"/>
      <c r="E6235" s="252"/>
      <c r="F6235" s="252"/>
      <c r="G6235" s="251" t="s">
        <v>6330</v>
      </c>
      <c r="H6235" s="255">
        <v>192.29</v>
      </c>
      <c r="I6235" s="254"/>
    </row>
    <row r="6236" spans="1:9" ht="60.95" customHeight="1">
      <c r="A6236" s="251" t="s">
        <v>13004</v>
      </c>
      <c r="B6236" s="251"/>
      <c r="C6236" s="252" t="s">
        <v>13005</v>
      </c>
      <c r="D6236" s="252"/>
      <c r="E6236" s="252"/>
      <c r="F6236" s="252"/>
      <c r="G6236" s="251" t="s">
        <v>6330</v>
      </c>
      <c r="H6236" s="255">
        <v>231.58</v>
      </c>
      <c r="I6236" s="254"/>
    </row>
    <row r="6237" spans="1:9" ht="60.95" customHeight="1">
      <c r="A6237" s="251" t="s">
        <v>13006</v>
      </c>
      <c r="B6237" s="251"/>
      <c r="C6237" s="252" t="s">
        <v>13007</v>
      </c>
      <c r="D6237" s="252"/>
      <c r="E6237" s="252"/>
      <c r="F6237" s="252"/>
      <c r="G6237" s="251" t="s">
        <v>6330</v>
      </c>
      <c r="H6237" s="255">
        <v>196.63</v>
      </c>
      <c r="I6237" s="254"/>
    </row>
    <row r="6238" spans="1:9" ht="60.95" customHeight="1">
      <c r="A6238" s="251" t="s">
        <v>13008</v>
      </c>
      <c r="B6238" s="251"/>
      <c r="C6238" s="252" t="s">
        <v>13009</v>
      </c>
      <c r="D6238" s="252"/>
      <c r="E6238" s="252"/>
      <c r="F6238" s="252"/>
      <c r="G6238" s="251" t="s">
        <v>6330</v>
      </c>
      <c r="H6238" s="255">
        <v>239.3</v>
      </c>
      <c r="I6238" s="254"/>
    </row>
    <row r="6239" spans="1:9" ht="60.95" customHeight="1">
      <c r="A6239" s="251" t="s">
        <v>13010</v>
      </c>
      <c r="B6239" s="251"/>
      <c r="C6239" s="252" t="s">
        <v>13011</v>
      </c>
      <c r="D6239" s="252"/>
      <c r="E6239" s="252"/>
      <c r="F6239" s="252"/>
      <c r="G6239" s="251" t="s">
        <v>6330</v>
      </c>
      <c r="H6239" s="255">
        <v>202.52</v>
      </c>
      <c r="I6239" s="254"/>
    </row>
    <row r="6240" spans="1:9" ht="60.95" customHeight="1">
      <c r="A6240" s="251" t="s">
        <v>13012</v>
      </c>
      <c r="B6240" s="251"/>
      <c r="C6240" s="252" t="s">
        <v>13013</v>
      </c>
      <c r="D6240" s="252"/>
      <c r="E6240" s="252"/>
      <c r="F6240" s="252"/>
      <c r="G6240" s="251" t="s">
        <v>6330</v>
      </c>
      <c r="H6240" s="255">
        <v>244.69</v>
      </c>
      <c r="I6240" s="254"/>
    </row>
    <row r="6241" spans="1:9" ht="60.95" customHeight="1">
      <c r="A6241" s="251" t="s">
        <v>13014</v>
      </c>
      <c r="B6241" s="251"/>
      <c r="C6241" s="252" t="s">
        <v>13015</v>
      </c>
      <c r="D6241" s="252"/>
      <c r="E6241" s="252"/>
      <c r="F6241" s="252"/>
      <c r="G6241" s="251" t="s">
        <v>6330</v>
      </c>
      <c r="H6241" s="255">
        <v>208.01</v>
      </c>
      <c r="I6241" s="254"/>
    </row>
    <row r="6242" spans="1:9" ht="60.95" customHeight="1">
      <c r="A6242" s="251" t="s">
        <v>13016</v>
      </c>
      <c r="B6242" s="251"/>
      <c r="C6242" s="252" t="s">
        <v>13017</v>
      </c>
      <c r="D6242" s="252"/>
      <c r="E6242" s="252"/>
      <c r="F6242" s="252"/>
      <c r="G6242" s="251" t="s">
        <v>6330</v>
      </c>
      <c r="H6242" s="255">
        <v>246.18</v>
      </c>
      <c r="I6242" s="254"/>
    </row>
    <row r="6243" spans="1:9" ht="60.95" customHeight="1">
      <c r="A6243" s="251" t="s">
        <v>13018</v>
      </c>
      <c r="B6243" s="251"/>
      <c r="C6243" s="252" t="s">
        <v>13019</v>
      </c>
      <c r="D6243" s="252"/>
      <c r="E6243" s="252"/>
      <c r="F6243" s="252"/>
      <c r="G6243" s="251" t="s">
        <v>6330</v>
      </c>
      <c r="H6243" s="255">
        <v>210.73</v>
      </c>
      <c r="I6243" s="254"/>
    </row>
    <row r="6244" spans="1:9" ht="60.95" customHeight="1">
      <c r="A6244" s="251" t="s">
        <v>13020</v>
      </c>
      <c r="B6244" s="251"/>
      <c r="C6244" s="252" t="s">
        <v>13021</v>
      </c>
      <c r="D6244" s="252"/>
      <c r="E6244" s="252"/>
      <c r="F6244" s="252"/>
      <c r="G6244" s="251" t="s">
        <v>6330</v>
      </c>
      <c r="H6244" s="255">
        <v>240.3</v>
      </c>
      <c r="I6244" s="254"/>
    </row>
    <row r="6245" spans="1:9" ht="60.95" customHeight="1">
      <c r="A6245" s="251" t="s">
        <v>13022</v>
      </c>
      <c r="B6245" s="251"/>
      <c r="C6245" s="252" t="s">
        <v>13023</v>
      </c>
      <c r="D6245" s="252"/>
      <c r="E6245" s="252"/>
      <c r="F6245" s="252"/>
      <c r="G6245" s="251" t="s">
        <v>6330</v>
      </c>
      <c r="H6245" s="255">
        <v>201.85</v>
      </c>
      <c r="I6245" s="254"/>
    </row>
    <row r="6246" spans="1:9" ht="36.55" customHeight="1">
      <c r="A6246" s="251" t="s">
        <v>13024</v>
      </c>
      <c r="B6246" s="251"/>
      <c r="C6246" s="252" t="s">
        <v>13025</v>
      </c>
      <c r="D6246" s="252"/>
      <c r="E6246" s="252"/>
      <c r="F6246" s="252"/>
      <c r="G6246" s="251" t="s">
        <v>6330</v>
      </c>
      <c r="H6246" s="255">
        <v>185.8</v>
      </c>
      <c r="I6246" s="254"/>
    </row>
    <row r="6247" spans="1:9" ht="36.55" customHeight="1">
      <c r="A6247" s="251" t="s">
        <v>13026</v>
      </c>
      <c r="B6247" s="251"/>
      <c r="C6247" s="252" t="s">
        <v>13027</v>
      </c>
      <c r="D6247" s="252"/>
      <c r="E6247" s="252"/>
      <c r="F6247" s="252"/>
      <c r="G6247" s="251" t="s">
        <v>6330</v>
      </c>
      <c r="H6247" s="255">
        <v>225.18</v>
      </c>
      <c r="I6247" s="254"/>
    </row>
    <row r="6248" spans="1:9" ht="48.75" customHeight="1">
      <c r="A6248" s="251" t="s">
        <v>13028</v>
      </c>
      <c r="B6248" s="251"/>
      <c r="C6248" s="252" t="s">
        <v>13029</v>
      </c>
      <c r="D6248" s="252"/>
      <c r="E6248" s="252"/>
      <c r="F6248" s="252"/>
      <c r="G6248" s="251" t="s">
        <v>1159</v>
      </c>
      <c r="H6248" s="255">
        <v>286.31</v>
      </c>
      <c r="I6248" s="254"/>
    </row>
    <row r="6249" spans="1:9" ht="48.75" customHeight="1">
      <c r="A6249" s="251" t="s">
        <v>13030</v>
      </c>
      <c r="B6249" s="251"/>
      <c r="C6249" s="252" t="s">
        <v>13031</v>
      </c>
      <c r="D6249" s="252"/>
      <c r="E6249" s="252"/>
      <c r="F6249" s="252"/>
      <c r="G6249" s="251" t="s">
        <v>1159</v>
      </c>
      <c r="H6249" s="255">
        <v>193.6</v>
      </c>
      <c r="I6249" s="254"/>
    </row>
    <row r="6250" spans="1:9" ht="48.75" customHeight="1">
      <c r="A6250" s="251" t="s">
        <v>13032</v>
      </c>
      <c r="B6250" s="251"/>
      <c r="C6250" s="252" t="s">
        <v>13033</v>
      </c>
      <c r="D6250" s="252"/>
      <c r="E6250" s="252"/>
      <c r="F6250" s="252"/>
      <c r="G6250" s="251" t="s">
        <v>1159</v>
      </c>
      <c r="H6250" s="255">
        <v>271.41</v>
      </c>
      <c r="I6250" s="254"/>
    </row>
    <row r="6251" spans="1:9" ht="48.75" customHeight="1">
      <c r="A6251" s="251" t="s">
        <v>13034</v>
      </c>
      <c r="B6251" s="251"/>
      <c r="C6251" s="252" t="s">
        <v>13035</v>
      </c>
      <c r="D6251" s="252"/>
      <c r="E6251" s="252"/>
      <c r="F6251" s="252"/>
      <c r="G6251" s="251" t="s">
        <v>1159</v>
      </c>
      <c r="H6251" s="255">
        <v>178.85</v>
      </c>
      <c r="I6251" s="254"/>
    </row>
    <row r="6252" spans="1:9" ht="24.35" customHeight="1">
      <c r="A6252" s="251" t="s">
        <v>13036</v>
      </c>
      <c r="B6252" s="251"/>
      <c r="C6252" s="252" t="s">
        <v>13037</v>
      </c>
      <c r="D6252" s="252"/>
      <c r="E6252" s="252"/>
      <c r="F6252" s="252"/>
      <c r="G6252" s="251" t="s">
        <v>6330</v>
      </c>
      <c r="H6252" s="255">
        <v>332.25</v>
      </c>
      <c r="I6252" s="254"/>
    </row>
    <row r="6253" spans="1:9" ht="48.75" customHeight="1">
      <c r="A6253" s="251" t="s">
        <v>13038</v>
      </c>
      <c r="B6253" s="251"/>
      <c r="C6253" s="252" t="s">
        <v>13039</v>
      </c>
      <c r="D6253" s="252"/>
      <c r="E6253" s="252"/>
      <c r="F6253" s="252"/>
      <c r="G6253" s="251" t="s">
        <v>1159</v>
      </c>
      <c r="H6253" s="255">
        <v>268.01</v>
      </c>
      <c r="I6253" s="254"/>
    </row>
    <row r="6254" spans="1:9" ht="48.75" customHeight="1">
      <c r="A6254" s="251" t="s">
        <v>13040</v>
      </c>
      <c r="B6254" s="251"/>
      <c r="C6254" s="252" t="s">
        <v>13041</v>
      </c>
      <c r="D6254" s="252"/>
      <c r="E6254" s="252"/>
      <c r="F6254" s="252"/>
      <c r="G6254" s="251" t="s">
        <v>1159</v>
      </c>
      <c r="H6254" s="255">
        <v>175.9</v>
      </c>
      <c r="I6254" s="254"/>
    </row>
    <row r="6255" spans="1:9" ht="48.75" customHeight="1">
      <c r="A6255" s="251" t="s">
        <v>13042</v>
      </c>
      <c r="B6255" s="251"/>
      <c r="C6255" s="252" t="s">
        <v>13043</v>
      </c>
      <c r="D6255" s="252"/>
      <c r="E6255" s="252"/>
      <c r="F6255" s="252"/>
      <c r="G6255" s="251" t="s">
        <v>1159</v>
      </c>
      <c r="H6255" s="255">
        <v>281.51</v>
      </c>
      <c r="I6255" s="254"/>
    </row>
    <row r="6256" spans="1:9" ht="48.75" customHeight="1">
      <c r="A6256" s="251" t="s">
        <v>13044</v>
      </c>
      <c r="B6256" s="251"/>
      <c r="C6256" s="252" t="s">
        <v>13045</v>
      </c>
      <c r="D6256" s="252"/>
      <c r="E6256" s="252"/>
      <c r="F6256" s="252"/>
      <c r="G6256" s="251" t="s">
        <v>1159</v>
      </c>
      <c r="H6256" s="255">
        <v>191.37</v>
      </c>
      <c r="I6256" s="254"/>
    </row>
    <row r="6257" spans="1:9" ht="48.75" customHeight="1">
      <c r="A6257" s="251" t="s">
        <v>13046</v>
      </c>
      <c r="B6257" s="251"/>
      <c r="C6257" s="252" t="s">
        <v>13047</v>
      </c>
      <c r="D6257" s="252"/>
      <c r="E6257" s="252"/>
      <c r="F6257" s="252"/>
      <c r="G6257" s="251" t="s">
        <v>1159</v>
      </c>
      <c r="H6257" s="255">
        <v>286.31</v>
      </c>
      <c r="I6257" s="254"/>
    </row>
    <row r="6258" spans="1:9" ht="48.75" customHeight="1">
      <c r="A6258" s="251" t="s">
        <v>13048</v>
      </c>
      <c r="B6258" s="251"/>
      <c r="C6258" s="252" t="s">
        <v>13049</v>
      </c>
      <c r="D6258" s="252"/>
      <c r="E6258" s="252"/>
      <c r="F6258" s="252"/>
      <c r="G6258" s="251" t="s">
        <v>1159</v>
      </c>
      <c r="H6258" s="255">
        <v>193.6</v>
      </c>
      <c r="I6258" s="254"/>
    </row>
    <row r="6259" spans="1:9" ht="48.75" customHeight="1">
      <c r="A6259" s="251" t="s">
        <v>13050</v>
      </c>
      <c r="B6259" s="251"/>
      <c r="C6259" s="252" t="s">
        <v>13051</v>
      </c>
      <c r="D6259" s="252"/>
      <c r="E6259" s="252"/>
      <c r="F6259" s="252"/>
      <c r="G6259" s="251" t="s">
        <v>1159</v>
      </c>
      <c r="H6259" s="255">
        <v>271.41</v>
      </c>
      <c r="I6259" s="254"/>
    </row>
    <row r="6260" spans="1:9" ht="48.75" customHeight="1">
      <c r="A6260" s="251" t="s">
        <v>13052</v>
      </c>
      <c r="B6260" s="251"/>
      <c r="C6260" s="252" t="s">
        <v>13053</v>
      </c>
      <c r="D6260" s="252"/>
      <c r="E6260" s="252"/>
      <c r="F6260" s="252"/>
      <c r="G6260" s="251" t="s">
        <v>1159</v>
      </c>
      <c r="H6260" s="255">
        <v>178.85</v>
      </c>
      <c r="I6260" s="254"/>
    </row>
    <row r="6261" spans="1:9" ht="48.75" customHeight="1">
      <c r="A6261" s="251" t="s">
        <v>13054</v>
      </c>
      <c r="B6261" s="251"/>
      <c r="C6261" s="252" t="s">
        <v>13055</v>
      </c>
      <c r="D6261" s="252"/>
      <c r="E6261" s="252"/>
      <c r="F6261" s="252"/>
      <c r="G6261" s="251" t="s">
        <v>1159</v>
      </c>
      <c r="H6261" s="255">
        <v>286.95</v>
      </c>
      <c r="I6261" s="254"/>
    </row>
    <row r="6262" spans="1:9" ht="48.75" customHeight="1">
      <c r="A6262" s="251" t="s">
        <v>13056</v>
      </c>
      <c r="B6262" s="251"/>
      <c r="C6262" s="252" t="s">
        <v>13057</v>
      </c>
      <c r="D6262" s="252"/>
      <c r="E6262" s="252"/>
      <c r="F6262" s="252"/>
      <c r="G6262" s="251" t="s">
        <v>1159</v>
      </c>
      <c r="H6262" s="255">
        <v>196.48</v>
      </c>
      <c r="I6262" s="254"/>
    </row>
    <row r="6263" spans="1:9" ht="48.75" customHeight="1">
      <c r="A6263" s="251" t="s">
        <v>13058</v>
      </c>
      <c r="B6263" s="251"/>
      <c r="C6263" s="252" t="s">
        <v>13059</v>
      </c>
      <c r="D6263" s="252"/>
      <c r="E6263" s="252"/>
      <c r="F6263" s="252"/>
      <c r="G6263" s="251" t="s">
        <v>1159</v>
      </c>
      <c r="H6263" s="255">
        <v>280.32</v>
      </c>
      <c r="I6263" s="254"/>
    </row>
    <row r="6264" spans="1:9" ht="48.75" customHeight="1">
      <c r="A6264" s="251" t="s">
        <v>13060</v>
      </c>
      <c r="B6264" s="251"/>
      <c r="C6264" s="252" t="s">
        <v>13061</v>
      </c>
      <c r="D6264" s="252"/>
      <c r="E6264" s="252"/>
      <c r="F6264" s="252"/>
      <c r="G6264" s="251" t="s">
        <v>1159</v>
      </c>
      <c r="H6264" s="255">
        <v>190.6</v>
      </c>
      <c r="I6264" s="254"/>
    </row>
    <row r="6265" spans="1:9" ht="48.75" customHeight="1">
      <c r="A6265" s="251" t="s">
        <v>13062</v>
      </c>
      <c r="B6265" s="251"/>
      <c r="C6265" s="252" t="s">
        <v>13063</v>
      </c>
      <c r="D6265" s="252"/>
      <c r="E6265" s="252"/>
      <c r="F6265" s="252"/>
      <c r="G6265" s="251" t="s">
        <v>1159</v>
      </c>
      <c r="H6265" s="255">
        <v>374.56</v>
      </c>
      <c r="I6265" s="254"/>
    </row>
    <row r="6266" spans="1:9" ht="48.75" customHeight="1">
      <c r="A6266" s="251" t="s">
        <v>13064</v>
      </c>
      <c r="B6266" s="251"/>
      <c r="C6266" s="252" t="s">
        <v>13065</v>
      </c>
      <c r="D6266" s="252"/>
      <c r="E6266" s="252"/>
      <c r="F6266" s="252"/>
      <c r="G6266" s="251" t="s">
        <v>1159</v>
      </c>
      <c r="H6266" s="255">
        <v>299</v>
      </c>
      <c r="I6266" s="254"/>
    </row>
    <row r="6267" spans="1:9" ht="48.75" customHeight="1">
      <c r="A6267" s="251" t="s">
        <v>13066</v>
      </c>
      <c r="B6267" s="251"/>
      <c r="C6267" s="252" t="s">
        <v>13067</v>
      </c>
      <c r="D6267" s="252"/>
      <c r="E6267" s="252"/>
      <c r="F6267" s="252"/>
      <c r="G6267" s="251" t="s">
        <v>1159</v>
      </c>
      <c r="H6267" s="255">
        <v>313.29</v>
      </c>
      <c r="I6267" s="254"/>
    </row>
    <row r="6268" spans="1:9" ht="48.75" customHeight="1">
      <c r="A6268" s="251" t="s">
        <v>13068</v>
      </c>
      <c r="B6268" s="251"/>
      <c r="C6268" s="252" t="s">
        <v>13069</v>
      </c>
      <c r="D6268" s="252"/>
      <c r="E6268" s="252"/>
      <c r="F6268" s="252"/>
      <c r="G6268" s="251" t="s">
        <v>1159</v>
      </c>
      <c r="H6268" s="255">
        <v>233.24</v>
      </c>
      <c r="I6268" s="254"/>
    </row>
    <row r="6269" spans="1:9" ht="48.75" customHeight="1">
      <c r="A6269" s="251" t="s">
        <v>13070</v>
      </c>
      <c r="B6269" s="251"/>
      <c r="C6269" s="252" t="s">
        <v>13071</v>
      </c>
      <c r="D6269" s="252"/>
      <c r="E6269" s="252"/>
      <c r="F6269" s="252"/>
      <c r="G6269" s="251" t="s">
        <v>1159</v>
      </c>
      <c r="H6269" s="255">
        <v>261.07</v>
      </c>
      <c r="I6269" s="254"/>
    </row>
    <row r="6270" spans="1:9" ht="48.75" customHeight="1">
      <c r="A6270" s="251" t="s">
        <v>13072</v>
      </c>
      <c r="B6270" s="251"/>
      <c r="C6270" s="252" t="s">
        <v>13073</v>
      </c>
      <c r="D6270" s="252"/>
      <c r="E6270" s="252"/>
      <c r="F6270" s="252"/>
      <c r="G6270" s="251" t="s">
        <v>1159</v>
      </c>
      <c r="H6270" s="255">
        <v>177.12</v>
      </c>
      <c r="I6270" s="254"/>
    </row>
    <row r="6271" spans="1:9" ht="48.75" customHeight="1">
      <c r="A6271" s="251" t="s">
        <v>13074</v>
      </c>
      <c r="B6271" s="251"/>
      <c r="C6271" s="252" t="s">
        <v>13075</v>
      </c>
      <c r="D6271" s="252"/>
      <c r="E6271" s="252"/>
      <c r="F6271" s="252"/>
      <c r="G6271" s="251" t="s">
        <v>6330</v>
      </c>
      <c r="H6271" s="256">
        <v>92.27</v>
      </c>
      <c r="I6271" s="254"/>
    </row>
    <row r="6272" spans="1:9" ht="48.75" customHeight="1">
      <c r="A6272" s="251" t="s">
        <v>13076</v>
      </c>
      <c r="B6272" s="251"/>
      <c r="C6272" s="252" t="s">
        <v>13077</v>
      </c>
      <c r="D6272" s="252"/>
      <c r="E6272" s="252"/>
      <c r="F6272" s="252"/>
      <c r="G6272" s="251" t="s">
        <v>6330</v>
      </c>
      <c r="H6272" s="256">
        <v>55.36</v>
      </c>
      <c r="I6272" s="254"/>
    </row>
    <row r="6273" spans="1:9" ht="48.75" customHeight="1">
      <c r="A6273" s="251" t="s">
        <v>13078</v>
      </c>
      <c r="B6273" s="251"/>
      <c r="C6273" s="252" t="s">
        <v>13079</v>
      </c>
      <c r="D6273" s="252"/>
      <c r="E6273" s="252"/>
      <c r="F6273" s="252"/>
      <c r="G6273" s="251" t="s">
        <v>6330</v>
      </c>
      <c r="H6273" s="256">
        <v>98.1</v>
      </c>
      <c r="I6273" s="254"/>
    </row>
    <row r="6274" spans="1:9" ht="48.75" customHeight="1">
      <c r="A6274" s="251" t="s">
        <v>13080</v>
      </c>
      <c r="B6274" s="251"/>
      <c r="C6274" s="252" t="s">
        <v>13081</v>
      </c>
      <c r="D6274" s="252"/>
      <c r="E6274" s="252"/>
      <c r="F6274" s="252"/>
      <c r="G6274" s="251" t="s">
        <v>6330</v>
      </c>
      <c r="H6274" s="256">
        <v>60.61</v>
      </c>
      <c r="I6274" s="254"/>
    </row>
    <row r="6275" spans="1:9" ht="36.55" customHeight="1">
      <c r="A6275" s="251" t="s">
        <v>13082</v>
      </c>
      <c r="B6275" s="251"/>
      <c r="C6275" s="252" t="s">
        <v>13083</v>
      </c>
      <c r="D6275" s="252"/>
      <c r="E6275" s="252"/>
      <c r="F6275" s="252"/>
      <c r="G6275" s="251" t="s">
        <v>1159</v>
      </c>
      <c r="H6275" s="255">
        <v>201.5</v>
      </c>
      <c r="I6275" s="254"/>
    </row>
    <row r="6276" spans="1:9" ht="36.55" customHeight="1">
      <c r="A6276" s="251" t="s">
        <v>13084</v>
      </c>
      <c r="B6276" s="251"/>
      <c r="C6276" s="252" t="s">
        <v>13085</v>
      </c>
      <c r="D6276" s="252"/>
      <c r="E6276" s="252"/>
      <c r="F6276" s="252"/>
      <c r="G6276" s="251" t="s">
        <v>1159</v>
      </c>
      <c r="H6276" s="255">
        <v>114.11</v>
      </c>
      <c r="I6276" s="254"/>
    </row>
    <row r="6277" spans="1:9" ht="36.55" customHeight="1">
      <c r="A6277" s="251" t="s">
        <v>13086</v>
      </c>
      <c r="B6277" s="251"/>
      <c r="C6277" s="252" t="s">
        <v>13087</v>
      </c>
      <c r="D6277" s="252"/>
      <c r="E6277" s="252"/>
      <c r="F6277" s="252"/>
      <c r="G6277" s="251" t="s">
        <v>1159</v>
      </c>
      <c r="H6277" s="255">
        <v>264.47</v>
      </c>
      <c r="I6277" s="254"/>
    </row>
    <row r="6278" spans="1:9" ht="36.55" customHeight="1">
      <c r="A6278" s="251" t="s">
        <v>13088</v>
      </c>
      <c r="B6278" s="251"/>
      <c r="C6278" s="252" t="s">
        <v>13089</v>
      </c>
      <c r="D6278" s="252"/>
      <c r="E6278" s="252"/>
      <c r="F6278" s="252"/>
      <c r="G6278" s="251" t="s">
        <v>1159</v>
      </c>
      <c r="H6278" s="255">
        <v>182.24</v>
      </c>
      <c r="I6278" s="254"/>
    </row>
    <row r="6279" spans="1:9" ht="36.55" customHeight="1">
      <c r="A6279" s="251" t="s">
        <v>13090</v>
      </c>
      <c r="B6279" s="251"/>
      <c r="C6279" s="252" t="s">
        <v>13091</v>
      </c>
      <c r="D6279" s="252"/>
      <c r="E6279" s="252"/>
      <c r="F6279" s="252"/>
      <c r="G6279" s="251" t="s">
        <v>1159</v>
      </c>
      <c r="H6279" s="256">
        <v>66.47</v>
      </c>
      <c r="I6279" s="254"/>
    </row>
    <row r="6280" spans="1:9" ht="36.55" customHeight="1">
      <c r="A6280" s="251" t="s">
        <v>13092</v>
      </c>
      <c r="B6280" s="251"/>
      <c r="C6280" s="252" t="s">
        <v>13093</v>
      </c>
      <c r="D6280" s="252"/>
      <c r="E6280" s="252"/>
      <c r="F6280" s="252"/>
      <c r="G6280" s="251" t="s">
        <v>1159</v>
      </c>
      <c r="H6280" s="256">
        <v>29.14</v>
      </c>
      <c r="I6280" s="254"/>
    </row>
    <row r="6281" spans="1:9" ht="48.75" customHeight="1">
      <c r="A6281" s="251" t="s">
        <v>13094</v>
      </c>
      <c r="B6281" s="251"/>
      <c r="C6281" s="252" t="s">
        <v>13095</v>
      </c>
      <c r="D6281" s="252"/>
      <c r="E6281" s="252"/>
      <c r="F6281" s="252"/>
      <c r="G6281" s="251" t="s">
        <v>1159</v>
      </c>
      <c r="H6281" s="255">
        <v>177.98</v>
      </c>
      <c r="I6281" s="254"/>
    </row>
    <row r="6282" spans="1:9" ht="48.75" customHeight="1">
      <c r="A6282" s="251" t="s">
        <v>13096</v>
      </c>
      <c r="B6282" s="251"/>
      <c r="C6282" s="252" t="s">
        <v>13097</v>
      </c>
      <c r="D6282" s="252"/>
      <c r="E6282" s="252"/>
      <c r="F6282" s="252"/>
      <c r="G6282" s="251" t="s">
        <v>1159</v>
      </c>
      <c r="H6282" s="255">
        <v>116.39</v>
      </c>
      <c r="I6282" s="254"/>
    </row>
    <row r="6283" spans="1:9" ht="36.55" customHeight="1">
      <c r="A6283" s="251" t="s">
        <v>13098</v>
      </c>
      <c r="B6283" s="251"/>
      <c r="C6283" s="252" t="s">
        <v>13099</v>
      </c>
      <c r="D6283" s="252"/>
      <c r="E6283" s="252"/>
      <c r="F6283" s="252"/>
      <c r="G6283" s="251" t="s">
        <v>1159</v>
      </c>
      <c r="H6283" s="255">
        <v>144.27</v>
      </c>
      <c r="I6283" s="254"/>
    </row>
    <row r="6284" spans="1:9" ht="36.55" customHeight="1">
      <c r="A6284" s="251" t="s">
        <v>13100</v>
      </c>
      <c r="B6284" s="251"/>
      <c r="C6284" s="252" t="s">
        <v>13101</v>
      </c>
      <c r="D6284" s="252"/>
      <c r="E6284" s="252"/>
      <c r="F6284" s="252"/>
      <c r="G6284" s="251" t="s">
        <v>1159</v>
      </c>
      <c r="H6284" s="256">
        <v>80.77</v>
      </c>
      <c r="I6284" s="254"/>
    </row>
    <row r="6285" spans="1:9" ht="36.55" customHeight="1">
      <c r="A6285" s="251" t="s">
        <v>13102</v>
      </c>
      <c r="B6285" s="251"/>
      <c r="C6285" s="252" t="s">
        <v>13103</v>
      </c>
      <c r="D6285" s="252"/>
      <c r="E6285" s="252"/>
      <c r="F6285" s="252"/>
      <c r="G6285" s="251" t="s">
        <v>1159</v>
      </c>
      <c r="H6285" s="255">
        <v>104.5</v>
      </c>
      <c r="I6285" s="254"/>
    </row>
    <row r="6286" spans="1:9" ht="36.55" customHeight="1">
      <c r="A6286" s="251" t="s">
        <v>13104</v>
      </c>
      <c r="B6286" s="251"/>
      <c r="C6286" s="252" t="s">
        <v>13105</v>
      </c>
      <c r="D6286" s="252"/>
      <c r="E6286" s="252"/>
      <c r="F6286" s="252"/>
      <c r="G6286" s="251" t="s">
        <v>1159</v>
      </c>
      <c r="H6286" s="256">
        <v>31.99</v>
      </c>
      <c r="I6286" s="254"/>
    </row>
    <row r="6287" spans="1:9" ht="36.55" customHeight="1">
      <c r="A6287" s="251" t="s">
        <v>13106</v>
      </c>
      <c r="B6287" s="251"/>
      <c r="C6287" s="252" t="s">
        <v>13107</v>
      </c>
      <c r="D6287" s="252"/>
      <c r="E6287" s="252"/>
      <c r="F6287" s="252"/>
      <c r="G6287" s="251" t="s">
        <v>1159</v>
      </c>
      <c r="H6287" s="256">
        <v>54.54</v>
      </c>
      <c r="I6287" s="254"/>
    </row>
    <row r="6288" spans="1:9" ht="36.55" customHeight="1">
      <c r="A6288" s="251" t="s">
        <v>13108</v>
      </c>
      <c r="B6288" s="251"/>
      <c r="C6288" s="252" t="s">
        <v>13109</v>
      </c>
      <c r="D6288" s="252"/>
      <c r="E6288" s="252"/>
      <c r="F6288" s="252"/>
      <c r="G6288" s="251" t="s">
        <v>1159</v>
      </c>
      <c r="H6288" s="255">
        <v>376.89</v>
      </c>
      <c r="I6288" s="254"/>
    </row>
    <row r="6289" spans="1:9" ht="36.55" customHeight="1">
      <c r="A6289" s="251" t="s">
        <v>13110</v>
      </c>
      <c r="B6289" s="251"/>
      <c r="C6289" s="252" t="s">
        <v>13111</v>
      </c>
      <c r="D6289" s="252"/>
      <c r="E6289" s="252"/>
      <c r="F6289" s="252"/>
      <c r="G6289" s="251" t="s">
        <v>1159</v>
      </c>
      <c r="H6289" s="255">
        <v>301.33</v>
      </c>
      <c r="I6289" s="254"/>
    </row>
    <row r="6290" spans="1:9" ht="24.35" customHeight="1">
      <c r="A6290" s="251" t="s">
        <v>13112</v>
      </c>
      <c r="B6290" s="251"/>
      <c r="C6290" s="252" t="s">
        <v>13113</v>
      </c>
      <c r="D6290" s="252"/>
      <c r="E6290" s="252"/>
      <c r="F6290" s="252"/>
      <c r="G6290" s="251" t="s">
        <v>1159</v>
      </c>
      <c r="H6290" s="255">
        <v>315.6</v>
      </c>
      <c r="I6290" s="254"/>
    </row>
    <row r="6291" spans="1:9" ht="24.35" customHeight="1">
      <c r="A6291" s="251" t="s">
        <v>13114</v>
      </c>
      <c r="B6291" s="251"/>
      <c r="C6291" s="252" t="s">
        <v>13115</v>
      </c>
      <c r="D6291" s="252"/>
      <c r="E6291" s="252"/>
      <c r="F6291" s="252"/>
      <c r="G6291" s="251" t="s">
        <v>1159</v>
      </c>
      <c r="H6291" s="255">
        <v>235.55</v>
      </c>
      <c r="I6291" s="254"/>
    </row>
    <row r="6292" spans="1:9" ht="24.35" customHeight="1">
      <c r="A6292" s="251" t="s">
        <v>13116</v>
      </c>
      <c r="B6292" s="251"/>
      <c r="C6292" s="252" t="s">
        <v>13117</v>
      </c>
      <c r="D6292" s="252"/>
      <c r="E6292" s="252"/>
      <c r="F6292" s="252"/>
      <c r="G6292" s="251" t="s">
        <v>1159</v>
      </c>
      <c r="H6292" s="255">
        <v>263.36</v>
      </c>
      <c r="I6292" s="254"/>
    </row>
    <row r="6293" spans="1:9" ht="24.35" customHeight="1">
      <c r="A6293" s="251" t="s">
        <v>13118</v>
      </c>
      <c r="B6293" s="251"/>
      <c r="C6293" s="252" t="s">
        <v>13119</v>
      </c>
      <c r="D6293" s="252"/>
      <c r="E6293" s="252"/>
      <c r="F6293" s="252"/>
      <c r="G6293" s="251" t="s">
        <v>1159</v>
      </c>
      <c r="H6293" s="255">
        <v>179.42</v>
      </c>
      <c r="I6293" s="254"/>
    </row>
    <row r="6294" spans="1:9" ht="12.15" customHeight="1">
      <c r="A6294" s="247">
        <v>2501</v>
      </c>
      <c r="B6294" s="248"/>
      <c r="C6294" s="249" t="s">
        <v>13120</v>
      </c>
      <c r="D6294" s="249"/>
      <c r="E6294" s="249"/>
      <c r="F6294" s="249"/>
      <c r="G6294" s="248"/>
      <c r="H6294" s="250"/>
      <c r="I6294" s="250"/>
    </row>
    <row r="6295" spans="1:9" ht="24.35" customHeight="1">
      <c r="A6295" s="251" t="s">
        <v>13121</v>
      </c>
      <c r="B6295" s="251"/>
      <c r="C6295" s="252" t="s">
        <v>13122</v>
      </c>
      <c r="D6295" s="252"/>
      <c r="E6295" s="252"/>
      <c r="F6295" s="252"/>
      <c r="G6295" s="251" t="s">
        <v>1059</v>
      </c>
      <c r="H6295" s="255">
        <v>835</v>
      </c>
      <c r="I6295" s="254"/>
    </row>
    <row r="6296" spans="1:9" ht="24.35" customHeight="1">
      <c r="A6296" s="251" t="s">
        <v>13123</v>
      </c>
      <c r="B6296" s="251"/>
      <c r="C6296" s="252" t="s">
        <v>13124</v>
      </c>
      <c r="D6296" s="252"/>
      <c r="E6296" s="252"/>
      <c r="F6296" s="252"/>
      <c r="G6296" s="251" t="s">
        <v>1059</v>
      </c>
      <c r="H6296" s="257">
        <v>1272.52</v>
      </c>
      <c r="I6296" s="254"/>
    </row>
    <row r="6297" spans="1:9" ht="24.35" customHeight="1">
      <c r="A6297" s="251" t="s">
        <v>13125</v>
      </c>
      <c r="B6297" s="251"/>
      <c r="C6297" s="252" t="s">
        <v>13126</v>
      </c>
      <c r="D6297" s="252"/>
      <c r="E6297" s="252"/>
      <c r="F6297" s="252"/>
      <c r="G6297" s="251" t="s">
        <v>1059</v>
      </c>
      <c r="H6297" s="257">
        <v>1100.44</v>
      </c>
      <c r="I6297" s="254"/>
    </row>
    <row r="6298" spans="1:9" ht="24.35" customHeight="1">
      <c r="A6298" s="251" t="s">
        <v>13127</v>
      </c>
      <c r="B6298" s="251"/>
      <c r="C6298" s="252" t="s">
        <v>13128</v>
      </c>
      <c r="D6298" s="252"/>
      <c r="E6298" s="252"/>
      <c r="F6298" s="252"/>
      <c r="G6298" s="251" t="s">
        <v>1059</v>
      </c>
      <c r="H6298" s="257">
        <v>1351.44</v>
      </c>
      <c r="I6298" s="254"/>
    </row>
    <row r="6299" spans="1:9" ht="24.35" customHeight="1">
      <c r="A6299" s="251" t="s">
        <v>13129</v>
      </c>
      <c r="B6299" s="251"/>
      <c r="C6299" s="252" t="s">
        <v>13130</v>
      </c>
      <c r="D6299" s="252"/>
      <c r="E6299" s="252"/>
      <c r="F6299" s="252"/>
      <c r="G6299" s="251" t="s">
        <v>1059</v>
      </c>
      <c r="H6299" s="257">
        <v>1799.32</v>
      </c>
      <c r="I6299" s="254"/>
    </row>
    <row r="6300" spans="1:9" ht="24.35" customHeight="1">
      <c r="A6300" s="251" t="s">
        <v>13131</v>
      </c>
      <c r="B6300" s="251"/>
      <c r="C6300" s="252" t="s">
        <v>13132</v>
      </c>
      <c r="D6300" s="252"/>
      <c r="E6300" s="252"/>
      <c r="F6300" s="252"/>
      <c r="G6300" s="251" t="s">
        <v>1059</v>
      </c>
      <c r="H6300" s="257">
        <v>1814.66</v>
      </c>
      <c r="I6300" s="254"/>
    </row>
    <row r="6301" spans="1:9" ht="24.35" customHeight="1">
      <c r="A6301" s="251" t="s">
        <v>13133</v>
      </c>
      <c r="B6301" s="251"/>
      <c r="C6301" s="252" t="s">
        <v>13134</v>
      </c>
      <c r="D6301" s="252"/>
      <c r="E6301" s="252"/>
      <c r="F6301" s="252"/>
      <c r="G6301" s="251" t="s">
        <v>1059</v>
      </c>
      <c r="H6301" s="257">
        <v>1842.21</v>
      </c>
      <c r="I6301" s="254"/>
    </row>
    <row r="6302" spans="1:9" ht="24.35" customHeight="1">
      <c r="A6302" s="251" t="s">
        <v>13135</v>
      </c>
      <c r="B6302" s="251"/>
      <c r="C6302" s="252" t="s">
        <v>13136</v>
      </c>
      <c r="D6302" s="252"/>
      <c r="E6302" s="252"/>
      <c r="F6302" s="252"/>
      <c r="G6302" s="251" t="s">
        <v>1059</v>
      </c>
      <c r="H6302" s="257">
        <v>2395.06</v>
      </c>
      <c r="I6302" s="254"/>
    </row>
    <row r="6303" spans="1:9" ht="24.35" customHeight="1">
      <c r="A6303" s="251" t="s">
        <v>13137</v>
      </c>
      <c r="B6303" s="251"/>
      <c r="C6303" s="252" t="s">
        <v>13138</v>
      </c>
      <c r="D6303" s="252"/>
      <c r="E6303" s="252"/>
      <c r="F6303" s="252"/>
      <c r="G6303" s="251" t="s">
        <v>1059</v>
      </c>
      <c r="H6303" s="257">
        <v>2352.35</v>
      </c>
      <c r="I6303" s="254"/>
    </row>
    <row r="6304" spans="1:9" ht="24.35" customHeight="1">
      <c r="A6304" s="251" t="s">
        <v>13139</v>
      </c>
      <c r="B6304" s="251"/>
      <c r="C6304" s="252" t="s">
        <v>13140</v>
      </c>
      <c r="D6304" s="252"/>
      <c r="E6304" s="252"/>
      <c r="F6304" s="252"/>
      <c r="G6304" s="251" t="s">
        <v>1059</v>
      </c>
      <c r="H6304" s="257">
        <v>2893.49</v>
      </c>
      <c r="I6304" s="254"/>
    </row>
    <row r="6305" spans="1:9" ht="24.35" customHeight="1">
      <c r="A6305" s="251" t="s">
        <v>13141</v>
      </c>
      <c r="B6305" s="251"/>
      <c r="C6305" s="252" t="s">
        <v>13142</v>
      </c>
      <c r="D6305" s="252"/>
      <c r="E6305" s="252"/>
      <c r="F6305" s="252"/>
      <c r="G6305" s="251" t="s">
        <v>1059</v>
      </c>
      <c r="H6305" s="257">
        <v>3197.41</v>
      </c>
      <c r="I6305" s="254"/>
    </row>
    <row r="6306" spans="1:9" ht="24.35" customHeight="1">
      <c r="A6306" s="251" t="s">
        <v>13143</v>
      </c>
      <c r="B6306" s="251"/>
      <c r="C6306" s="252" t="s">
        <v>13144</v>
      </c>
      <c r="D6306" s="252"/>
      <c r="E6306" s="252"/>
      <c r="F6306" s="252"/>
      <c r="G6306" s="251" t="s">
        <v>1059</v>
      </c>
      <c r="H6306" s="257">
        <v>3778.43</v>
      </c>
      <c r="I6306" s="254"/>
    </row>
    <row r="6307" spans="1:9" ht="24.35" customHeight="1">
      <c r="A6307" s="251" t="s">
        <v>13145</v>
      </c>
      <c r="B6307" s="251"/>
      <c r="C6307" s="252" t="s">
        <v>13146</v>
      </c>
      <c r="D6307" s="252"/>
      <c r="E6307" s="252"/>
      <c r="F6307" s="252"/>
      <c r="G6307" s="251" t="s">
        <v>1059</v>
      </c>
      <c r="H6307" s="257">
        <v>3277.13</v>
      </c>
      <c r="I6307" s="254"/>
    </row>
    <row r="6308" spans="1:9" ht="24.35" customHeight="1">
      <c r="A6308" s="251" t="s">
        <v>13147</v>
      </c>
      <c r="B6308" s="251"/>
      <c r="C6308" s="252" t="s">
        <v>13148</v>
      </c>
      <c r="D6308" s="252"/>
      <c r="E6308" s="252"/>
      <c r="F6308" s="252"/>
      <c r="G6308" s="251" t="s">
        <v>1059</v>
      </c>
      <c r="H6308" s="257">
        <v>5082.74</v>
      </c>
      <c r="I6308" s="254"/>
    </row>
    <row r="6309" spans="1:9" ht="24.35" customHeight="1">
      <c r="A6309" s="251" t="s">
        <v>13149</v>
      </c>
      <c r="B6309" s="251"/>
      <c r="C6309" s="252" t="s">
        <v>13150</v>
      </c>
      <c r="D6309" s="252"/>
      <c r="E6309" s="252"/>
      <c r="F6309" s="252"/>
      <c r="G6309" s="251" t="s">
        <v>1059</v>
      </c>
      <c r="H6309" s="255">
        <v>373.1</v>
      </c>
      <c r="I6309" s="254"/>
    </row>
    <row r="6310" spans="1:9" ht="24.35" customHeight="1">
      <c r="A6310" s="251" t="s">
        <v>13151</v>
      </c>
      <c r="B6310" s="251"/>
      <c r="C6310" s="252" t="s">
        <v>13152</v>
      </c>
      <c r="D6310" s="252"/>
      <c r="E6310" s="252"/>
      <c r="F6310" s="252"/>
      <c r="G6310" s="251" t="s">
        <v>1059</v>
      </c>
      <c r="H6310" s="255">
        <v>677.6</v>
      </c>
      <c r="I6310" s="254"/>
    </row>
    <row r="6311" spans="1:9" ht="24.35" customHeight="1">
      <c r="A6311" s="251" t="s">
        <v>13153</v>
      </c>
      <c r="B6311" s="251"/>
      <c r="C6311" s="252" t="s">
        <v>13154</v>
      </c>
      <c r="D6311" s="252"/>
      <c r="E6311" s="252"/>
      <c r="F6311" s="252"/>
      <c r="G6311" s="251" t="s">
        <v>1059</v>
      </c>
      <c r="H6311" s="255">
        <v>512.72</v>
      </c>
      <c r="I6311" s="254"/>
    </row>
    <row r="6312" spans="1:9" ht="24.35" customHeight="1">
      <c r="A6312" s="251" t="s">
        <v>13155</v>
      </c>
      <c r="B6312" s="251"/>
      <c r="C6312" s="252" t="s">
        <v>13156</v>
      </c>
      <c r="D6312" s="252"/>
      <c r="E6312" s="252"/>
      <c r="F6312" s="252"/>
      <c r="G6312" s="251" t="s">
        <v>1059</v>
      </c>
      <c r="H6312" s="255">
        <v>686.23</v>
      </c>
      <c r="I6312" s="254"/>
    </row>
    <row r="6313" spans="1:9" ht="24.35" customHeight="1">
      <c r="A6313" s="251" t="s">
        <v>13157</v>
      </c>
      <c r="B6313" s="251"/>
      <c r="C6313" s="252" t="s">
        <v>13158</v>
      </c>
      <c r="D6313" s="252"/>
      <c r="E6313" s="252"/>
      <c r="F6313" s="252"/>
      <c r="G6313" s="251" t="s">
        <v>1059</v>
      </c>
      <c r="H6313" s="255">
        <v>559.68</v>
      </c>
      <c r="I6313" s="254"/>
    </row>
    <row r="6314" spans="1:9" ht="24.35" customHeight="1">
      <c r="A6314" s="251" t="s">
        <v>13159</v>
      </c>
      <c r="B6314" s="251"/>
      <c r="C6314" s="252" t="s">
        <v>13160</v>
      </c>
      <c r="D6314" s="252"/>
      <c r="E6314" s="252"/>
      <c r="F6314" s="252"/>
      <c r="G6314" s="251" t="s">
        <v>1059</v>
      </c>
      <c r="H6314" s="255">
        <v>731.39</v>
      </c>
      <c r="I6314" s="254"/>
    </row>
    <row r="6315" spans="1:9" ht="24.35" customHeight="1">
      <c r="A6315" s="251" t="s">
        <v>13161</v>
      </c>
      <c r="B6315" s="251"/>
      <c r="C6315" s="252" t="s">
        <v>13162</v>
      </c>
      <c r="D6315" s="252"/>
      <c r="E6315" s="252"/>
      <c r="F6315" s="252"/>
      <c r="G6315" s="251" t="s">
        <v>1059</v>
      </c>
      <c r="H6315" s="255">
        <v>716.43</v>
      </c>
      <c r="I6315" s="254"/>
    </row>
    <row r="6316" spans="1:9" ht="24.35" customHeight="1">
      <c r="A6316" s="251" t="s">
        <v>13163</v>
      </c>
      <c r="B6316" s="251"/>
      <c r="C6316" s="252" t="s">
        <v>13164</v>
      </c>
      <c r="D6316" s="252"/>
      <c r="E6316" s="252"/>
      <c r="F6316" s="252"/>
      <c r="G6316" s="251" t="s">
        <v>1059</v>
      </c>
      <c r="H6316" s="257">
        <v>1038.05</v>
      </c>
      <c r="I6316" s="254"/>
    </row>
    <row r="6317" spans="1:9" ht="24.35" customHeight="1">
      <c r="A6317" s="251" t="s">
        <v>13165</v>
      </c>
      <c r="B6317" s="251"/>
      <c r="C6317" s="252" t="s">
        <v>13166</v>
      </c>
      <c r="D6317" s="252"/>
      <c r="E6317" s="252"/>
      <c r="F6317" s="252"/>
      <c r="G6317" s="251" t="s">
        <v>1059</v>
      </c>
      <c r="H6317" s="255">
        <v>796.85</v>
      </c>
      <c r="I6317" s="254"/>
    </row>
    <row r="6318" spans="1:9" ht="24.35" customHeight="1">
      <c r="A6318" s="251" t="s">
        <v>13167</v>
      </c>
      <c r="B6318" s="251"/>
      <c r="C6318" s="252" t="s">
        <v>13168</v>
      </c>
      <c r="D6318" s="252"/>
      <c r="E6318" s="252"/>
      <c r="F6318" s="252"/>
      <c r="G6318" s="251" t="s">
        <v>1059</v>
      </c>
      <c r="H6318" s="257">
        <v>1124.41</v>
      </c>
      <c r="I6318" s="254"/>
    </row>
    <row r="6319" spans="1:9" ht="24.35" customHeight="1">
      <c r="A6319" s="251" t="s">
        <v>13169</v>
      </c>
      <c r="B6319" s="251"/>
      <c r="C6319" s="252" t="s">
        <v>13170</v>
      </c>
      <c r="D6319" s="252"/>
      <c r="E6319" s="252"/>
      <c r="F6319" s="252"/>
      <c r="G6319" s="251" t="s">
        <v>1059</v>
      </c>
      <c r="H6319" s="255">
        <v>110.13</v>
      </c>
      <c r="I6319" s="254"/>
    </row>
    <row r="6320" spans="1:9" ht="24.35" customHeight="1">
      <c r="A6320" s="251" t="s">
        <v>13171</v>
      </c>
      <c r="B6320" s="251"/>
      <c r="C6320" s="252" t="s">
        <v>13172</v>
      </c>
      <c r="D6320" s="252"/>
      <c r="E6320" s="252"/>
      <c r="F6320" s="252"/>
      <c r="G6320" s="251" t="s">
        <v>1059</v>
      </c>
      <c r="H6320" s="255">
        <v>121.36</v>
      </c>
      <c r="I6320" s="254"/>
    </row>
    <row r="6321" spans="1:9" ht="24.35" customHeight="1">
      <c r="A6321" s="251" t="s">
        <v>13173</v>
      </c>
      <c r="B6321" s="251"/>
      <c r="C6321" s="252" t="s">
        <v>13174</v>
      </c>
      <c r="D6321" s="252"/>
      <c r="E6321" s="252"/>
      <c r="F6321" s="252"/>
      <c r="G6321" s="251" t="s">
        <v>1059</v>
      </c>
      <c r="H6321" s="256">
        <v>79.49</v>
      </c>
      <c r="I6321" s="254"/>
    </row>
    <row r="6322" spans="1:9" ht="24.35" customHeight="1">
      <c r="A6322" s="251" t="s">
        <v>13175</v>
      </c>
      <c r="B6322" s="251"/>
      <c r="C6322" s="252" t="s">
        <v>13176</v>
      </c>
      <c r="D6322" s="252"/>
      <c r="E6322" s="252"/>
      <c r="F6322" s="252"/>
      <c r="G6322" s="251" t="s">
        <v>1059</v>
      </c>
      <c r="H6322" s="255">
        <v>109.99</v>
      </c>
      <c r="I6322" s="254"/>
    </row>
    <row r="6323" spans="1:9" ht="24.35" customHeight="1">
      <c r="A6323" s="251" t="s">
        <v>13177</v>
      </c>
      <c r="B6323" s="251"/>
      <c r="C6323" s="252" t="s">
        <v>13178</v>
      </c>
      <c r="D6323" s="252"/>
      <c r="E6323" s="252"/>
      <c r="F6323" s="252"/>
      <c r="G6323" s="251" t="s">
        <v>1059</v>
      </c>
      <c r="H6323" s="255">
        <v>192.74</v>
      </c>
      <c r="I6323" s="254"/>
    </row>
    <row r="6324" spans="1:9" ht="24.35" customHeight="1">
      <c r="A6324" s="251" t="s">
        <v>13179</v>
      </c>
      <c r="B6324" s="251"/>
      <c r="C6324" s="252" t="s">
        <v>13180</v>
      </c>
      <c r="D6324" s="252"/>
      <c r="E6324" s="252"/>
      <c r="F6324" s="252"/>
      <c r="G6324" s="251" t="s">
        <v>1059</v>
      </c>
      <c r="H6324" s="255">
        <v>244.55</v>
      </c>
      <c r="I6324" s="254"/>
    </row>
    <row r="6325" spans="1:9" ht="24.35" customHeight="1">
      <c r="A6325" s="251" t="s">
        <v>13181</v>
      </c>
      <c r="B6325" s="251"/>
      <c r="C6325" s="252" t="s">
        <v>13182</v>
      </c>
      <c r="D6325" s="252"/>
      <c r="E6325" s="252"/>
      <c r="F6325" s="252"/>
      <c r="G6325" s="251" t="s">
        <v>1059</v>
      </c>
      <c r="H6325" s="255">
        <v>249.55</v>
      </c>
      <c r="I6325" s="254"/>
    </row>
    <row r="6326" spans="1:9" ht="24.35" customHeight="1">
      <c r="A6326" s="251" t="s">
        <v>13183</v>
      </c>
      <c r="B6326" s="251"/>
      <c r="C6326" s="252" t="s">
        <v>13184</v>
      </c>
      <c r="D6326" s="252"/>
      <c r="E6326" s="252"/>
      <c r="F6326" s="252"/>
      <c r="G6326" s="251" t="s">
        <v>1059</v>
      </c>
      <c r="H6326" s="255">
        <v>342.98</v>
      </c>
      <c r="I6326" s="254"/>
    </row>
    <row r="6327" spans="1:9" ht="24.35" customHeight="1">
      <c r="A6327" s="251" t="s">
        <v>13185</v>
      </c>
      <c r="B6327" s="251"/>
      <c r="C6327" s="252" t="s">
        <v>13186</v>
      </c>
      <c r="D6327" s="252"/>
      <c r="E6327" s="252"/>
      <c r="F6327" s="252"/>
      <c r="G6327" s="251" t="s">
        <v>1059</v>
      </c>
      <c r="H6327" s="255">
        <v>303.41</v>
      </c>
      <c r="I6327" s="254"/>
    </row>
    <row r="6328" spans="1:9" ht="24.35" customHeight="1">
      <c r="A6328" s="251" t="s">
        <v>13187</v>
      </c>
      <c r="B6328" s="251"/>
      <c r="C6328" s="252" t="s">
        <v>13188</v>
      </c>
      <c r="D6328" s="252"/>
      <c r="E6328" s="252"/>
      <c r="F6328" s="252"/>
      <c r="G6328" s="251" t="s">
        <v>1059</v>
      </c>
      <c r="H6328" s="255">
        <v>353.94</v>
      </c>
      <c r="I6328" s="254"/>
    </row>
    <row r="6329" spans="1:9" ht="24.35" customHeight="1">
      <c r="A6329" s="251" t="s">
        <v>13189</v>
      </c>
      <c r="B6329" s="251"/>
      <c r="C6329" s="252" t="s">
        <v>13190</v>
      </c>
      <c r="D6329" s="252"/>
      <c r="E6329" s="252"/>
      <c r="F6329" s="252"/>
      <c r="G6329" s="251" t="s">
        <v>1059</v>
      </c>
      <c r="H6329" s="258">
        <v>29929.28</v>
      </c>
      <c r="I6329" s="254"/>
    </row>
    <row r="6330" spans="1:9" ht="24.35" customHeight="1">
      <c r="A6330" s="251" t="s">
        <v>13191</v>
      </c>
      <c r="B6330" s="251"/>
      <c r="C6330" s="252" t="s">
        <v>13192</v>
      </c>
      <c r="D6330" s="252"/>
      <c r="E6330" s="252"/>
      <c r="F6330" s="252"/>
      <c r="G6330" s="251" t="s">
        <v>1059</v>
      </c>
      <c r="H6330" s="257">
        <v>4926.12</v>
      </c>
      <c r="I6330" s="254"/>
    </row>
    <row r="6331" spans="1:9" ht="24.35" customHeight="1">
      <c r="A6331" s="251" t="s">
        <v>13193</v>
      </c>
      <c r="B6331" s="251"/>
      <c r="C6331" s="252" t="s">
        <v>13194</v>
      </c>
      <c r="D6331" s="252"/>
      <c r="E6331" s="252"/>
      <c r="F6331" s="252"/>
      <c r="G6331" s="251" t="s">
        <v>1059</v>
      </c>
      <c r="H6331" s="257">
        <v>8270.47</v>
      </c>
      <c r="I6331" s="254"/>
    </row>
    <row r="6332" spans="1:9" ht="24.35" customHeight="1">
      <c r="A6332" s="251" t="s">
        <v>13195</v>
      </c>
      <c r="B6332" s="251"/>
      <c r="C6332" s="252" t="s">
        <v>13196</v>
      </c>
      <c r="D6332" s="252"/>
      <c r="E6332" s="252"/>
      <c r="F6332" s="252"/>
      <c r="G6332" s="251" t="s">
        <v>1059</v>
      </c>
      <c r="H6332" s="258">
        <v>10356.49</v>
      </c>
      <c r="I6332" s="254"/>
    </row>
    <row r="6333" spans="1:9" ht="24.35" customHeight="1">
      <c r="A6333" s="251" t="s">
        <v>13197</v>
      </c>
      <c r="B6333" s="251"/>
      <c r="C6333" s="252" t="s">
        <v>13198</v>
      </c>
      <c r="D6333" s="252"/>
      <c r="E6333" s="252"/>
      <c r="F6333" s="252"/>
      <c r="G6333" s="251" t="s">
        <v>1059</v>
      </c>
      <c r="H6333" s="258">
        <v>14996.17</v>
      </c>
      <c r="I6333" s="254"/>
    </row>
    <row r="6334" spans="1:9" ht="24.35" customHeight="1">
      <c r="A6334" s="251" t="s">
        <v>13199</v>
      </c>
      <c r="B6334" s="251"/>
      <c r="C6334" s="252" t="s">
        <v>13200</v>
      </c>
      <c r="D6334" s="252"/>
      <c r="E6334" s="252"/>
      <c r="F6334" s="252"/>
      <c r="G6334" s="251" t="s">
        <v>1059</v>
      </c>
      <c r="H6334" s="257">
        <v>2740.43</v>
      </c>
      <c r="I6334" s="254"/>
    </row>
    <row r="6335" spans="1:9" ht="24.35" customHeight="1">
      <c r="A6335" s="251" t="s">
        <v>13201</v>
      </c>
      <c r="B6335" s="251"/>
      <c r="C6335" s="252" t="s">
        <v>13202</v>
      </c>
      <c r="D6335" s="252"/>
      <c r="E6335" s="252"/>
      <c r="F6335" s="252"/>
      <c r="G6335" s="251" t="s">
        <v>1059</v>
      </c>
      <c r="H6335" s="258">
        <v>21072.4</v>
      </c>
      <c r="I6335" s="254"/>
    </row>
    <row r="6336" spans="1:9" ht="24.35" customHeight="1">
      <c r="A6336" s="251" t="s">
        <v>13203</v>
      </c>
      <c r="B6336" s="251"/>
      <c r="C6336" s="252" t="s">
        <v>13204</v>
      </c>
      <c r="D6336" s="252"/>
      <c r="E6336" s="252"/>
      <c r="F6336" s="252"/>
      <c r="G6336" s="251" t="s">
        <v>1059</v>
      </c>
      <c r="H6336" s="257">
        <v>5182.39</v>
      </c>
      <c r="I6336" s="254"/>
    </row>
    <row r="6337" spans="1:9" ht="24.35" customHeight="1">
      <c r="A6337" s="251" t="s">
        <v>13205</v>
      </c>
      <c r="B6337" s="251"/>
      <c r="C6337" s="252" t="s">
        <v>13206</v>
      </c>
      <c r="D6337" s="252"/>
      <c r="E6337" s="252"/>
      <c r="F6337" s="252"/>
      <c r="G6337" s="251" t="s">
        <v>1059</v>
      </c>
      <c r="H6337" s="257">
        <v>8166.82</v>
      </c>
      <c r="I6337" s="254"/>
    </row>
    <row r="6338" spans="1:9" ht="24.35" customHeight="1">
      <c r="A6338" s="251" t="s">
        <v>13207</v>
      </c>
      <c r="B6338" s="251"/>
      <c r="C6338" s="252" t="s">
        <v>13208</v>
      </c>
      <c r="D6338" s="252"/>
      <c r="E6338" s="252"/>
      <c r="F6338" s="252"/>
      <c r="G6338" s="251" t="s">
        <v>1059</v>
      </c>
      <c r="H6338" s="258">
        <v>11957.3</v>
      </c>
      <c r="I6338" s="254"/>
    </row>
    <row r="6339" spans="1:9" ht="24.35" customHeight="1">
      <c r="A6339" s="251" t="s">
        <v>13209</v>
      </c>
      <c r="B6339" s="251"/>
      <c r="C6339" s="252" t="s">
        <v>13210</v>
      </c>
      <c r="D6339" s="252"/>
      <c r="E6339" s="252"/>
      <c r="F6339" s="252"/>
      <c r="G6339" s="251" t="s">
        <v>1059</v>
      </c>
      <c r="H6339" s="258">
        <v>16843.74</v>
      </c>
      <c r="I6339" s="254"/>
    </row>
    <row r="6340" spans="1:9" ht="24.35" customHeight="1">
      <c r="A6340" s="251" t="s">
        <v>13211</v>
      </c>
      <c r="B6340" s="251"/>
      <c r="C6340" s="252" t="s">
        <v>13212</v>
      </c>
      <c r="D6340" s="252"/>
      <c r="E6340" s="252"/>
      <c r="F6340" s="252"/>
      <c r="G6340" s="251" t="s">
        <v>1059</v>
      </c>
      <c r="H6340" s="257">
        <v>5101.52</v>
      </c>
      <c r="I6340" s="254"/>
    </row>
    <row r="6341" spans="1:9" ht="24.35" customHeight="1">
      <c r="A6341" s="251" t="s">
        <v>13213</v>
      </c>
      <c r="B6341" s="251"/>
      <c r="C6341" s="252" t="s">
        <v>13214</v>
      </c>
      <c r="D6341" s="252"/>
      <c r="E6341" s="252"/>
      <c r="F6341" s="252"/>
      <c r="G6341" s="251" t="s">
        <v>1059</v>
      </c>
      <c r="H6341" s="258">
        <v>23311.77</v>
      </c>
      <c r="I6341" s="254"/>
    </row>
    <row r="6342" spans="1:9" ht="24.35" customHeight="1">
      <c r="A6342" s="251" t="s">
        <v>13215</v>
      </c>
      <c r="B6342" s="251"/>
      <c r="C6342" s="252" t="s">
        <v>13216</v>
      </c>
      <c r="D6342" s="252"/>
      <c r="E6342" s="252"/>
      <c r="F6342" s="252"/>
      <c r="G6342" s="251" t="s">
        <v>1059</v>
      </c>
      <c r="H6342" s="257">
        <v>6768.32</v>
      </c>
      <c r="I6342" s="254"/>
    </row>
    <row r="6343" spans="1:9" ht="24.35" customHeight="1">
      <c r="A6343" s="251" t="s">
        <v>13217</v>
      </c>
      <c r="B6343" s="251"/>
      <c r="C6343" s="252" t="s">
        <v>13218</v>
      </c>
      <c r="D6343" s="252"/>
      <c r="E6343" s="252"/>
      <c r="F6343" s="252"/>
      <c r="G6343" s="251" t="s">
        <v>1059</v>
      </c>
      <c r="H6343" s="257">
        <v>9735.54</v>
      </c>
      <c r="I6343" s="254"/>
    </row>
    <row r="6344" spans="1:9" ht="24.35" customHeight="1">
      <c r="A6344" s="251" t="s">
        <v>13219</v>
      </c>
      <c r="B6344" s="251"/>
      <c r="C6344" s="252" t="s">
        <v>13220</v>
      </c>
      <c r="D6344" s="252"/>
      <c r="E6344" s="252"/>
      <c r="F6344" s="252"/>
      <c r="G6344" s="251" t="s">
        <v>1059</v>
      </c>
      <c r="H6344" s="258">
        <v>18627.6</v>
      </c>
      <c r="I6344" s="254"/>
    </row>
    <row r="6345" spans="1:9" ht="24.35" customHeight="1">
      <c r="A6345" s="251" t="s">
        <v>13221</v>
      </c>
      <c r="B6345" s="251"/>
      <c r="C6345" s="252" t="s">
        <v>13222</v>
      </c>
      <c r="D6345" s="252"/>
      <c r="E6345" s="252"/>
      <c r="F6345" s="252"/>
      <c r="G6345" s="251" t="s">
        <v>1059</v>
      </c>
      <c r="H6345" s="258">
        <v>25559.65</v>
      </c>
      <c r="I6345" s="254"/>
    </row>
    <row r="6346" spans="1:9" ht="24.35" customHeight="1">
      <c r="A6346" s="251" t="s">
        <v>13223</v>
      </c>
      <c r="B6346" s="251"/>
      <c r="C6346" s="252" t="s">
        <v>13224</v>
      </c>
      <c r="D6346" s="252"/>
      <c r="E6346" s="252"/>
      <c r="F6346" s="252"/>
      <c r="G6346" s="251" t="s">
        <v>1059</v>
      </c>
      <c r="H6346" s="257">
        <v>5104.26</v>
      </c>
      <c r="I6346" s="254"/>
    </row>
    <row r="6347" spans="1:9" ht="24.35" customHeight="1">
      <c r="A6347" s="251" t="s">
        <v>13225</v>
      </c>
      <c r="B6347" s="251"/>
      <c r="C6347" s="252" t="s">
        <v>13226</v>
      </c>
      <c r="D6347" s="252"/>
      <c r="E6347" s="252"/>
      <c r="F6347" s="252"/>
      <c r="G6347" s="251" t="s">
        <v>1059</v>
      </c>
      <c r="H6347" s="258">
        <v>27156.63</v>
      </c>
      <c r="I6347" s="254"/>
    </row>
    <row r="6348" spans="1:9" ht="24.35" customHeight="1">
      <c r="A6348" s="251" t="s">
        <v>13227</v>
      </c>
      <c r="B6348" s="251"/>
      <c r="C6348" s="252" t="s">
        <v>13228</v>
      </c>
      <c r="D6348" s="252"/>
      <c r="E6348" s="252"/>
      <c r="F6348" s="252"/>
      <c r="G6348" s="251" t="s">
        <v>1059</v>
      </c>
      <c r="H6348" s="257">
        <v>8492.77</v>
      </c>
      <c r="I6348" s="254"/>
    </row>
    <row r="6349" spans="1:9" ht="24.35" customHeight="1">
      <c r="A6349" s="251" t="s">
        <v>13229</v>
      </c>
      <c r="B6349" s="251"/>
      <c r="C6349" s="252" t="s">
        <v>13230</v>
      </c>
      <c r="D6349" s="252"/>
      <c r="E6349" s="252"/>
      <c r="F6349" s="252"/>
      <c r="G6349" s="251" t="s">
        <v>1059</v>
      </c>
      <c r="H6349" s="258">
        <v>13328.5</v>
      </c>
      <c r="I6349" s="254"/>
    </row>
    <row r="6350" spans="1:9" ht="24.35" customHeight="1">
      <c r="A6350" s="251" t="s">
        <v>13231</v>
      </c>
      <c r="B6350" s="251"/>
      <c r="C6350" s="252" t="s">
        <v>13232</v>
      </c>
      <c r="D6350" s="252"/>
      <c r="E6350" s="252"/>
      <c r="F6350" s="252"/>
      <c r="G6350" s="251" t="s">
        <v>1059</v>
      </c>
      <c r="H6350" s="258">
        <v>15288.95</v>
      </c>
      <c r="I6350" s="254"/>
    </row>
    <row r="6351" spans="1:9" ht="24.35" customHeight="1">
      <c r="A6351" s="251" t="s">
        <v>13233</v>
      </c>
      <c r="B6351" s="251"/>
      <c r="C6351" s="252" t="s">
        <v>13234</v>
      </c>
      <c r="D6351" s="252"/>
      <c r="E6351" s="252"/>
      <c r="F6351" s="252"/>
      <c r="G6351" s="251" t="s">
        <v>1059</v>
      </c>
      <c r="H6351" s="258">
        <v>18425.99</v>
      </c>
      <c r="I6351" s="254"/>
    </row>
    <row r="6352" spans="1:9" ht="24.35" customHeight="1">
      <c r="A6352" s="251" t="s">
        <v>13235</v>
      </c>
      <c r="B6352" s="251"/>
      <c r="C6352" s="252" t="s">
        <v>13236</v>
      </c>
      <c r="D6352" s="252"/>
      <c r="E6352" s="252"/>
      <c r="F6352" s="252"/>
      <c r="G6352" s="251" t="s">
        <v>1059</v>
      </c>
      <c r="H6352" s="258">
        <v>21340.96</v>
      </c>
      <c r="I6352" s="254"/>
    </row>
    <row r="6353" spans="1:9" ht="24.35" customHeight="1">
      <c r="A6353" s="251" t="s">
        <v>13237</v>
      </c>
      <c r="B6353" s="251"/>
      <c r="C6353" s="252" t="s">
        <v>13238</v>
      </c>
      <c r="D6353" s="252"/>
      <c r="E6353" s="252"/>
      <c r="F6353" s="252"/>
      <c r="G6353" s="251" t="s">
        <v>1059</v>
      </c>
      <c r="H6353" s="258">
        <v>25421.64</v>
      </c>
      <c r="I6353" s="254"/>
    </row>
    <row r="6354" spans="1:9" ht="24.35" customHeight="1">
      <c r="A6354" s="251" t="s">
        <v>13239</v>
      </c>
      <c r="B6354" s="251"/>
      <c r="C6354" s="252" t="s">
        <v>13240</v>
      </c>
      <c r="D6354" s="252"/>
      <c r="E6354" s="252"/>
      <c r="F6354" s="252"/>
      <c r="G6354" s="251" t="s">
        <v>1059</v>
      </c>
      <c r="H6354" s="258">
        <v>34645.4</v>
      </c>
      <c r="I6354" s="254"/>
    </row>
    <row r="6355" spans="1:9" ht="24.35" customHeight="1">
      <c r="A6355" s="251" t="s">
        <v>13241</v>
      </c>
      <c r="B6355" s="251"/>
      <c r="C6355" s="252" t="s">
        <v>13242</v>
      </c>
      <c r="D6355" s="252"/>
      <c r="E6355" s="252"/>
      <c r="F6355" s="252"/>
      <c r="G6355" s="251" t="s">
        <v>1059</v>
      </c>
      <c r="H6355" s="258">
        <v>38585.44</v>
      </c>
      <c r="I6355" s="254"/>
    </row>
    <row r="6356" spans="1:9" ht="24.35" customHeight="1">
      <c r="A6356" s="251" t="s">
        <v>13243</v>
      </c>
      <c r="B6356" s="251"/>
      <c r="C6356" s="252" t="s">
        <v>13244</v>
      </c>
      <c r="D6356" s="252"/>
      <c r="E6356" s="252"/>
      <c r="F6356" s="252"/>
      <c r="G6356" s="251" t="s">
        <v>1059</v>
      </c>
      <c r="H6356" s="258">
        <v>42889.12</v>
      </c>
      <c r="I6356" s="254"/>
    </row>
    <row r="6357" spans="1:9" ht="24.35" customHeight="1">
      <c r="A6357" s="251" t="s">
        <v>13245</v>
      </c>
      <c r="B6357" s="251"/>
      <c r="C6357" s="252" t="s">
        <v>13246</v>
      </c>
      <c r="D6357" s="252"/>
      <c r="E6357" s="252"/>
      <c r="F6357" s="252"/>
      <c r="G6357" s="251" t="s">
        <v>1059</v>
      </c>
      <c r="H6357" s="258">
        <v>41723.35</v>
      </c>
      <c r="I6357" s="254"/>
    </row>
    <row r="6358" spans="1:9" ht="24.35" customHeight="1">
      <c r="A6358" s="251" t="s">
        <v>13247</v>
      </c>
      <c r="B6358" s="251"/>
      <c r="C6358" s="252" t="s">
        <v>13248</v>
      </c>
      <c r="D6358" s="252"/>
      <c r="E6358" s="252"/>
      <c r="F6358" s="252"/>
      <c r="G6358" s="251" t="s">
        <v>1059</v>
      </c>
      <c r="H6358" s="258">
        <v>47000.42</v>
      </c>
      <c r="I6358" s="254"/>
    </row>
    <row r="6359" spans="1:9" ht="24.35" customHeight="1">
      <c r="A6359" s="251" t="s">
        <v>13249</v>
      </c>
      <c r="B6359" s="251"/>
      <c r="C6359" s="252" t="s">
        <v>13250</v>
      </c>
      <c r="D6359" s="252"/>
      <c r="E6359" s="252"/>
      <c r="F6359" s="252"/>
      <c r="G6359" s="251" t="s">
        <v>1059</v>
      </c>
      <c r="H6359" s="258">
        <v>50756.16</v>
      </c>
      <c r="I6359" s="254"/>
    </row>
    <row r="6360" spans="1:9" ht="24.35" customHeight="1">
      <c r="A6360" s="251" t="s">
        <v>13251</v>
      </c>
      <c r="B6360" s="251"/>
      <c r="C6360" s="252" t="s">
        <v>13252</v>
      </c>
      <c r="D6360" s="252"/>
      <c r="E6360" s="252"/>
      <c r="F6360" s="252"/>
      <c r="G6360" s="251" t="s">
        <v>1059</v>
      </c>
      <c r="H6360" s="258">
        <v>60205.3</v>
      </c>
      <c r="I6360" s="254"/>
    </row>
    <row r="6361" spans="1:9" ht="24.35" customHeight="1">
      <c r="A6361" s="251" t="s">
        <v>13253</v>
      </c>
      <c r="B6361" s="251"/>
      <c r="C6361" s="252" t="s">
        <v>13254</v>
      </c>
      <c r="D6361" s="252"/>
      <c r="E6361" s="252"/>
      <c r="F6361" s="252"/>
      <c r="G6361" s="251" t="s">
        <v>1059</v>
      </c>
      <c r="H6361" s="258">
        <v>63976.24</v>
      </c>
      <c r="I6361" s="254"/>
    </row>
    <row r="6362" spans="1:9" ht="24.35" customHeight="1">
      <c r="A6362" s="251" t="s">
        <v>13255</v>
      </c>
      <c r="B6362" s="251"/>
      <c r="C6362" s="252" t="s">
        <v>13256</v>
      </c>
      <c r="D6362" s="252"/>
      <c r="E6362" s="252"/>
      <c r="F6362" s="252"/>
      <c r="G6362" s="251" t="s">
        <v>1059</v>
      </c>
      <c r="H6362" s="257">
        <v>9063.65</v>
      </c>
      <c r="I6362" s="254"/>
    </row>
    <row r="6363" spans="1:9" ht="24.35" customHeight="1">
      <c r="A6363" s="251" t="s">
        <v>13257</v>
      </c>
      <c r="B6363" s="251"/>
      <c r="C6363" s="252" t="s">
        <v>13258</v>
      </c>
      <c r="D6363" s="252"/>
      <c r="E6363" s="252"/>
      <c r="F6363" s="252"/>
      <c r="G6363" s="251" t="s">
        <v>1059</v>
      </c>
      <c r="H6363" s="258">
        <v>12589.9</v>
      </c>
      <c r="I6363" s="254"/>
    </row>
    <row r="6364" spans="1:9" ht="24.35" customHeight="1">
      <c r="A6364" s="251" t="s">
        <v>13259</v>
      </c>
      <c r="B6364" s="251"/>
      <c r="C6364" s="252" t="s">
        <v>13260</v>
      </c>
      <c r="D6364" s="252"/>
      <c r="E6364" s="252"/>
      <c r="F6364" s="252"/>
      <c r="G6364" s="251" t="s">
        <v>1059</v>
      </c>
      <c r="H6364" s="258">
        <v>16515.27</v>
      </c>
      <c r="I6364" s="254"/>
    </row>
    <row r="6365" spans="1:9" ht="24.35" customHeight="1">
      <c r="A6365" s="251" t="s">
        <v>13261</v>
      </c>
      <c r="B6365" s="251"/>
      <c r="C6365" s="252" t="s">
        <v>13262</v>
      </c>
      <c r="D6365" s="252"/>
      <c r="E6365" s="252"/>
      <c r="F6365" s="252"/>
      <c r="G6365" s="251" t="s">
        <v>1059</v>
      </c>
      <c r="H6365" s="258">
        <v>19742.98</v>
      </c>
      <c r="I6365" s="254"/>
    </row>
    <row r="6366" spans="1:9" ht="24.35" customHeight="1">
      <c r="A6366" s="251" t="s">
        <v>13263</v>
      </c>
      <c r="B6366" s="251"/>
      <c r="C6366" s="252" t="s">
        <v>13264</v>
      </c>
      <c r="D6366" s="252"/>
      <c r="E6366" s="252"/>
      <c r="F6366" s="252"/>
      <c r="G6366" s="251" t="s">
        <v>1059</v>
      </c>
      <c r="H6366" s="258">
        <v>22798.58</v>
      </c>
      <c r="I6366" s="254"/>
    </row>
    <row r="6367" spans="1:9" ht="24.35" customHeight="1">
      <c r="A6367" s="251" t="s">
        <v>13265</v>
      </c>
      <c r="B6367" s="251"/>
      <c r="C6367" s="252" t="s">
        <v>13266</v>
      </c>
      <c r="D6367" s="252"/>
      <c r="E6367" s="252"/>
      <c r="F6367" s="252"/>
      <c r="G6367" s="251" t="s">
        <v>1059</v>
      </c>
      <c r="H6367" s="258">
        <v>25780.01</v>
      </c>
      <c r="I6367" s="254"/>
    </row>
    <row r="6368" spans="1:9" ht="24.35" customHeight="1">
      <c r="A6368" s="251" t="s">
        <v>13267</v>
      </c>
      <c r="B6368" s="251"/>
      <c r="C6368" s="252" t="s">
        <v>13268</v>
      </c>
      <c r="D6368" s="252"/>
      <c r="E6368" s="252"/>
      <c r="F6368" s="252"/>
      <c r="G6368" s="251" t="s">
        <v>1059</v>
      </c>
      <c r="H6368" s="258">
        <v>29233.33</v>
      </c>
      <c r="I6368" s="254"/>
    </row>
    <row r="6369" spans="1:9" ht="24.35" customHeight="1">
      <c r="A6369" s="251" t="s">
        <v>13269</v>
      </c>
      <c r="B6369" s="251"/>
      <c r="C6369" s="252" t="s">
        <v>13270</v>
      </c>
      <c r="D6369" s="252"/>
      <c r="E6369" s="252"/>
      <c r="F6369" s="252"/>
      <c r="G6369" s="251" t="s">
        <v>1059</v>
      </c>
      <c r="H6369" s="258">
        <v>33744.81</v>
      </c>
      <c r="I6369" s="254"/>
    </row>
    <row r="6370" spans="1:9" ht="24.35" customHeight="1">
      <c r="A6370" s="251" t="s">
        <v>13271</v>
      </c>
      <c r="B6370" s="251"/>
      <c r="C6370" s="252" t="s">
        <v>13272</v>
      </c>
      <c r="D6370" s="252"/>
      <c r="E6370" s="252"/>
      <c r="F6370" s="252"/>
      <c r="G6370" s="251" t="s">
        <v>1059</v>
      </c>
      <c r="H6370" s="258">
        <v>37565.5</v>
      </c>
      <c r="I6370" s="254"/>
    </row>
    <row r="6371" spans="1:9" ht="24.35" customHeight="1">
      <c r="A6371" s="251" t="s">
        <v>13273</v>
      </c>
      <c r="B6371" s="251"/>
      <c r="C6371" s="252" t="s">
        <v>13274</v>
      </c>
      <c r="D6371" s="252"/>
      <c r="E6371" s="252"/>
      <c r="F6371" s="252"/>
      <c r="G6371" s="251" t="s">
        <v>1059</v>
      </c>
      <c r="H6371" s="258">
        <v>40614.64</v>
      </c>
      <c r="I6371" s="254"/>
    </row>
    <row r="6372" spans="1:9" ht="24.35" customHeight="1">
      <c r="A6372" s="251" t="s">
        <v>13275</v>
      </c>
      <c r="B6372" s="251"/>
      <c r="C6372" s="252" t="s">
        <v>13276</v>
      </c>
      <c r="D6372" s="252"/>
      <c r="E6372" s="252"/>
      <c r="F6372" s="252"/>
      <c r="G6372" s="251" t="s">
        <v>1059</v>
      </c>
      <c r="H6372" s="258">
        <v>46015.41</v>
      </c>
      <c r="I6372" s="254"/>
    </row>
    <row r="6373" spans="1:9" ht="24.35" customHeight="1">
      <c r="A6373" s="251" t="s">
        <v>13277</v>
      </c>
      <c r="B6373" s="251"/>
      <c r="C6373" s="252" t="s">
        <v>13278</v>
      </c>
      <c r="D6373" s="252"/>
      <c r="E6373" s="252"/>
      <c r="F6373" s="252"/>
      <c r="G6373" s="251" t="s">
        <v>1059</v>
      </c>
      <c r="H6373" s="258">
        <v>49723.83</v>
      </c>
      <c r="I6373" s="254"/>
    </row>
    <row r="6374" spans="1:9" ht="24.35" customHeight="1">
      <c r="A6374" s="251" t="s">
        <v>13279</v>
      </c>
      <c r="B6374" s="251"/>
      <c r="C6374" s="252" t="s">
        <v>13280</v>
      </c>
      <c r="D6374" s="252"/>
      <c r="E6374" s="252"/>
      <c r="F6374" s="252"/>
      <c r="G6374" s="251" t="s">
        <v>1059</v>
      </c>
      <c r="H6374" s="258">
        <v>53528.58</v>
      </c>
      <c r="I6374" s="254"/>
    </row>
    <row r="6375" spans="1:9" ht="24.35" customHeight="1">
      <c r="A6375" s="251" t="s">
        <v>13281</v>
      </c>
      <c r="B6375" s="251"/>
      <c r="C6375" s="252" t="s">
        <v>13282</v>
      </c>
      <c r="D6375" s="252"/>
      <c r="E6375" s="252"/>
      <c r="F6375" s="252"/>
      <c r="G6375" s="251" t="s">
        <v>1059</v>
      </c>
      <c r="H6375" s="258">
        <v>57724.57</v>
      </c>
      <c r="I6375" s="254"/>
    </row>
    <row r="6376" spans="1:9" ht="24.35" customHeight="1">
      <c r="A6376" s="251" t="s">
        <v>13283</v>
      </c>
      <c r="B6376" s="251"/>
      <c r="C6376" s="252" t="s">
        <v>13284</v>
      </c>
      <c r="D6376" s="252"/>
      <c r="E6376" s="252"/>
      <c r="F6376" s="252"/>
      <c r="G6376" s="251" t="s">
        <v>1059</v>
      </c>
      <c r="H6376" s="258">
        <v>12058.96</v>
      </c>
      <c r="I6376" s="254"/>
    </row>
    <row r="6377" spans="1:9" ht="24.35" customHeight="1">
      <c r="A6377" s="251" t="s">
        <v>13285</v>
      </c>
      <c r="B6377" s="251"/>
      <c r="C6377" s="252" t="s">
        <v>13286</v>
      </c>
      <c r="D6377" s="252"/>
      <c r="E6377" s="252"/>
      <c r="F6377" s="252"/>
      <c r="G6377" s="251" t="s">
        <v>1059</v>
      </c>
      <c r="H6377" s="258">
        <v>16405.84</v>
      </c>
      <c r="I6377" s="254"/>
    </row>
    <row r="6378" spans="1:9" ht="24.35" customHeight="1">
      <c r="A6378" s="251" t="s">
        <v>13287</v>
      </c>
      <c r="B6378" s="251"/>
      <c r="C6378" s="252" t="s">
        <v>13288</v>
      </c>
      <c r="D6378" s="252"/>
      <c r="E6378" s="252"/>
      <c r="F6378" s="252"/>
      <c r="G6378" s="251" t="s">
        <v>1059</v>
      </c>
      <c r="H6378" s="258">
        <v>19979.96</v>
      </c>
      <c r="I6378" s="254"/>
    </row>
    <row r="6379" spans="1:9" ht="24.35" customHeight="1">
      <c r="A6379" s="251" t="s">
        <v>13289</v>
      </c>
      <c r="B6379" s="251"/>
      <c r="C6379" s="252" t="s">
        <v>13290</v>
      </c>
      <c r="D6379" s="252"/>
      <c r="E6379" s="252"/>
      <c r="F6379" s="252"/>
      <c r="G6379" s="251" t="s">
        <v>1059</v>
      </c>
      <c r="H6379" s="258">
        <v>23702.99</v>
      </c>
      <c r="I6379" s="254"/>
    </row>
    <row r="6380" spans="1:9" ht="24.35" customHeight="1">
      <c r="A6380" s="251" t="s">
        <v>13291</v>
      </c>
      <c r="B6380" s="251"/>
      <c r="C6380" s="252" t="s">
        <v>13292</v>
      </c>
      <c r="D6380" s="252"/>
      <c r="E6380" s="252"/>
      <c r="F6380" s="252"/>
      <c r="G6380" s="251" t="s">
        <v>1059</v>
      </c>
      <c r="H6380" s="258">
        <v>27111.35</v>
      </c>
      <c r="I6380" s="254"/>
    </row>
    <row r="6381" spans="1:9" ht="24.35" customHeight="1">
      <c r="A6381" s="251" t="s">
        <v>13293</v>
      </c>
      <c r="B6381" s="251"/>
      <c r="C6381" s="252" t="s">
        <v>13294</v>
      </c>
      <c r="D6381" s="252"/>
      <c r="E6381" s="252"/>
      <c r="F6381" s="252"/>
      <c r="G6381" s="251" t="s">
        <v>1059</v>
      </c>
      <c r="H6381" s="258">
        <v>31425.01</v>
      </c>
      <c r="I6381" s="254"/>
    </row>
    <row r="6382" spans="1:9" ht="24.35" customHeight="1">
      <c r="A6382" s="251" t="s">
        <v>13295</v>
      </c>
      <c r="B6382" s="251"/>
      <c r="C6382" s="252" t="s">
        <v>13296</v>
      </c>
      <c r="D6382" s="252"/>
      <c r="E6382" s="252"/>
      <c r="F6382" s="252"/>
      <c r="G6382" s="251" t="s">
        <v>1059</v>
      </c>
      <c r="H6382" s="258">
        <v>35184.25</v>
      </c>
      <c r="I6382" s="254"/>
    </row>
    <row r="6383" spans="1:9" ht="24.35" customHeight="1">
      <c r="A6383" s="251" t="s">
        <v>13297</v>
      </c>
      <c r="B6383" s="251"/>
      <c r="C6383" s="252" t="s">
        <v>13298</v>
      </c>
      <c r="D6383" s="252"/>
      <c r="E6383" s="252"/>
      <c r="F6383" s="252"/>
      <c r="G6383" s="251" t="s">
        <v>1059</v>
      </c>
      <c r="H6383" s="258">
        <v>40202.03</v>
      </c>
      <c r="I6383" s="254"/>
    </row>
    <row r="6384" spans="1:9" ht="24.35" customHeight="1">
      <c r="A6384" s="251" t="s">
        <v>13299</v>
      </c>
      <c r="B6384" s="251"/>
      <c r="C6384" s="252" t="s">
        <v>13300</v>
      </c>
      <c r="D6384" s="252"/>
      <c r="E6384" s="252"/>
      <c r="F6384" s="252"/>
      <c r="G6384" s="251" t="s">
        <v>1059</v>
      </c>
      <c r="H6384" s="258">
        <v>49133.9</v>
      </c>
      <c r="I6384" s="254"/>
    </row>
    <row r="6385" spans="1:9" ht="24.35" customHeight="1">
      <c r="A6385" s="251" t="s">
        <v>13301</v>
      </c>
      <c r="B6385" s="251"/>
      <c r="C6385" s="252" t="s">
        <v>13302</v>
      </c>
      <c r="D6385" s="252"/>
      <c r="E6385" s="252"/>
      <c r="F6385" s="252"/>
      <c r="G6385" s="251" t="s">
        <v>1059</v>
      </c>
      <c r="H6385" s="258">
        <v>48271.92</v>
      </c>
      <c r="I6385" s="254"/>
    </row>
    <row r="6386" spans="1:9" ht="24.35" customHeight="1">
      <c r="A6386" s="251" t="s">
        <v>13303</v>
      </c>
      <c r="B6386" s="251"/>
      <c r="C6386" s="252" t="s">
        <v>13304</v>
      </c>
      <c r="D6386" s="252"/>
      <c r="E6386" s="252"/>
      <c r="F6386" s="252"/>
      <c r="G6386" s="251" t="s">
        <v>1059</v>
      </c>
      <c r="H6386" s="258">
        <v>54877.5</v>
      </c>
      <c r="I6386" s="254"/>
    </row>
    <row r="6387" spans="1:9" ht="24.35" customHeight="1">
      <c r="A6387" s="251" t="s">
        <v>13305</v>
      </c>
      <c r="B6387" s="251"/>
      <c r="C6387" s="252" t="s">
        <v>13306</v>
      </c>
      <c r="D6387" s="252"/>
      <c r="E6387" s="252"/>
      <c r="F6387" s="252"/>
      <c r="G6387" s="251" t="s">
        <v>1059</v>
      </c>
      <c r="H6387" s="258">
        <v>57810.86</v>
      </c>
      <c r="I6387" s="254"/>
    </row>
    <row r="6388" spans="1:9" ht="24.35" customHeight="1">
      <c r="A6388" s="251" t="s">
        <v>13307</v>
      </c>
      <c r="B6388" s="251"/>
      <c r="C6388" s="252" t="s">
        <v>13308</v>
      </c>
      <c r="D6388" s="252"/>
      <c r="E6388" s="252"/>
      <c r="F6388" s="252"/>
      <c r="G6388" s="251" t="s">
        <v>1059</v>
      </c>
      <c r="H6388" s="258">
        <v>62075.94</v>
      </c>
      <c r="I6388" s="254"/>
    </row>
    <row r="6389" spans="1:9" ht="24.35" customHeight="1">
      <c r="A6389" s="251" t="s">
        <v>13309</v>
      </c>
      <c r="B6389" s="251"/>
      <c r="C6389" s="252" t="s">
        <v>13310</v>
      </c>
      <c r="D6389" s="252"/>
      <c r="E6389" s="252"/>
      <c r="F6389" s="252"/>
      <c r="G6389" s="251" t="s">
        <v>1059</v>
      </c>
      <c r="H6389" s="258">
        <v>66631.16</v>
      </c>
      <c r="I6389" s="254"/>
    </row>
    <row r="6390" spans="1:9" ht="24.35" customHeight="1">
      <c r="A6390" s="251" t="s">
        <v>13311</v>
      </c>
      <c r="B6390" s="251"/>
      <c r="C6390" s="252" t="s">
        <v>13312</v>
      </c>
      <c r="D6390" s="252"/>
      <c r="E6390" s="252"/>
      <c r="F6390" s="252"/>
      <c r="G6390" s="251" t="s">
        <v>1683</v>
      </c>
      <c r="H6390" s="256">
        <v>10.34</v>
      </c>
      <c r="I6390" s="254"/>
    </row>
    <row r="6391" spans="1:9" ht="24.35" customHeight="1">
      <c r="A6391" s="251" t="s">
        <v>13313</v>
      </c>
      <c r="B6391" s="251"/>
      <c r="C6391" s="252" t="s">
        <v>13314</v>
      </c>
      <c r="D6391" s="252"/>
      <c r="E6391" s="252"/>
      <c r="F6391" s="252"/>
      <c r="G6391" s="251" t="s">
        <v>1683</v>
      </c>
      <c r="H6391" s="256">
        <v>10.21</v>
      </c>
      <c r="I6391" s="254"/>
    </row>
    <row r="6392" spans="1:9" ht="24.35" customHeight="1">
      <c r="A6392" s="251" t="s">
        <v>13315</v>
      </c>
      <c r="B6392" s="251"/>
      <c r="C6392" s="252" t="s">
        <v>13316</v>
      </c>
      <c r="D6392" s="252"/>
      <c r="E6392" s="252"/>
      <c r="F6392" s="252"/>
      <c r="G6392" s="251" t="s">
        <v>1077</v>
      </c>
      <c r="H6392" s="256">
        <v>23.76</v>
      </c>
      <c r="I6392" s="254"/>
    </row>
    <row r="6393" spans="1:9" ht="24.35" customHeight="1">
      <c r="A6393" s="251" t="s">
        <v>13317</v>
      </c>
      <c r="B6393" s="251"/>
      <c r="C6393" s="252" t="s">
        <v>13318</v>
      </c>
      <c r="D6393" s="252"/>
      <c r="E6393" s="252"/>
      <c r="F6393" s="252"/>
      <c r="G6393" s="251" t="s">
        <v>1077</v>
      </c>
      <c r="H6393" s="256">
        <v>23.61</v>
      </c>
      <c r="I6393" s="254"/>
    </row>
    <row r="6394" spans="1:9" ht="24.35" customHeight="1">
      <c r="A6394" s="251" t="s">
        <v>13319</v>
      </c>
      <c r="B6394" s="251"/>
      <c r="C6394" s="252" t="s">
        <v>13320</v>
      </c>
      <c r="D6394" s="252"/>
      <c r="E6394" s="252"/>
      <c r="F6394" s="252"/>
      <c r="G6394" s="251" t="s">
        <v>1077</v>
      </c>
      <c r="H6394" s="256">
        <v>26.87</v>
      </c>
      <c r="I6394" s="254"/>
    </row>
    <row r="6395" spans="1:9" ht="24.35" customHeight="1">
      <c r="A6395" s="251" t="s">
        <v>13321</v>
      </c>
      <c r="B6395" s="251"/>
      <c r="C6395" s="252" t="s">
        <v>13322</v>
      </c>
      <c r="D6395" s="252"/>
      <c r="E6395" s="252"/>
      <c r="F6395" s="252"/>
      <c r="G6395" s="251" t="s">
        <v>1077</v>
      </c>
      <c r="H6395" s="256">
        <v>29.52</v>
      </c>
      <c r="I6395" s="254"/>
    </row>
    <row r="6396" spans="1:9" ht="24.35" customHeight="1">
      <c r="A6396" s="251" t="s">
        <v>13323</v>
      </c>
      <c r="B6396" s="251"/>
      <c r="C6396" s="252" t="s">
        <v>13324</v>
      </c>
      <c r="D6396" s="252"/>
      <c r="E6396" s="252"/>
      <c r="F6396" s="252"/>
      <c r="G6396" s="251" t="s">
        <v>1077</v>
      </c>
      <c r="H6396" s="256">
        <v>26.27</v>
      </c>
      <c r="I6396" s="254"/>
    </row>
    <row r="6397" spans="1:9" ht="24.35" customHeight="1">
      <c r="A6397" s="251" t="s">
        <v>13325</v>
      </c>
      <c r="B6397" s="251"/>
      <c r="C6397" s="252" t="s">
        <v>13326</v>
      </c>
      <c r="D6397" s="252"/>
      <c r="E6397" s="252"/>
      <c r="F6397" s="252"/>
      <c r="G6397" s="251" t="s">
        <v>1077</v>
      </c>
      <c r="H6397" s="256">
        <v>26.08</v>
      </c>
      <c r="I6397" s="254"/>
    </row>
    <row r="6398" spans="1:9" ht="24.35" customHeight="1">
      <c r="A6398" s="251" t="s">
        <v>13327</v>
      </c>
      <c r="B6398" s="251"/>
      <c r="C6398" s="252" t="s">
        <v>13328</v>
      </c>
      <c r="D6398" s="252"/>
      <c r="E6398" s="252"/>
      <c r="F6398" s="252"/>
      <c r="G6398" s="251" t="s">
        <v>1077</v>
      </c>
      <c r="H6398" s="256">
        <v>29.38</v>
      </c>
      <c r="I6398" s="254"/>
    </row>
    <row r="6399" spans="1:9" ht="24.35" customHeight="1">
      <c r="A6399" s="251" t="s">
        <v>13329</v>
      </c>
      <c r="B6399" s="251"/>
      <c r="C6399" s="252" t="s">
        <v>13330</v>
      </c>
      <c r="D6399" s="252"/>
      <c r="E6399" s="252"/>
      <c r="F6399" s="252"/>
      <c r="G6399" s="251" t="s">
        <v>1077</v>
      </c>
      <c r="H6399" s="256">
        <v>32.33</v>
      </c>
      <c r="I6399" s="254"/>
    </row>
    <row r="6400" spans="1:9" ht="24.35" customHeight="1">
      <c r="A6400" s="251" t="s">
        <v>13331</v>
      </c>
      <c r="B6400" s="251"/>
      <c r="C6400" s="252" t="s">
        <v>13332</v>
      </c>
      <c r="D6400" s="252"/>
      <c r="E6400" s="252"/>
      <c r="F6400" s="252"/>
      <c r="G6400" s="251" t="s">
        <v>1077</v>
      </c>
      <c r="H6400" s="256">
        <v>56.7</v>
      </c>
      <c r="I6400" s="254"/>
    </row>
    <row r="6401" spans="1:9" ht="24.35" customHeight="1">
      <c r="A6401" s="251" t="s">
        <v>13333</v>
      </c>
      <c r="B6401" s="251"/>
      <c r="C6401" s="252" t="s">
        <v>13334</v>
      </c>
      <c r="D6401" s="252"/>
      <c r="E6401" s="252"/>
      <c r="F6401" s="252"/>
      <c r="G6401" s="251" t="s">
        <v>1077</v>
      </c>
      <c r="H6401" s="256">
        <v>56.51</v>
      </c>
      <c r="I6401" s="254"/>
    </row>
    <row r="6402" spans="1:9" ht="24.35" customHeight="1">
      <c r="A6402" s="251" t="s">
        <v>13335</v>
      </c>
      <c r="B6402" s="251"/>
      <c r="C6402" s="252" t="s">
        <v>13336</v>
      </c>
      <c r="D6402" s="252"/>
      <c r="E6402" s="252"/>
      <c r="F6402" s="252"/>
      <c r="G6402" s="251" t="s">
        <v>1077</v>
      </c>
      <c r="H6402" s="256">
        <v>56.1</v>
      </c>
      <c r="I6402" s="254"/>
    </row>
    <row r="6403" spans="1:9" ht="24.35" customHeight="1">
      <c r="A6403" s="251" t="s">
        <v>13337</v>
      </c>
      <c r="B6403" s="251"/>
      <c r="C6403" s="252" t="s">
        <v>13338</v>
      </c>
      <c r="D6403" s="252"/>
      <c r="E6403" s="252"/>
      <c r="F6403" s="252"/>
      <c r="G6403" s="251" t="s">
        <v>1077</v>
      </c>
      <c r="H6403" s="256">
        <v>55.9</v>
      </c>
      <c r="I6403" s="254"/>
    </row>
    <row r="6404" spans="1:9" ht="24.35" customHeight="1">
      <c r="A6404" s="251" t="s">
        <v>13339</v>
      </c>
      <c r="B6404" s="251"/>
      <c r="C6404" s="252" t="s">
        <v>13340</v>
      </c>
      <c r="D6404" s="252"/>
      <c r="E6404" s="252"/>
      <c r="F6404" s="252"/>
      <c r="G6404" s="251" t="s">
        <v>1077</v>
      </c>
      <c r="H6404" s="256">
        <v>56.72</v>
      </c>
      <c r="I6404" s="254"/>
    </row>
    <row r="6405" spans="1:9" ht="24.35" customHeight="1">
      <c r="A6405" s="251" t="s">
        <v>13341</v>
      </c>
      <c r="B6405" s="251"/>
      <c r="C6405" s="252" t="s">
        <v>13342</v>
      </c>
      <c r="D6405" s="252"/>
      <c r="E6405" s="252"/>
      <c r="F6405" s="252"/>
      <c r="G6405" s="251" t="s">
        <v>1077</v>
      </c>
      <c r="H6405" s="256">
        <v>56.58</v>
      </c>
      <c r="I6405" s="254"/>
    </row>
    <row r="6406" spans="1:9" ht="24.35" customHeight="1">
      <c r="A6406" s="251" t="s">
        <v>13343</v>
      </c>
      <c r="B6406" s="251"/>
      <c r="C6406" s="252" t="s">
        <v>13344</v>
      </c>
      <c r="D6406" s="252"/>
      <c r="E6406" s="252"/>
      <c r="F6406" s="252"/>
      <c r="G6406" s="251" t="s">
        <v>1077</v>
      </c>
      <c r="H6406" s="256">
        <v>61.9</v>
      </c>
      <c r="I6406" s="254"/>
    </row>
    <row r="6407" spans="1:9" ht="24.35" customHeight="1">
      <c r="A6407" s="251" t="s">
        <v>13345</v>
      </c>
      <c r="B6407" s="251"/>
      <c r="C6407" s="252" t="s">
        <v>13346</v>
      </c>
      <c r="D6407" s="252"/>
      <c r="E6407" s="252"/>
      <c r="F6407" s="252"/>
      <c r="G6407" s="251" t="s">
        <v>1077</v>
      </c>
      <c r="H6407" s="256">
        <v>62.14</v>
      </c>
      <c r="I6407" s="254"/>
    </row>
    <row r="6408" spans="1:9" ht="24.35" customHeight="1">
      <c r="A6408" s="251" t="s">
        <v>13347</v>
      </c>
      <c r="B6408" s="251"/>
      <c r="C6408" s="252" t="s">
        <v>13348</v>
      </c>
      <c r="D6408" s="252"/>
      <c r="E6408" s="252"/>
      <c r="F6408" s="252"/>
      <c r="G6408" s="251" t="s">
        <v>1077</v>
      </c>
      <c r="H6408" s="256">
        <v>66.18</v>
      </c>
      <c r="I6408" s="254"/>
    </row>
    <row r="6409" spans="1:9" ht="24.35" customHeight="1">
      <c r="A6409" s="251" t="s">
        <v>13349</v>
      </c>
      <c r="B6409" s="251"/>
      <c r="C6409" s="252" t="s">
        <v>13350</v>
      </c>
      <c r="D6409" s="252"/>
      <c r="E6409" s="252"/>
      <c r="F6409" s="252"/>
      <c r="G6409" s="251" t="s">
        <v>1077</v>
      </c>
      <c r="H6409" s="256">
        <v>65.96</v>
      </c>
      <c r="I6409" s="254"/>
    </row>
    <row r="6410" spans="1:9" ht="24.35" customHeight="1">
      <c r="A6410" s="251" t="s">
        <v>13351</v>
      </c>
      <c r="B6410" s="251"/>
      <c r="C6410" s="252" t="s">
        <v>13352</v>
      </c>
      <c r="D6410" s="252"/>
      <c r="E6410" s="252"/>
      <c r="F6410" s="252"/>
      <c r="G6410" s="251" t="s">
        <v>1077</v>
      </c>
      <c r="H6410" s="256">
        <v>69.43</v>
      </c>
      <c r="I6410" s="254"/>
    </row>
    <row r="6411" spans="1:9" ht="24.35" customHeight="1">
      <c r="A6411" s="251" t="s">
        <v>13353</v>
      </c>
      <c r="B6411" s="251"/>
      <c r="C6411" s="252" t="s">
        <v>13354</v>
      </c>
      <c r="D6411" s="252"/>
      <c r="E6411" s="252"/>
      <c r="F6411" s="252"/>
      <c r="G6411" s="251" t="s">
        <v>1077</v>
      </c>
      <c r="H6411" s="256">
        <v>23.37</v>
      </c>
      <c r="I6411" s="254"/>
    </row>
    <row r="6412" spans="1:9" ht="24.35" customHeight="1">
      <c r="A6412" s="251" t="s">
        <v>13355</v>
      </c>
      <c r="B6412" s="251"/>
      <c r="C6412" s="252" t="s">
        <v>13356</v>
      </c>
      <c r="D6412" s="252"/>
      <c r="E6412" s="252"/>
      <c r="F6412" s="252"/>
      <c r="G6412" s="251" t="s">
        <v>1077</v>
      </c>
      <c r="H6412" s="256">
        <v>24.54</v>
      </c>
      <c r="I6412" s="254"/>
    </row>
    <row r="6413" spans="1:9" ht="24.35" customHeight="1">
      <c r="A6413" s="251" t="s">
        <v>13357</v>
      </c>
      <c r="B6413" s="251"/>
      <c r="C6413" s="252" t="s">
        <v>13358</v>
      </c>
      <c r="D6413" s="252"/>
      <c r="E6413" s="252"/>
      <c r="F6413" s="252"/>
      <c r="G6413" s="251" t="s">
        <v>1077</v>
      </c>
      <c r="H6413" s="256">
        <v>24.52</v>
      </c>
      <c r="I6413" s="254"/>
    </row>
    <row r="6414" spans="1:9" ht="24.35" customHeight="1">
      <c r="A6414" s="251" t="s">
        <v>13359</v>
      </c>
      <c r="B6414" s="251"/>
      <c r="C6414" s="252" t="s">
        <v>13360</v>
      </c>
      <c r="D6414" s="252"/>
      <c r="E6414" s="252"/>
      <c r="F6414" s="252"/>
      <c r="G6414" s="251" t="s">
        <v>1077</v>
      </c>
      <c r="H6414" s="256">
        <v>26.36</v>
      </c>
      <c r="I6414" s="254"/>
    </row>
    <row r="6415" spans="1:9" ht="24.35" customHeight="1">
      <c r="A6415" s="251" t="s">
        <v>13361</v>
      </c>
      <c r="B6415" s="251"/>
      <c r="C6415" s="252" t="s">
        <v>13362</v>
      </c>
      <c r="D6415" s="252"/>
      <c r="E6415" s="252"/>
      <c r="F6415" s="252"/>
      <c r="G6415" s="251" t="s">
        <v>1077</v>
      </c>
      <c r="H6415" s="256">
        <v>26.4</v>
      </c>
      <c r="I6415" s="254"/>
    </row>
    <row r="6416" spans="1:9" ht="24.35" customHeight="1">
      <c r="A6416" s="251" t="s">
        <v>13363</v>
      </c>
      <c r="B6416" s="251"/>
      <c r="C6416" s="252" t="s">
        <v>13364</v>
      </c>
      <c r="D6416" s="252"/>
      <c r="E6416" s="252"/>
      <c r="F6416" s="252"/>
      <c r="G6416" s="251" t="s">
        <v>1077</v>
      </c>
      <c r="H6416" s="256">
        <v>28.45</v>
      </c>
      <c r="I6416" s="254"/>
    </row>
    <row r="6417" spans="1:9" ht="24.35" customHeight="1">
      <c r="A6417" s="251" t="s">
        <v>13365</v>
      </c>
      <c r="B6417" s="251"/>
      <c r="C6417" s="252" t="s">
        <v>13366</v>
      </c>
      <c r="D6417" s="252"/>
      <c r="E6417" s="252"/>
      <c r="F6417" s="252"/>
      <c r="G6417" s="251" t="s">
        <v>1077</v>
      </c>
      <c r="H6417" s="256">
        <v>28.56</v>
      </c>
      <c r="I6417" s="254"/>
    </row>
    <row r="6418" spans="1:9" ht="24.35" customHeight="1">
      <c r="A6418" s="251" t="s">
        <v>13367</v>
      </c>
      <c r="B6418" s="251"/>
      <c r="C6418" s="252" t="s">
        <v>13368</v>
      </c>
      <c r="D6418" s="252"/>
      <c r="E6418" s="252"/>
      <c r="F6418" s="252"/>
      <c r="G6418" s="251" t="s">
        <v>1077</v>
      </c>
      <c r="H6418" s="256">
        <v>30.34</v>
      </c>
      <c r="I6418" s="254"/>
    </row>
    <row r="6419" spans="1:9" ht="24.35" customHeight="1">
      <c r="A6419" s="251" t="s">
        <v>13369</v>
      </c>
      <c r="B6419" s="251"/>
      <c r="C6419" s="252" t="s">
        <v>13370</v>
      </c>
      <c r="D6419" s="252"/>
      <c r="E6419" s="252"/>
      <c r="F6419" s="252"/>
      <c r="G6419" s="251" t="s">
        <v>1077</v>
      </c>
      <c r="H6419" s="256">
        <v>30.49</v>
      </c>
      <c r="I6419" s="254"/>
    </row>
    <row r="6420" spans="1:9" ht="24.35" customHeight="1">
      <c r="A6420" s="251" t="s">
        <v>13371</v>
      </c>
      <c r="B6420" s="251"/>
      <c r="C6420" s="252" t="s">
        <v>13372</v>
      </c>
      <c r="D6420" s="252"/>
      <c r="E6420" s="252"/>
      <c r="F6420" s="252"/>
      <c r="G6420" s="251" t="s">
        <v>1077</v>
      </c>
      <c r="H6420" s="256">
        <v>32.78</v>
      </c>
      <c r="I6420" s="254"/>
    </row>
    <row r="6421" spans="1:9" ht="24.35" customHeight="1">
      <c r="A6421" s="251" t="s">
        <v>13373</v>
      </c>
      <c r="B6421" s="251"/>
      <c r="C6421" s="252" t="s">
        <v>13374</v>
      </c>
      <c r="D6421" s="252"/>
      <c r="E6421" s="252"/>
      <c r="F6421" s="252"/>
      <c r="G6421" s="251" t="s">
        <v>1077</v>
      </c>
      <c r="H6421" s="256">
        <v>32.64</v>
      </c>
      <c r="I6421" s="254"/>
    </row>
    <row r="6422" spans="1:9" ht="24.35" customHeight="1">
      <c r="A6422" s="251" t="s">
        <v>13375</v>
      </c>
      <c r="B6422" s="251"/>
      <c r="C6422" s="252" t="s">
        <v>13376</v>
      </c>
      <c r="D6422" s="252"/>
      <c r="E6422" s="252"/>
      <c r="F6422" s="252"/>
      <c r="G6422" s="251" t="s">
        <v>1077</v>
      </c>
      <c r="H6422" s="256">
        <v>35.86</v>
      </c>
      <c r="I6422" s="254"/>
    </row>
    <row r="6423" spans="1:9" ht="24.35" customHeight="1">
      <c r="A6423" s="251" t="s">
        <v>13377</v>
      </c>
      <c r="B6423" s="251"/>
      <c r="C6423" s="252" t="s">
        <v>13378</v>
      </c>
      <c r="D6423" s="252"/>
      <c r="E6423" s="252"/>
      <c r="F6423" s="252"/>
      <c r="G6423" s="251" t="s">
        <v>1077</v>
      </c>
      <c r="H6423" s="256">
        <v>35.81</v>
      </c>
      <c r="I6423" s="254"/>
    </row>
    <row r="6424" spans="1:9" ht="24.35" customHeight="1">
      <c r="A6424" s="251" t="s">
        <v>13379</v>
      </c>
      <c r="B6424" s="251"/>
      <c r="C6424" s="252" t="s">
        <v>13380</v>
      </c>
      <c r="D6424" s="252"/>
      <c r="E6424" s="252"/>
      <c r="F6424" s="252"/>
      <c r="G6424" s="251" t="s">
        <v>1077</v>
      </c>
      <c r="H6424" s="256">
        <v>37.67</v>
      </c>
      <c r="I6424" s="254"/>
    </row>
    <row r="6425" spans="1:9" ht="24.35" customHeight="1">
      <c r="A6425" s="251" t="s">
        <v>13381</v>
      </c>
      <c r="B6425" s="251"/>
      <c r="C6425" s="252" t="s">
        <v>13382</v>
      </c>
      <c r="D6425" s="252"/>
      <c r="E6425" s="252"/>
      <c r="F6425" s="252"/>
      <c r="G6425" s="251" t="s">
        <v>1077</v>
      </c>
      <c r="H6425" s="256">
        <v>37.51</v>
      </c>
      <c r="I6425" s="254"/>
    </row>
    <row r="6426" spans="1:9" ht="24.35" customHeight="1">
      <c r="A6426" s="251" t="s">
        <v>13383</v>
      </c>
      <c r="B6426" s="251"/>
      <c r="C6426" s="252" t="s">
        <v>13384</v>
      </c>
      <c r="D6426" s="252"/>
      <c r="E6426" s="252"/>
      <c r="F6426" s="252"/>
      <c r="G6426" s="251" t="s">
        <v>1077</v>
      </c>
      <c r="H6426" s="256">
        <v>37.38</v>
      </c>
      <c r="I6426" s="254"/>
    </row>
    <row r="6427" spans="1:9" ht="24.35" customHeight="1">
      <c r="A6427" s="251" t="s">
        <v>13385</v>
      </c>
      <c r="B6427" s="251"/>
      <c r="C6427" s="252" t="s">
        <v>13386</v>
      </c>
      <c r="D6427" s="252"/>
      <c r="E6427" s="252"/>
      <c r="F6427" s="252"/>
      <c r="G6427" s="251" t="s">
        <v>1077</v>
      </c>
      <c r="H6427" s="256">
        <v>37.66</v>
      </c>
      <c r="I6427" s="254"/>
    </row>
    <row r="6428" spans="1:9" ht="24.35" customHeight="1">
      <c r="A6428" s="251" t="s">
        <v>13387</v>
      </c>
      <c r="B6428" s="251"/>
      <c r="C6428" s="252" t="s">
        <v>13388</v>
      </c>
      <c r="D6428" s="252"/>
      <c r="E6428" s="252"/>
      <c r="F6428" s="252"/>
      <c r="G6428" s="251" t="s">
        <v>1077</v>
      </c>
      <c r="H6428" s="256">
        <v>37.47</v>
      </c>
      <c r="I6428" s="254"/>
    </row>
    <row r="6429" spans="1:9" ht="24.35" customHeight="1">
      <c r="A6429" s="251" t="s">
        <v>13389</v>
      </c>
      <c r="B6429" s="251"/>
      <c r="C6429" s="252" t="s">
        <v>13390</v>
      </c>
      <c r="D6429" s="252"/>
      <c r="E6429" s="252"/>
      <c r="F6429" s="252"/>
      <c r="G6429" s="251" t="s">
        <v>1077</v>
      </c>
      <c r="H6429" s="256">
        <v>39.59</v>
      </c>
      <c r="I6429" s="254"/>
    </row>
    <row r="6430" spans="1:9" ht="24.35" customHeight="1">
      <c r="A6430" s="251" t="s">
        <v>13391</v>
      </c>
      <c r="B6430" s="251"/>
      <c r="C6430" s="252" t="s">
        <v>13392</v>
      </c>
      <c r="D6430" s="252"/>
      <c r="E6430" s="252"/>
      <c r="F6430" s="252"/>
      <c r="G6430" s="251" t="s">
        <v>1077</v>
      </c>
      <c r="H6430" s="256">
        <v>39.9</v>
      </c>
      <c r="I6430" s="254"/>
    </row>
    <row r="6431" spans="1:9" ht="24.35" customHeight="1">
      <c r="A6431" s="251" t="s">
        <v>13393</v>
      </c>
      <c r="B6431" s="251"/>
      <c r="C6431" s="252" t="s">
        <v>13394</v>
      </c>
      <c r="D6431" s="252"/>
      <c r="E6431" s="252"/>
      <c r="F6431" s="252"/>
      <c r="G6431" s="251" t="s">
        <v>1077</v>
      </c>
      <c r="H6431" s="256">
        <v>41.46</v>
      </c>
      <c r="I6431" s="254"/>
    </row>
    <row r="6432" spans="1:9" ht="24.35" customHeight="1">
      <c r="A6432" s="251" t="s">
        <v>13395</v>
      </c>
      <c r="B6432" s="251"/>
      <c r="C6432" s="252" t="s">
        <v>13396</v>
      </c>
      <c r="D6432" s="252"/>
      <c r="E6432" s="252"/>
      <c r="F6432" s="252"/>
      <c r="G6432" s="251" t="s">
        <v>1077</v>
      </c>
      <c r="H6432" s="256">
        <v>41.26</v>
      </c>
      <c r="I6432" s="254"/>
    </row>
    <row r="6433" spans="1:9" ht="24.35" customHeight="1">
      <c r="A6433" s="251" t="s">
        <v>13397</v>
      </c>
      <c r="B6433" s="251"/>
      <c r="C6433" s="252" t="s">
        <v>13398</v>
      </c>
      <c r="D6433" s="252"/>
      <c r="E6433" s="252"/>
      <c r="F6433" s="252"/>
      <c r="G6433" s="251" t="s">
        <v>1077</v>
      </c>
      <c r="H6433" s="256">
        <v>41.23</v>
      </c>
      <c r="I6433" s="254"/>
    </row>
    <row r="6434" spans="1:9" ht="24.35" customHeight="1">
      <c r="A6434" s="251" t="s">
        <v>13399</v>
      </c>
      <c r="B6434" s="251"/>
      <c r="C6434" s="252" t="s">
        <v>13400</v>
      </c>
      <c r="D6434" s="252"/>
      <c r="E6434" s="252"/>
      <c r="F6434" s="252"/>
      <c r="G6434" s="251" t="s">
        <v>1077</v>
      </c>
      <c r="H6434" s="256">
        <v>40.94</v>
      </c>
      <c r="I6434" s="254"/>
    </row>
    <row r="6435" spans="1:9" ht="24.35" customHeight="1">
      <c r="A6435" s="251" t="s">
        <v>13401</v>
      </c>
      <c r="B6435" s="251"/>
      <c r="C6435" s="252" t="s">
        <v>13402</v>
      </c>
      <c r="D6435" s="252"/>
      <c r="E6435" s="252"/>
      <c r="F6435" s="252"/>
      <c r="G6435" s="251" t="s">
        <v>1077</v>
      </c>
      <c r="H6435" s="256">
        <v>44.53</v>
      </c>
      <c r="I6435" s="254"/>
    </row>
    <row r="6436" spans="1:9" ht="24.35" customHeight="1">
      <c r="A6436" s="251" t="s">
        <v>13403</v>
      </c>
      <c r="B6436" s="251"/>
      <c r="C6436" s="252" t="s">
        <v>13404</v>
      </c>
      <c r="D6436" s="252"/>
      <c r="E6436" s="252"/>
      <c r="F6436" s="252"/>
      <c r="G6436" s="251" t="s">
        <v>1077</v>
      </c>
      <c r="H6436" s="256">
        <v>44.27</v>
      </c>
      <c r="I6436" s="254"/>
    </row>
    <row r="6437" spans="1:9" ht="24.35" customHeight="1">
      <c r="A6437" s="251" t="s">
        <v>13405</v>
      </c>
      <c r="B6437" s="251"/>
      <c r="C6437" s="252" t="s">
        <v>13406</v>
      </c>
      <c r="D6437" s="252"/>
      <c r="E6437" s="252"/>
      <c r="F6437" s="252"/>
      <c r="G6437" s="251" t="s">
        <v>1077</v>
      </c>
      <c r="H6437" s="256">
        <v>44.13</v>
      </c>
      <c r="I6437" s="254"/>
    </row>
    <row r="6438" spans="1:9" ht="24.35" customHeight="1">
      <c r="A6438" s="251" t="s">
        <v>13407</v>
      </c>
      <c r="B6438" s="251"/>
      <c r="C6438" s="252" t="s">
        <v>13408</v>
      </c>
      <c r="D6438" s="252"/>
      <c r="E6438" s="252"/>
      <c r="F6438" s="252"/>
      <c r="G6438" s="251" t="s">
        <v>1077</v>
      </c>
      <c r="H6438" s="256">
        <v>46.75</v>
      </c>
      <c r="I6438" s="254"/>
    </row>
    <row r="6439" spans="1:9" ht="24.35" customHeight="1">
      <c r="A6439" s="251" t="s">
        <v>13409</v>
      </c>
      <c r="B6439" s="251"/>
      <c r="C6439" s="252" t="s">
        <v>13410</v>
      </c>
      <c r="D6439" s="252"/>
      <c r="E6439" s="252"/>
      <c r="F6439" s="252"/>
      <c r="G6439" s="251" t="s">
        <v>1077</v>
      </c>
      <c r="H6439" s="256">
        <v>46.81</v>
      </c>
      <c r="I6439" s="254"/>
    </row>
    <row r="6440" spans="1:9" ht="24.35" customHeight="1">
      <c r="A6440" s="251" t="s">
        <v>13411</v>
      </c>
      <c r="B6440" s="251"/>
      <c r="C6440" s="252" t="s">
        <v>13412</v>
      </c>
      <c r="D6440" s="252"/>
      <c r="E6440" s="252"/>
      <c r="F6440" s="252"/>
      <c r="G6440" s="251" t="s">
        <v>1077</v>
      </c>
      <c r="H6440" s="256">
        <v>46.68</v>
      </c>
      <c r="I6440" s="254"/>
    </row>
    <row r="6441" spans="1:9" ht="24.35" customHeight="1">
      <c r="A6441" s="251" t="s">
        <v>13413</v>
      </c>
      <c r="B6441" s="251"/>
      <c r="C6441" s="252" t="s">
        <v>13414</v>
      </c>
      <c r="D6441" s="252"/>
      <c r="E6441" s="252"/>
      <c r="F6441" s="252"/>
      <c r="G6441" s="251" t="s">
        <v>1077</v>
      </c>
      <c r="H6441" s="256">
        <v>46.39</v>
      </c>
      <c r="I6441" s="254"/>
    </row>
    <row r="6442" spans="1:9" ht="24.35" customHeight="1">
      <c r="A6442" s="251" t="s">
        <v>13415</v>
      </c>
      <c r="B6442" s="251"/>
      <c r="C6442" s="252" t="s">
        <v>13416</v>
      </c>
      <c r="D6442" s="252"/>
      <c r="E6442" s="252"/>
      <c r="F6442" s="252"/>
      <c r="G6442" s="251" t="s">
        <v>1077</v>
      </c>
      <c r="H6442" s="256">
        <v>46.25</v>
      </c>
      <c r="I6442" s="254"/>
    </row>
    <row r="6443" spans="1:9" ht="24.35" customHeight="1">
      <c r="A6443" s="251" t="s">
        <v>13417</v>
      </c>
      <c r="B6443" s="251"/>
      <c r="C6443" s="252" t="s">
        <v>13418</v>
      </c>
      <c r="D6443" s="252"/>
      <c r="E6443" s="252"/>
      <c r="F6443" s="252"/>
      <c r="G6443" s="251" t="s">
        <v>1077</v>
      </c>
      <c r="H6443" s="256">
        <v>51.79</v>
      </c>
      <c r="I6443" s="254"/>
    </row>
    <row r="6444" spans="1:9" ht="24.35" customHeight="1">
      <c r="A6444" s="251" t="s">
        <v>13419</v>
      </c>
      <c r="B6444" s="251"/>
      <c r="C6444" s="252" t="s">
        <v>13420</v>
      </c>
      <c r="D6444" s="252"/>
      <c r="E6444" s="252"/>
      <c r="F6444" s="252"/>
      <c r="G6444" s="251" t="s">
        <v>1077</v>
      </c>
      <c r="H6444" s="256">
        <v>51.39</v>
      </c>
      <c r="I6444" s="254"/>
    </row>
    <row r="6445" spans="1:9" ht="24.35" customHeight="1">
      <c r="A6445" s="251" t="s">
        <v>13421</v>
      </c>
      <c r="B6445" s="251"/>
      <c r="C6445" s="252" t="s">
        <v>13422</v>
      </c>
      <c r="D6445" s="252"/>
      <c r="E6445" s="252"/>
      <c r="F6445" s="252"/>
      <c r="G6445" s="251" t="s">
        <v>1077</v>
      </c>
      <c r="H6445" s="256">
        <v>51.2</v>
      </c>
      <c r="I6445" s="254"/>
    </row>
    <row r="6446" spans="1:9" ht="24.35" customHeight="1">
      <c r="A6446" s="251" t="s">
        <v>13423</v>
      </c>
      <c r="B6446" s="251"/>
      <c r="C6446" s="252" t="s">
        <v>13424</v>
      </c>
      <c r="D6446" s="252"/>
      <c r="E6446" s="252"/>
      <c r="F6446" s="252"/>
      <c r="G6446" s="251" t="s">
        <v>1077</v>
      </c>
      <c r="H6446" s="256">
        <v>50.84</v>
      </c>
      <c r="I6446" s="254"/>
    </row>
    <row r="6447" spans="1:9" ht="24.35" customHeight="1">
      <c r="A6447" s="251" t="s">
        <v>13425</v>
      </c>
      <c r="B6447" s="251"/>
      <c r="C6447" s="252" t="s">
        <v>13426</v>
      </c>
      <c r="D6447" s="252"/>
      <c r="E6447" s="252"/>
      <c r="F6447" s="252"/>
      <c r="G6447" s="251" t="s">
        <v>1077</v>
      </c>
      <c r="H6447" s="256">
        <v>50.64</v>
      </c>
      <c r="I6447" s="254"/>
    </row>
    <row r="6448" spans="1:9" ht="24.35" customHeight="1">
      <c r="A6448" s="251" t="s">
        <v>13427</v>
      </c>
      <c r="B6448" s="251"/>
      <c r="C6448" s="252" t="s">
        <v>13428</v>
      </c>
      <c r="D6448" s="252"/>
      <c r="E6448" s="252"/>
      <c r="F6448" s="252"/>
      <c r="G6448" s="251" t="s">
        <v>1077</v>
      </c>
      <c r="H6448" s="258">
        <v>10711.9</v>
      </c>
      <c r="I6448" s="254"/>
    </row>
    <row r="6449" spans="1:9" ht="24.35" customHeight="1">
      <c r="A6449" s="251" t="s">
        <v>13429</v>
      </c>
      <c r="B6449" s="251"/>
      <c r="C6449" s="252" t="s">
        <v>13430</v>
      </c>
      <c r="D6449" s="252"/>
      <c r="E6449" s="252"/>
      <c r="F6449" s="252"/>
      <c r="G6449" s="251" t="s">
        <v>1077</v>
      </c>
      <c r="H6449" s="257">
        <v>2642.42</v>
      </c>
      <c r="I6449" s="254"/>
    </row>
    <row r="6450" spans="1:9" ht="24.35" customHeight="1">
      <c r="A6450" s="251" t="s">
        <v>13431</v>
      </c>
      <c r="B6450" s="251"/>
      <c r="C6450" s="252" t="s">
        <v>13432</v>
      </c>
      <c r="D6450" s="252"/>
      <c r="E6450" s="252"/>
      <c r="F6450" s="252"/>
      <c r="G6450" s="251" t="s">
        <v>1077</v>
      </c>
      <c r="H6450" s="257">
        <v>2331.97</v>
      </c>
      <c r="I6450" s="254"/>
    </row>
    <row r="6451" spans="1:9" ht="24.35" customHeight="1">
      <c r="A6451" s="251" t="s">
        <v>13433</v>
      </c>
      <c r="B6451" s="251"/>
      <c r="C6451" s="252" t="s">
        <v>13434</v>
      </c>
      <c r="D6451" s="252"/>
      <c r="E6451" s="252"/>
      <c r="F6451" s="252"/>
      <c r="G6451" s="251" t="s">
        <v>1077</v>
      </c>
      <c r="H6451" s="257">
        <v>5127.3</v>
      </c>
      <c r="I6451" s="254"/>
    </row>
    <row r="6452" spans="1:9" ht="24.35" customHeight="1">
      <c r="A6452" s="251" t="s">
        <v>13435</v>
      </c>
      <c r="B6452" s="251"/>
      <c r="C6452" s="252" t="s">
        <v>13436</v>
      </c>
      <c r="D6452" s="252"/>
      <c r="E6452" s="252"/>
      <c r="F6452" s="252"/>
      <c r="G6452" s="251" t="s">
        <v>1077</v>
      </c>
      <c r="H6452" s="257">
        <v>4775.46</v>
      </c>
      <c r="I6452" s="254"/>
    </row>
    <row r="6453" spans="1:9" ht="24.35" customHeight="1">
      <c r="A6453" s="251" t="s">
        <v>13437</v>
      </c>
      <c r="B6453" s="251"/>
      <c r="C6453" s="252" t="s">
        <v>13438</v>
      </c>
      <c r="D6453" s="252"/>
      <c r="E6453" s="252"/>
      <c r="F6453" s="252"/>
      <c r="G6453" s="251" t="s">
        <v>1077</v>
      </c>
      <c r="H6453" s="257">
        <v>5155.51</v>
      </c>
      <c r="I6453" s="254"/>
    </row>
    <row r="6454" spans="1:9" ht="24.35" customHeight="1">
      <c r="A6454" s="251" t="s">
        <v>13439</v>
      </c>
      <c r="B6454" s="251"/>
      <c r="C6454" s="252" t="s">
        <v>13440</v>
      </c>
      <c r="D6454" s="252"/>
      <c r="E6454" s="252"/>
      <c r="F6454" s="252"/>
      <c r="G6454" s="251" t="s">
        <v>1077</v>
      </c>
      <c r="H6454" s="257">
        <v>1587.93</v>
      </c>
      <c r="I6454" s="254"/>
    </row>
    <row r="6455" spans="1:9" ht="24.35" customHeight="1">
      <c r="A6455" s="251" t="s">
        <v>13441</v>
      </c>
      <c r="B6455" s="251"/>
      <c r="C6455" s="252" t="s">
        <v>13442</v>
      </c>
      <c r="D6455" s="252"/>
      <c r="E6455" s="252"/>
      <c r="F6455" s="252"/>
      <c r="G6455" s="251" t="s">
        <v>1077</v>
      </c>
      <c r="H6455" s="258">
        <v>10674.62</v>
      </c>
      <c r="I6455" s="254"/>
    </row>
    <row r="6456" spans="1:9" ht="24.35" customHeight="1">
      <c r="A6456" s="251" t="s">
        <v>13443</v>
      </c>
      <c r="B6456" s="251"/>
      <c r="C6456" s="252" t="s">
        <v>13444</v>
      </c>
      <c r="D6456" s="252"/>
      <c r="E6456" s="252"/>
      <c r="F6456" s="252"/>
      <c r="G6456" s="251" t="s">
        <v>1077</v>
      </c>
      <c r="H6456" s="255">
        <v>680.94</v>
      </c>
      <c r="I6456" s="254"/>
    </row>
    <row r="6457" spans="1:9" ht="24.35" customHeight="1">
      <c r="A6457" s="251" t="s">
        <v>13445</v>
      </c>
      <c r="B6457" s="251"/>
      <c r="C6457" s="252" t="s">
        <v>13446</v>
      </c>
      <c r="D6457" s="252"/>
      <c r="E6457" s="252"/>
      <c r="F6457" s="252"/>
      <c r="G6457" s="251" t="s">
        <v>1077</v>
      </c>
      <c r="H6457" s="255">
        <v>951.83</v>
      </c>
      <c r="I6457" s="254"/>
    </row>
    <row r="6458" spans="1:9" ht="24.35" customHeight="1">
      <c r="A6458" s="251" t="s">
        <v>13447</v>
      </c>
      <c r="B6458" s="251"/>
      <c r="C6458" s="252" t="s">
        <v>13448</v>
      </c>
      <c r="D6458" s="252"/>
      <c r="E6458" s="252"/>
      <c r="F6458" s="252"/>
      <c r="G6458" s="251" t="s">
        <v>1077</v>
      </c>
      <c r="H6458" s="255">
        <v>969.99</v>
      </c>
      <c r="I6458" s="254"/>
    </row>
    <row r="6459" spans="1:9" ht="24.35" customHeight="1">
      <c r="A6459" s="251" t="s">
        <v>13449</v>
      </c>
      <c r="B6459" s="251"/>
      <c r="C6459" s="252" t="s">
        <v>13450</v>
      </c>
      <c r="D6459" s="252"/>
      <c r="E6459" s="252"/>
      <c r="F6459" s="252"/>
      <c r="G6459" s="251" t="s">
        <v>1077</v>
      </c>
      <c r="H6459" s="257">
        <v>1203.34</v>
      </c>
      <c r="I6459" s="254"/>
    </row>
    <row r="6460" spans="1:9" ht="24.35" customHeight="1">
      <c r="A6460" s="251" t="s">
        <v>13451</v>
      </c>
      <c r="B6460" s="251"/>
      <c r="C6460" s="252" t="s">
        <v>13452</v>
      </c>
      <c r="D6460" s="252"/>
      <c r="E6460" s="252"/>
      <c r="F6460" s="252"/>
      <c r="G6460" s="251" t="s">
        <v>1077</v>
      </c>
      <c r="H6460" s="257">
        <v>1261.6</v>
      </c>
      <c r="I6460" s="254"/>
    </row>
    <row r="6461" spans="1:9" ht="24.35" customHeight="1">
      <c r="A6461" s="251" t="s">
        <v>13453</v>
      </c>
      <c r="B6461" s="251"/>
      <c r="C6461" s="252" t="s">
        <v>13454</v>
      </c>
      <c r="D6461" s="252"/>
      <c r="E6461" s="252"/>
      <c r="F6461" s="252"/>
      <c r="G6461" s="251" t="s">
        <v>1077</v>
      </c>
      <c r="H6461" s="255">
        <v>882.82</v>
      </c>
      <c r="I6461" s="254"/>
    </row>
    <row r="6462" spans="1:9" ht="24.35" customHeight="1">
      <c r="A6462" s="251" t="s">
        <v>13455</v>
      </c>
      <c r="B6462" s="251"/>
      <c r="C6462" s="252" t="s">
        <v>13456</v>
      </c>
      <c r="D6462" s="252"/>
      <c r="E6462" s="252"/>
      <c r="F6462" s="252"/>
      <c r="G6462" s="251" t="s">
        <v>1077</v>
      </c>
      <c r="H6462" s="257">
        <v>2306.94</v>
      </c>
      <c r="I6462" s="254"/>
    </row>
    <row r="6463" spans="1:9" ht="24.35" customHeight="1">
      <c r="A6463" s="251" t="s">
        <v>13457</v>
      </c>
      <c r="B6463" s="251"/>
      <c r="C6463" s="252" t="s">
        <v>13458</v>
      </c>
      <c r="D6463" s="252"/>
      <c r="E6463" s="252"/>
      <c r="F6463" s="252"/>
      <c r="G6463" s="251" t="s">
        <v>1077</v>
      </c>
      <c r="H6463" s="257">
        <v>4746.3</v>
      </c>
      <c r="I6463" s="254"/>
    </row>
    <row r="6464" spans="1:9" ht="24.35" customHeight="1">
      <c r="A6464" s="251" t="s">
        <v>13459</v>
      </c>
      <c r="B6464" s="251"/>
      <c r="C6464" s="252" t="s">
        <v>13460</v>
      </c>
      <c r="D6464" s="252"/>
      <c r="E6464" s="252"/>
      <c r="F6464" s="252"/>
      <c r="G6464" s="251" t="s">
        <v>1077</v>
      </c>
      <c r="H6464" s="257">
        <v>5123.96</v>
      </c>
      <c r="I6464" s="254"/>
    </row>
    <row r="6465" spans="1:9" ht="36.55" customHeight="1">
      <c r="A6465" s="251" t="s">
        <v>13461</v>
      </c>
      <c r="B6465" s="251"/>
      <c r="C6465" s="252" t="s">
        <v>13462</v>
      </c>
      <c r="D6465" s="252"/>
      <c r="E6465" s="252"/>
      <c r="F6465" s="252"/>
      <c r="G6465" s="251" t="s">
        <v>1056</v>
      </c>
      <c r="H6465" s="256">
        <v>23.13</v>
      </c>
      <c r="I6465" s="254"/>
    </row>
    <row r="6466" spans="1:9" ht="48.75" customHeight="1">
      <c r="A6466" s="251" t="s">
        <v>13463</v>
      </c>
      <c r="B6466" s="251"/>
      <c r="C6466" s="252" t="s">
        <v>13464</v>
      </c>
      <c r="D6466" s="252"/>
      <c r="E6466" s="252"/>
      <c r="F6466" s="252"/>
      <c r="G6466" s="251" t="s">
        <v>1056</v>
      </c>
      <c r="H6466" s="255">
        <v>617.34</v>
      </c>
      <c r="I6466" s="254"/>
    </row>
    <row r="6467" spans="1:9" ht="48.75" customHeight="1">
      <c r="A6467" s="251" t="s">
        <v>13465</v>
      </c>
      <c r="B6467" s="251"/>
      <c r="C6467" s="252" t="s">
        <v>13466</v>
      </c>
      <c r="D6467" s="252"/>
      <c r="E6467" s="252"/>
      <c r="F6467" s="252"/>
      <c r="G6467" s="251" t="s">
        <v>1056</v>
      </c>
      <c r="H6467" s="255">
        <v>691.27</v>
      </c>
      <c r="I6467" s="254"/>
    </row>
    <row r="6468" spans="1:9" ht="48.75" customHeight="1">
      <c r="A6468" s="251" t="s">
        <v>13467</v>
      </c>
      <c r="B6468" s="251"/>
      <c r="C6468" s="252" t="s">
        <v>13468</v>
      </c>
      <c r="D6468" s="252"/>
      <c r="E6468" s="252"/>
      <c r="F6468" s="252"/>
      <c r="G6468" s="251" t="s">
        <v>1056</v>
      </c>
      <c r="H6468" s="255">
        <v>765.19</v>
      </c>
      <c r="I6468" s="254"/>
    </row>
    <row r="6469" spans="1:9" ht="12.15" customHeight="1">
      <c r="A6469" s="251" t="s">
        <v>13469</v>
      </c>
      <c r="B6469" s="251"/>
      <c r="C6469" s="252" t="s">
        <v>13470</v>
      </c>
      <c r="D6469" s="252"/>
      <c r="E6469" s="252"/>
      <c r="F6469" s="252"/>
      <c r="G6469" s="251" t="s">
        <v>1077</v>
      </c>
      <c r="H6469" s="255">
        <v>523.35</v>
      </c>
      <c r="I6469" s="254"/>
    </row>
    <row r="6470" spans="1:9" ht="24.35" customHeight="1">
      <c r="A6470" s="251" t="s">
        <v>13471</v>
      </c>
      <c r="B6470" s="251"/>
      <c r="C6470" s="252" t="s">
        <v>13472</v>
      </c>
      <c r="D6470" s="252"/>
      <c r="E6470" s="252"/>
      <c r="F6470" s="252"/>
      <c r="G6470" s="251" t="s">
        <v>6330</v>
      </c>
      <c r="H6470" s="258">
        <v>19270.19</v>
      </c>
      <c r="I6470" s="254"/>
    </row>
    <row r="6471" spans="1:9" ht="36.55" customHeight="1">
      <c r="A6471" s="251" t="s">
        <v>13473</v>
      </c>
      <c r="B6471" s="251"/>
      <c r="C6471" s="252" t="s">
        <v>13474</v>
      </c>
      <c r="D6471" s="252"/>
      <c r="E6471" s="252"/>
      <c r="F6471" s="252"/>
      <c r="G6471" s="251" t="s">
        <v>1056</v>
      </c>
      <c r="H6471" s="256">
        <v>29.55</v>
      </c>
      <c r="I6471" s="254"/>
    </row>
    <row r="6472" spans="1:9" ht="24.35" customHeight="1">
      <c r="A6472" s="251" t="s">
        <v>13475</v>
      </c>
      <c r="B6472" s="251"/>
      <c r="C6472" s="252" t="s">
        <v>13476</v>
      </c>
      <c r="D6472" s="252"/>
      <c r="E6472" s="252"/>
      <c r="F6472" s="252"/>
      <c r="G6472" s="251" t="s">
        <v>1077</v>
      </c>
      <c r="H6472" s="255">
        <v>728.23</v>
      </c>
      <c r="I6472" s="254"/>
    </row>
    <row r="6473" spans="1:9" ht="12.15" customHeight="1">
      <c r="A6473" s="247">
        <v>2502</v>
      </c>
      <c r="B6473" s="248"/>
      <c r="C6473" s="249" t="s">
        <v>13477</v>
      </c>
      <c r="D6473" s="249"/>
      <c r="E6473" s="249"/>
      <c r="F6473" s="249"/>
      <c r="G6473" s="248"/>
      <c r="H6473" s="250"/>
      <c r="I6473" s="250"/>
    </row>
    <row r="6474" spans="1:9" ht="36.55" customHeight="1">
      <c r="A6474" s="251" t="s">
        <v>13478</v>
      </c>
      <c r="B6474" s="251"/>
      <c r="C6474" s="252" t="s">
        <v>13479</v>
      </c>
      <c r="D6474" s="252"/>
      <c r="E6474" s="252"/>
      <c r="F6474" s="252"/>
      <c r="G6474" s="251" t="s">
        <v>1056</v>
      </c>
      <c r="H6474" s="256">
        <v>90.15</v>
      </c>
      <c r="I6474" s="254"/>
    </row>
    <row r="6475" spans="1:9" ht="24.35" customHeight="1">
      <c r="A6475" s="251" t="s">
        <v>13480</v>
      </c>
      <c r="B6475" s="251"/>
      <c r="C6475" s="252" t="s">
        <v>13481</v>
      </c>
      <c r="D6475" s="252"/>
      <c r="E6475" s="252"/>
      <c r="F6475" s="252"/>
      <c r="G6475" s="251" t="s">
        <v>1059</v>
      </c>
      <c r="H6475" s="256">
        <v>62.96</v>
      </c>
      <c r="I6475" s="254"/>
    </row>
    <row r="6476" spans="1:9" ht="12.15" customHeight="1">
      <c r="A6476" s="251" t="s">
        <v>13482</v>
      </c>
      <c r="B6476" s="251"/>
      <c r="C6476" s="252" t="s">
        <v>13483</v>
      </c>
      <c r="D6476" s="252"/>
      <c r="E6476" s="252"/>
      <c r="F6476" s="252"/>
      <c r="G6476" s="251" t="s">
        <v>1056</v>
      </c>
      <c r="H6476" s="256">
        <v>51.71</v>
      </c>
      <c r="I6476" s="254"/>
    </row>
    <row r="6477" spans="1:9" ht="24.35" customHeight="1">
      <c r="A6477" s="251" t="s">
        <v>13484</v>
      </c>
      <c r="B6477" s="251"/>
      <c r="C6477" s="252" t="s">
        <v>13485</v>
      </c>
      <c r="D6477" s="252"/>
      <c r="E6477" s="252"/>
      <c r="F6477" s="252"/>
      <c r="G6477" s="251" t="s">
        <v>1077</v>
      </c>
      <c r="H6477" s="258">
        <v>11151.7</v>
      </c>
      <c r="I6477" s="254"/>
    </row>
    <row r="6478" spans="1:9" ht="24.35" customHeight="1">
      <c r="A6478" s="251" t="s">
        <v>13486</v>
      </c>
      <c r="B6478" s="251"/>
      <c r="C6478" s="252" t="s">
        <v>13487</v>
      </c>
      <c r="D6478" s="252"/>
      <c r="E6478" s="252"/>
      <c r="F6478" s="252"/>
      <c r="G6478" s="251" t="s">
        <v>1077</v>
      </c>
      <c r="H6478" s="257">
        <v>5532.48</v>
      </c>
      <c r="I6478" s="254"/>
    </row>
    <row r="6479" spans="1:9" ht="24.35" customHeight="1">
      <c r="A6479" s="251" t="s">
        <v>13488</v>
      </c>
      <c r="B6479" s="251"/>
      <c r="C6479" s="252" t="s">
        <v>13489</v>
      </c>
      <c r="D6479" s="252"/>
      <c r="E6479" s="252"/>
      <c r="F6479" s="252"/>
      <c r="G6479" s="251" t="s">
        <v>1077</v>
      </c>
      <c r="H6479" s="256">
        <v>11.56</v>
      </c>
      <c r="I6479" s="254"/>
    </row>
    <row r="6480" spans="1:9" ht="24.35" customHeight="1">
      <c r="A6480" s="251" t="s">
        <v>13490</v>
      </c>
      <c r="B6480" s="251"/>
      <c r="C6480" s="252" t="s">
        <v>13491</v>
      </c>
      <c r="D6480" s="252"/>
      <c r="E6480" s="252"/>
      <c r="F6480" s="252"/>
      <c r="G6480" s="251" t="s">
        <v>1077</v>
      </c>
      <c r="H6480" s="256">
        <v>16.66</v>
      </c>
      <c r="I6480" s="254"/>
    </row>
    <row r="6481" spans="1:9" ht="24.35" customHeight="1">
      <c r="A6481" s="251" t="s">
        <v>13492</v>
      </c>
      <c r="B6481" s="251"/>
      <c r="C6481" s="252" t="s">
        <v>13493</v>
      </c>
      <c r="D6481" s="252"/>
      <c r="E6481" s="252"/>
      <c r="F6481" s="252"/>
      <c r="G6481" s="251" t="s">
        <v>1077</v>
      </c>
      <c r="H6481" s="253">
        <v>6.76</v>
      </c>
      <c r="I6481" s="254"/>
    </row>
    <row r="6482" spans="1:9" ht="24.35" customHeight="1">
      <c r="A6482" s="251" t="s">
        <v>13494</v>
      </c>
      <c r="B6482" s="251"/>
      <c r="C6482" s="252" t="s">
        <v>13495</v>
      </c>
      <c r="D6482" s="252"/>
      <c r="E6482" s="252"/>
      <c r="F6482" s="252"/>
      <c r="G6482" s="251" t="s">
        <v>1077</v>
      </c>
      <c r="H6482" s="253">
        <v>8.86</v>
      </c>
      <c r="I6482" s="254"/>
    </row>
    <row r="6483" spans="1:9" ht="12.15" customHeight="1">
      <c r="A6483" s="251" t="s">
        <v>13496</v>
      </c>
      <c r="B6483" s="251"/>
      <c r="C6483" s="252" t="s">
        <v>13497</v>
      </c>
      <c r="D6483" s="252"/>
      <c r="E6483" s="252"/>
      <c r="F6483" s="252"/>
      <c r="G6483" s="251" t="s">
        <v>1159</v>
      </c>
      <c r="H6483" s="255">
        <v>640.59</v>
      </c>
      <c r="I6483" s="254"/>
    </row>
    <row r="6484" spans="1:9" ht="12.15" customHeight="1">
      <c r="A6484" s="251" t="s">
        <v>13498</v>
      </c>
      <c r="B6484" s="251"/>
      <c r="C6484" s="252" t="s">
        <v>13499</v>
      </c>
      <c r="D6484" s="252"/>
      <c r="E6484" s="252"/>
      <c r="F6484" s="252"/>
      <c r="G6484" s="251" t="s">
        <v>1159</v>
      </c>
      <c r="H6484" s="255">
        <v>489.32</v>
      </c>
      <c r="I6484" s="254"/>
    </row>
    <row r="6485" spans="1:9" ht="24.35" customHeight="1">
      <c r="A6485" s="251" t="s">
        <v>13500</v>
      </c>
      <c r="B6485" s="251"/>
      <c r="C6485" s="252" t="s">
        <v>13501</v>
      </c>
      <c r="D6485" s="252"/>
      <c r="E6485" s="252"/>
      <c r="F6485" s="252"/>
      <c r="G6485" s="251" t="s">
        <v>1059</v>
      </c>
      <c r="H6485" s="256">
        <v>89.66</v>
      </c>
      <c r="I6485" s="254"/>
    </row>
    <row r="6486" spans="1:9" ht="24.35" customHeight="1">
      <c r="A6486" s="251" t="s">
        <v>13502</v>
      </c>
      <c r="B6486" s="251"/>
      <c r="C6486" s="252" t="s">
        <v>13503</v>
      </c>
      <c r="D6486" s="252"/>
      <c r="E6486" s="252"/>
      <c r="F6486" s="252"/>
      <c r="G6486" s="251" t="s">
        <v>1059</v>
      </c>
      <c r="H6486" s="255">
        <v>121.03</v>
      </c>
      <c r="I6486" s="254"/>
    </row>
    <row r="6487" spans="1:9" ht="24.35" customHeight="1">
      <c r="A6487" s="251" t="s">
        <v>13504</v>
      </c>
      <c r="B6487" s="251"/>
      <c r="C6487" s="252" t="s">
        <v>13505</v>
      </c>
      <c r="D6487" s="252"/>
      <c r="E6487" s="252"/>
      <c r="F6487" s="252"/>
      <c r="G6487" s="251" t="s">
        <v>1059</v>
      </c>
      <c r="H6487" s="255">
        <v>100.79</v>
      </c>
      <c r="I6487" s="254"/>
    </row>
    <row r="6488" spans="1:9" ht="24.35" customHeight="1">
      <c r="A6488" s="251" t="s">
        <v>13506</v>
      </c>
      <c r="B6488" s="251"/>
      <c r="C6488" s="252" t="s">
        <v>13507</v>
      </c>
      <c r="D6488" s="252"/>
      <c r="E6488" s="252"/>
      <c r="F6488" s="252"/>
      <c r="G6488" s="251" t="s">
        <v>1059</v>
      </c>
      <c r="H6488" s="255">
        <v>119.76</v>
      </c>
      <c r="I6488" s="254"/>
    </row>
    <row r="6489" spans="1:9" ht="24.35" customHeight="1">
      <c r="A6489" s="251" t="s">
        <v>13508</v>
      </c>
      <c r="B6489" s="251"/>
      <c r="C6489" s="252" t="s">
        <v>13509</v>
      </c>
      <c r="D6489" s="252"/>
      <c r="E6489" s="252"/>
      <c r="F6489" s="252"/>
      <c r="G6489" s="251" t="s">
        <v>1077</v>
      </c>
      <c r="H6489" s="257">
        <v>5057.37</v>
      </c>
      <c r="I6489" s="254"/>
    </row>
    <row r="6490" spans="1:9" ht="24.35" customHeight="1">
      <c r="A6490" s="251" t="s">
        <v>13510</v>
      </c>
      <c r="B6490" s="251"/>
      <c r="C6490" s="252" t="s">
        <v>13511</v>
      </c>
      <c r="D6490" s="252"/>
      <c r="E6490" s="252"/>
      <c r="F6490" s="252"/>
      <c r="G6490" s="251" t="s">
        <v>1077</v>
      </c>
      <c r="H6490" s="257">
        <v>5519.05</v>
      </c>
      <c r="I6490" s="254"/>
    </row>
    <row r="6491" spans="1:9" ht="24.35" customHeight="1">
      <c r="A6491" s="251" t="s">
        <v>13512</v>
      </c>
      <c r="B6491" s="251"/>
      <c r="C6491" s="252" t="s">
        <v>13513</v>
      </c>
      <c r="D6491" s="252"/>
      <c r="E6491" s="252"/>
      <c r="F6491" s="252"/>
      <c r="G6491" s="251" t="s">
        <v>1077</v>
      </c>
      <c r="H6491" s="257">
        <v>6792.01</v>
      </c>
      <c r="I6491" s="254"/>
    </row>
    <row r="6492" spans="1:9" ht="24.35" customHeight="1">
      <c r="A6492" s="251" t="s">
        <v>13514</v>
      </c>
      <c r="B6492" s="251"/>
      <c r="C6492" s="252" t="s">
        <v>13515</v>
      </c>
      <c r="D6492" s="252"/>
      <c r="E6492" s="252"/>
      <c r="F6492" s="252"/>
      <c r="G6492" s="251" t="s">
        <v>1077</v>
      </c>
      <c r="H6492" s="257">
        <v>3980.76</v>
      </c>
      <c r="I6492" s="254"/>
    </row>
    <row r="6493" spans="1:9" ht="24.35" customHeight="1">
      <c r="A6493" s="251" t="s">
        <v>13516</v>
      </c>
      <c r="B6493" s="251"/>
      <c r="C6493" s="252" t="s">
        <v>13517</v>
      </c>
      <c r="D6493" s="252"/>
      <c r="E6493" s="252"/>
      <c r="F6493" s="252"/>
      <c r="G6493" s="251" t="s">
        <v>1159</v>
      </c>
      <c r="H6493" s="255">
        <v>321.58</v>
      </c>
      <c r="I6493" s="254"/>
    </row>
    <row r="6494" spans="1:9" ht="24.35" customHeight="1">
      <c r="A6494" s="251" t="s">
        <v>13518</v>
      </c>
      <c r="B6494" s="251"/>
      <c r="C6494" s="252" t="s">
        <v>13519</v>
      </c>
      <c r="D6494" s="252"/>
      <c r="E6494" s="252"/>
      <c r="F6494" s="252"/>
      <c r="G6494" s="251" t="s">
        <v>1159</v>
      </c>
      <c r="H6494" s="255">
        <v>375.18</v>
      </c>
      <c r="I6494" s="254"/>
    </row>
    <row r="6495" spans="1:9" ht="24.35" customHeight="1">
      <c r="A6495" s="251" t="s">
        <v>13520</v>
      </c>
      <c r="B6495" s="251"/>
      <c r="C6495" s="252" t="s">
        <v>13521</v>
      </c>
      <c r="D6495" s="252"/>
      <c r="E6495" s="252"/>
      <c r="F6495" s="252"/>
      <c r="G6495" s="251" t="s">
        <v>1159</v>
      </c>
      <c r="H6495" s="255">
        <v>888.89</v>
      </c>
      <c r="I6495" s="254"/>
    </row>
    <row r="6496" spans="1:9" ht="24.35" customHeight="1">
      <c r="A6496" s="251" t="s">
        <v>13522</v>
      </c>
      <c r="B6496" s="251"/>
      <c r="C6496" s="252" t="s">
        <v>13523</v>
      </c>
      <c r="D6496" s="252"/>
      <c r="E6496" s="252"/>
      <c r="F6496" s="252"/>
      <c r="G6496" s="251" t="s">
        <v>1159</v>
      </c>
      <c r="H6496" s="255">
        <v>985.46</v>
      </c>
      <c r="I6496" s="254"/>
    </row>
    <row r="6497" spans="1:9" ht="24.35" customHeight="1">
      <c r="A6497" s="251" t="s">
        <v>13524</v>
      </c>
      <c r="B6497" s="251"/>
      <c r="C6497" s="252" t="s">
        <v>13525</v>
      </c>
      <c r="D6497" s="252"/>
      <c r="E6497" s="252"/>
      <c r="F6497" s="252"/>
      <c r="G6497" s="251" t="s">
        <v>1159</v>
      </c>
      <c r="H6497" s="257">
        <v>2371.15</v>
      </c>
      <c r="I6497" s="254"/>
    </row>
    <row r="6498" spans="1:9" ht="24.35" customHeight="1">
      <c r="A6498" s="251" t="s">
        <v>13526</v>
      </c>
      <c r="B6498" s="251"/>
      <c r="C6498" s="252" t="s">
        <v>13527</v>
      </c>
      <c r="D6498" s="252"/>
      <c r="E6498" s="252"/>
      <c r="F6498" s="252"/>
      <c r="G6498" s="251" t="s">
        <v>1159</v>
      </c>
      <c r="H6498" s="257">
        <v>2525.31</v>
      </c>
      <c r="I6498" s="254"/>
    </row>
    <row r="6499" spans="1:9" ht="36.55" customHeight="1">
      <c r="A6499" s="251" t="s">
        <v>13528</v>
      </c>
      <c r="B6499" s="251"/>
      <c r="C6499" s="252" t="s">
        <v>13529</v>
      </c>
      <c r="D6499" s="252"/>
      <c r="E6499" s="252"/>
      <c r="F6499" s="252"/>
      <c r="G6499" s="251" t="s">
        <v>1159</v>
      </c>
      <c r="H6499" s="257">
        <v>3353.81</v>
      </c>
      <c r="I6499" s="254"/>
    </row>
    <row r="6500" spans="1:9" ht="36.55" customHeight="1">
      <c r="A6500" s="251" t="s">
        <v>13530</v>
      </c>
      <c r="B6500" s="251"/>
      <c r="C6500" s="252" t="s">
        <v>13531</v>
      </c>
      <c r="D6500" s="252"/>
      <c r="E6500" s="252"/>
      <c r="F6500" s="252"/>
      <c r="G6500" s="251" t="s">
        <v>1159</v>
      </c>
      <c r="H6500" s="257">
        <v>3558.41</v>
      </c>
      <c r="I6500" s="254"/>
    </row>
    <row r="6501" spans="1:9" ht="36.55" customHeight="1">
      <c r="A6501" s="251" t="s">
        <v>13532</v>
      </c>
      <c r="B6501" s="251"/>
      <c r="C6501" s="252" t="s">
        <v>13533</v>
      </c>
      <c r="D6501" s="252"/>
      <c r="E6501" s="252"/>
      <c r="F6501" s="252"/>
      <c r="G6501" s="251" t="s">
        <v>1159</v>
      </c>
      <c r="H6501" s="255">
        <v>887.44</v>
      </c>
      <c r="I6501" s="254"/>
    </row>
    <row r="6502" spans="1:9" ht="36.55" customHeight="1">
      <c r="A6502" s="251" t="s">
        <v>13534</v>
      </c>
      <c r="B6502" s="251"/>
      <c r="C6502" s="252" t="s">
        <v>13535</v>
      </c>
      <c r="D6502" s="252"/>
      <c r="E6502" s="252"/>
      <c r="F6502" s="252"/>
      <c r="G6502" s="251" t="s">
        <v>1159</v>
      </c>
      <c r="H6502" s="255">
        <v>806.99</v>
      </c>
      <c r="I6502" s="254"/>
    </row>
    <row r="6503" spans="1:9" ht="36.55" customHeight="1">
      <c r="A6503" s="251" t="s">
        <v>13536</v>
      </c>
      <c r="B6503" s="251"/>
      <c r="C6503" s="252" t="s">
        <v>13537</v>
      </c>
      <c r="D6503" s="252"/>
      <c r="E6503" s="252"/>
      <c r="F6503" s="252"/>
      <c r="G6503" s="251" t="s">
        <v>1159</v>
      </c>
      <c r="H6503" s="257">
        <v>1454.87</v>
      </c>
      <c r="I6503" s="254"/>
    </row>
    <row r="6504" spans="1:9" ht="36.55" customHeight="1">
      <c r="A6504" s="251" t="s">
        <v>13538</v>
      </c>
      <c r="B6504" s="251"/>
      <c r="C6504" s="252" t="s">
        <v>13539</v>
      </c>
      <c r="D6504" s="252"/>
      <c r="E6504" s="252"/>
      <c r="F6504" s="252"/>
      <c r="G6504" s="251" t="s">
        <v>1159</v>
      </c>
      <c r="H6504" s="257">
        <v>1578.3</v>
      </c>
      <c r="I6504" s="254"/>
    </row>
    <row r="6505" spans="1:9" ht="36.55" customHeight="1">
      <c r="A6505" s="251" t="s">
        <v>13540</v>
      </c>
      <c r="B6505" s="251"/>
      <c r="C6505" s="252" t="s">
        <v>13541</v>
      </c>
      <c r="D6505" s="252"/>
      <c r="E6505" s="252"/>
      <c r="F6505" s="252"/>
      <c r="G6505" s="251" t="s">
        <v>1159</v>
      </c>
      <c r="H6505" s="257">
        <v>4061.64</v>
      </c>
      <c r="I6505" s="254"/>
    </row>
    <row r="6506" spans="1:9" ht="36.55" customHeight="1">
      <c r="A6506" s="251" t="s">
        <v>13542</v>
      </c>
      <c r="B6506" s="251"/>
      <c r="C6506" s="252" t="s">
        <v>13543</v>
      </c>
      <c r="D6506" s="252"/>
      <c r="E6506" s="252"/>
      <c r="F6506" s="252"/>
      <c r="G6506" s="251" t="s">
        <v>1159</v>
      </c>
      <c r="H6506" s="257">
        <v>4292.42</v>
      </c>
      <c r="I6506" s="254"/>
    </row>
    <row r="6507" spans="1:9" ht="24.35" customHeight="1">
      <c r="A6507" s="251" t="s">
        <v>13544</v>
      </c>
      <c r="B6507" s="251"/>
      <c r="C6507" s="252" t="s">
        <v>13545</v>
      </c>
      <c r="D6507" s="252"/>
      <c r="E6507" s="252"/>
      <c r="F6507" s="252"/>
      <c r="G6507" s="251" t="s">
        <v>1159</v>
      </c>
      <c r="H6507" s="255">
        <v>265.03</v>
      </c>
      <c r="I6507" s="254"/>
    </row>
    <row r="6508" spans="1:9" ht="24.35" customHeight="1">
      <c r="A6508" s="251" t="s">
        <v>13546</v>
      </c>
      <c r="B6508" s="251"/>
      <c r="C6508" s="252" t="s">
        <v>13547</v>
      </c>
      <c r="D6508" s="252"/>
      <c r="E6508" s="252"/>
      <c r="F6508" s="252"/>
      <c r="G6508" s="251" t="s">
        <v>1159</v>
      </c>
      <c r="H6508" s="257">
        <v>1319.18</v>
      </c>
      <c r="I6508" s="254"/>
    </row>
    <row r="6509" spans="1:9" ht="24.35" customHeight="1">
      <c r="A6509" s="251" t="s">
        <v>13548</v>
      </c>
      <c r="B6509" s="251"/>
      <c r="C6509" s="252" t="s">
        <v>13549</v>
      </c>
      <c r="D6509" s="252"/>
      <c r="E6509" s="252"/>
      <c r="F6509" s="252"/>
      <c r="G6509" s="251" t="s">
        <v>1159</v>
      </c>
      <c r="H6509" s="255">
        <v>109.6</v>
      </c>
      <c r="I6509" s="254"/>
    </row>
    <row r="6510" spans="1:9" ht="24.35" customHeight="1">
      <c r="A6510" s="251" t="s">
        <v>13550</v>
      </c>
      <c r="B6510" s="251"/>
      <c r="C6510" s="252" t="s">
        <v>13551</v>
      </c>
      <c r="D6510" s="252"/>
      <c r="E6510" s="252"/>
      <c r="F6510" s="252"/>
      <c r="G6510" s="251" t="s">
        <v>1159</v>
      </c>
      <c r="H6510" s="256">
        <v>44.34</v>
      </c>
      <c r="I6510" s="254"/>
    </row>
    <row r="6511" spans="1:9" ht="24.35" customHeight="1">
      <c r="A6511" s="251" t="s">
        <v>13552</v>
      </c>
      <c r="B6511" s="251"/>
      <c r="C6511" s="252" t="s">
        <v>13553</v>
      </c>
      <c r="D6511" s="252"/>
      <c r="E6511" s="252"/>
      <c r="F6511" s="252"/>
      <c r="G6511" s="251" t="s">
        <v>1159</v>
      </c>
      <c r="H6511" s="255">
        <v>229.56</v>
      </c>
      <c r="I6511" s="254"/>
    </row>
    <row r="6512" spans="1:9" ht="24.35" customHeight="1">
      <c r="A6512" s="251" t="s">
        <v>13554</v>
      </c>
      <c r="B6512" s="251"/>
      <c r="C6512" s="252" t="s">
        <v>13555</v>
      </c>
      <c r="D6512" s="252"/>
      <c r="E6512" s="252"/>
      <c r="F6512" s="252"/>
      <c r="G6512" s="251" t="s">
        <v>1159</v>
      </c>
      <c r="H6512" s="257">
        <v>1139.01</v>
      </c>
      <c r="I6512" s="254"/>
    </row>
    <row r="6513" spans="1:9" ht="24.35" customHeight="1">
      <c r="A6513" s="251" t="s">
        <v>13556</v>
      </c>
      <c r="B6513" s="251"/>
      <c r="C6513" s="252" t="s">
        <v>13557</v>
      </c>
      <c r="D6513" s="252"/>
      <c r="E6513" s="252"/>
      <c r="F6513" s="252"/>
      <c r="G6513" s="251" t="s">
        <v>1159</v>
      </c>
      <c r="H6513" s="256">
        <v>94.43</v>
      </c>
      <c r="I6513" s="254"/>
    </row>
    <row r="6514" spans="1:9" ht="24.35" customHeight="1">
      <c r="A6514" s="251" t="s">
        <v>13558</v>
      </c>
      <c r="B6514" s="251"/>
      <c r="C6514" s="252" t="s">
        <v>13559</v>
      </c>
      <c r="D6514" s="252"/>
      <c r="E6514" s="252"/>
      <c r="F6514" s="252"/>
      <c r="G6514" s="251" t="s">
        <v>1159</v>
      </c>
      <c r="H6514" s="256">
        <v>37.48</v>
      </c>
      <c r="I6514" s="254"/>
    </row>
    <row r="6515" spans="1:9" ht="24.35" customHeight="1">
      <c r="A6515" s="251" t="s">
        <v>13560</v>
      </c>
      <c r="B6515" s="251"/>
      <c r="C6515" s="252" t="s">
        <v>13561</v>
      </c>
      <c r="D6515" s="252"/>
      <c r="E6515" s="252"/>
      <c r="F6515" s="252"/>
      <c r="G6515" s="251" t="s">
        <v>1159</v>
      </c>
      <c r="H6515" s="256">
        <v>26.88</v>
      </c>
      <c r="I6515" s="254"/>
    </row>
    <row r="6516" spans="1:9" ht="24.35" customHeight="1">
      <c r="A6516" s="251" t="s">
        <v>13562</v>
      </c>
      <c r="B6516" s="251"/>
      <c r="C6516" s="252" t="s">
        <v>13563</v>
      </c>
      <c r="D6516" s="252"/>
      <c r="E6516" s="252"/>
      <c r="F6516" s="252"/>
      <c r="G6516" s="251" t="s">
        <v>1159</v>
      </c>
      <c r="H6516" s="256">
        <v>24.26</v>
      </c>
      <c r="I6516" s="254"/>
    </row>
    <row r="6517" spans="1:9" ht="24.35" customHeight="1">
      <c r="A6517" s="251" t="s">
        <v>13564</v>
      </c>
      <c r="B6517" s="251"/>
      <c r="C6517" s="252" t="s">
        <v>13565</v>
      </c>
      <c r="D6517" s="252"/>
      <c r="E6517" s="252"/>
      <c r="F6517" s="252"/>
      <c r="G6517" s="251" t="s">
        <v>1159</v>
      </c>
      <c r="H6517" s="256">
        <v>49.02</v>
      </c>
      <c r="I6517" s="254"/>
    </row>
    <row r="6518" spans="1:9" ht="24.35" customHeight="1">
      <c r="A6518" s="251" t="s">
        <v>13566</v>
      </c>
      <c r="B6518" s="251"/>
      <c r="C6518" s="252" t="s">
        <v>13567</v>
      </c>
      <c r="D6518" s="252"/>
      <c r="E6518" s="252"/>
      <c r="F6518" s="252"/>
      <c r="G6518" s="251" t="s">
        <v>1159</v>
      </c>
      <c r="H6518" s="256">
        <v>36.85</v>
      </c>
      <c r="I6518" s="254"/>
    </row>
    <row r="6519" spans="1:9" ht="24.35" customHeight="1">
      <c r="A6519" s="251" t="s">
        <v>13568</v>
      </c>
      <c r="B6519" s="251"/>
      <c r="C6519" s="252" t="s">
        <v>13569</v>
      </c>
      <c r="D6519" s="252"/>
      <c r="E6519" s="252"/>
      <c r="F6519" s="252"/>
      <c r="G6519" s="251" t="s">
        <v>1159</v>
      </c>
      <c r="H6519" s="256">
        <v>34.61</v>
      </c>
      <c r="I6519" s="254"/>
    </row>
    <row r="6520" spans="1:9" ht="48.75" customHeight="1">
      <c r="A6520" s="251" t="s">
        <v>13570</v>
      </c>
      <c r="B6520" s="251"/>
      <c r="C6520" s="252" t="s">
        <v>13571</v>
      </c>
      <c r="D6520" s="252"/>
      <c r="E6520" s="252"/>
      <c r="F6520" s="252"/>
      <c r="G6520" s="251" t="s">
        <v>1056</v>
      </c>
      <c r="H6520" s="256">
        <v>46.42</v>
      </c>
      <c r="I6520" s="254"/>
    </row>
    <row r="6521" spans="1:9" ht="48.75" customHeight="1">
      <c r="A6521" s="251" t="s">
        <v>13572</v>
      </c>
      <c r="B6521" s="251"/>
      <c r="C6521" s="252" t="s">
        <v>13573</v>
      </c>
      <c r="D6521" s="252"/>
      <c r="E6521" s="252"/>
      <c r="F6521" s="252"/>
      <c r="G6521" s="251" t="s">
        <v>1056</v>
      </c>
      <c r="H6521" s="256">
        <v>35.44</v>
      </c>
      <c r="I6521" s="254"/>
    </row>
    <row r="6522" spans="1:9" ht="48.75" customHeight="1">
      <c r="A6522" s="251" t="s">
        <v>13574</v>
      </c>
      <c r="B6522" s="251"/>
      <c r="C6522" s="252" t="s">
        <v>13575</v>
      </c>
      <c r="D6522" s="252"/>
      <c r="E6522" s="252"/>
      <c r="F6522" s="252"/>
      <c r="G6522" s="251" t="s">
        <v>1056</v>
      </c>
      <c r="H6522" s="256">
        <v>79.54</v>
      </c>
      <c r="I6522" s="254"/>
    </row>
    <row r="6523" spans="1:9" ht="48.75" customHeight="1">
      <c r="A6523" s="251" t="s">
        <v>13576</v>
      </c>
      <c r="B6523" s="251"/>
      <c r="C6523" s="252" t="s">
        <v>13577</v>
      </c>
      <c r="D6523" s="252"/>
      <c r="E6523" s="252"/>
      <c r="F6523" s="252"/>
      <c r="G6523" s="251" t="s">
        <v>1056</v>
      </c>
      <c r="H6523" s="256">
        <v>46.96</v>
      </c>
      <c r="I6523" s="254"/>
    </row>
    <row r="6524" spans="1:9" ht="48.75" customHeight="1">
      <c r="A6524" s="251" t="s">
        <v>13578</v>
      </c>
      <c r="B6524" s="251"/>
      <c r="C6524" s="252" t="s">
        <v>13579</v>
      </c>
      <c r="D6524" s="252"/>
      <c r="E6524" s="252"/>
      <c r="F6524" s="252"/>
      <c r="G6524" s="251" t="s">
        <v>1056</v>
      </c>
      <c r="H6524" s="256">
        <v>35.82</v>
      </c>
      <c r="I6524" s="254"/>
    </row>
    <row r="6525" spans="1:9" ht="48.75" customHeight="1">
      <c r="A6525" s="251" t="s">
        <v>13580</v>
      </c>
      <c r="B6525" s="251"/>
      <c r="C6525" s="252" t="s">
        <v>13581</v>
      </c>
      <c r="D6525" s="252"/>
      <c r="E6525" s="252"/>
      <c r="F6525" s="252"/>
      <c r="G6525" s="251" t="s">
        <v>1056</v>
      </c>
      <c r="H6525" s="256">
        <v>80.56</v>
      </c>
      <c r="I6525" s="254"/>
    </row>
    <row r="6526" spans="1:9" ht="48.75" customHeight="1">
      <c r="A6526" s="251" t="s">
        <v>13582</v>
      </c>
      <c r="B6526" s="251"/>
      <c r="C6526" s="252" t="s">
        <v>13583</v>
      </c>
      <c r="D6526" s="252"/>
      <c r="E6526" s="252"/>
      <c r="F6526" s="252"/>
      <c r="G6526" s="251" t="s">
        <v>1056</v>
      </c>
      <c r="H6526" s="256">
        <v>97.67</v>
      </c>
      <c r="I6526" s="254"/>
    </row>
    <row r="6527" spans="1:9" ht="48.75" customHeight="1">
      <c r="A6527" s="251" t="s">
        <v>13584</v>
      </c>
      <c r="B6527" s="251"/>
      <c r="C6527" s="252" t="s">
        <v>13585</v>
      </c>
      <c r="D6527" s="252"/>
      <c r="E6527" s="252"/>
      <c r="F6527" s="252"/>
      <c r="G6527" s="251" t="s">
        <v>1056</v>
      </c>
      <c r="H6527" s="256">
        <v>73.91</v>
      </c>
      <c r="I6527" s="254"/>
    </row>
    <row r="6528" spans="1:9" ht="48.75" customHeight="1">
      <c r="A6528" s="251" t="s">
        <v>13586</v>
      </c>
      <c r="B6528" s="251"/>
      <c r="C6528" s="252" t="s">
        <v>13587</v>
      </c>
      <c r="D6528" s="252"/>
      <c r="E6528" s="252"/>
      <c r="F6528" s="252"/>
      <c r="G6528" s="251" t="s">
        <v>1056</v>
      </c>
      <c r="H6528" s="255">
        <v>169.34</v>
      </c>
      <c r="I6528" s="254"/>
    </row>
    <row r="6529" spans="1:9" ht="48.75" customHeight="1">
      <c r="A6529" s="251" t="s">
        <v>13588</v>
      </c>
      <c r="B6529" s="251"/>
      <c r="C6529" s="252" t="s">
        <v>13589</v>
      </c>
      <c r="D6529" s="252"/>
      <c r="E6529" s="252"/>
      <c r="F6529" s="252"/>
      <c r="G6529" s="251" t="s">
        <v>1056</v>
      </c>
      <c r="H6529" s="256">
        <v>98.37</v>
      </c>
      <c r="I6529" s="254"/>
    </row>
    <row r="6530" spans="1:9" ht="48.75" customHeight="1">
      <c r="A6530" s="251" t="s">
        <v>13590</v>
      </c>
      <c r="B6530" s="251"/>
      <c r="C6530" s="252" t="s">
        <v>13591</v>
      </c>
      <c r="D6530" s="252"/>
      <c r="E6530" s="252"/>
      <c r="F6530" s="252"/>
      <c r="G6530" s="251" t="s">
        <v>1056</v>
      </c>
      <c r="H6530" s="256">
        <v>74.4</v>
      </c>
      <c r="I6530" s="254"/>
    </row>
    <row r="6531" spans="1:9" ht="48.75" customHeight="1">
      <c r="A6531" s="251" t="s">
        <v>13592</v>
      </c>
      <c r="B6531" s="251"/>
      <c r="C6531" s="252" t="s">
        <v>13593</v>
      </c>
      <c r="D6531" s="252"/>
      <c r="E6531" s="252"/>
      <c r="F6531" s="252"/>
      <c r="G6531" s="251" t="s">
        <v>1056</v>
      </c>
      <c r="H6531" s="255">
        <v>170.68</v>
      </c>
      <c r="I6531" s="254"/>
    </row>
    <row r="6532" spans="1:9" ht="12.15" customHeight="1">
      <c r="A6532" s="251" t="s">
        <v>13594</v>
      </c>
      <c r="B6532" s="251"/>
      <c r="C6532" s="252" t="s">
        <v>13595</v>
      </c>
      <c r="D6532" s="252"/>
      <c r="E6532" s="252"/>
      <c r="F6532" s="252"/>
      <c r="G6532" s="251" t="s">
        <v>1077</v>
      </c>
      <c r="H6532" s="256">
        <v>36.75</v>
      </c>
      <c r="I6532" s="254"/>
    </row>
    <row r="6533" spans="1:9" ht="12.15" customHeight="1">
      <c r="A6533" s="251" t="s">
        <v>13596</v>
      </c>
      <c r="B6533" s="251"/>
      <c r="C6533" s="252" t="s">
        <v>13597</v>
      </c>
      <c r="D6533" s="252"/>
      <c r="E6533" s="252"/>
      <c r="F6533" s="252"/>
      <c r="G6533" s="251" t="s">
        <v>1077</v>
      </c>
      <c r="H6533" s="256">
        <v>67.38</v>
      </c>
      <c r="I6533" s="254"/>
    </row>
    <row r="6534" spans="1:9" ht="24.35" customHeight="1">
      <c r="A6534" s="251" t="s">
        <v>13598</v>
      </c>
      <c r="B6534" s="251"/>
      <c r="C6534" s="252" t="s">
        <v>13599</v>
      </c>
      <c r="D6534" s="252"/>
      <c r="E6534" s="252"/>
      <c r="F6534" s="252"/>
      <c r="G6534" s="251" t="s">
        <v>1077</v>
      </c>
      <c r="H6534" s="255">
        <v>376.57</v>
      </c>
      <c r="I6534" s="254"/>
    </row>
    <row r="6535" spans="1:9" ht="24.35" customHeight="1">
      <c r="A6535" s="251" t="s">
        <v>13600</v>
      </c>
      <c r="B6535" s="251"/>
      <c r="C6535" s="252" t="s">
        <v>13601</v>
      </c>
      <c r="D6535" s="252"/>
      <c r="E6535" s="252"/>
      <c r="F6535" s="252"/>
      <c r="G6535" s="251" t="s">
        <v>1077</v>
      </c>
      <c r="H6535" s="256">
        <v>27.74</v>
      </c>
      <c r="I6535" s="254"/>
    </row>
    <row r="6536" spans="1:9" ht="24.35" customHeight="1">
      <c r="A6536" s="251" t="s">
        <v>13602</v>
      </c>
      <c r="B6536" s="251"/>
      <c r="C6536" s="252" t="s">
        <v>13603</v>
      </c>
      <c r="D6536" s="252"/>
      <c r="E6536" s="252"/>
      <c r="F6536" s="252"/>
      <c r="G6536" s="251" t="s">
        <v>1077</v>
      </c>
      <c r="H6536" s="255">
        <v>353.27</v>
      </c>
      <c r="I6536" s="254"/>
    </row>
    <row r="6537" spans="1:9" ht="24.35" customHeight="1">
      <c r="A6537" s="251" t="s">
        <v>13604</v>
      </c>
      <c r="B6537" s="251"/>
      <c r="C6537" s="252" t="s">
        <v>13605</v>
      </c>
      <c r="D6537" s="252"/>
      <c r="E6537" s="252"/>
      <c r="F6537" s="252"/>
      <c r="G6537" s="251" t="s">
        <v>1077</v>
      </c>
      <c r="H6537" s="255">
        <v>652.11</v>
      </c>
      <c r="I6537" s="254"/>
    </row>
    <row r="6538" spans="1:9" ht="36.55" customHeight="1">
      <c r="A6538" s="251" t="s">
        <v>13606</v>
      </c>
      <c r="B6538" s="251"/>
      <c r="C6538" s="252" t="s">
        <v>13607</v>
      </c>
      <c r="D6538" s="252"/>
      <c r="E6538" s="252"/>
      <c r="F6538" s="252"/>
      <c r="G6538" s="251" t="s">
        <v>1077</v>
      </c>
      <c r="H6538" s="257">
        <v>1143.29</v>
      </c>
      <c r="I6538" s="254"/>
    </row>
    <row r="6539" spans="1:9" ht="36.55" customHeight="1">
      <c r="A6539" s="251" t="s">
        <v>13608</v>
      </c>
      <c r="B6539" s="251"/>
      <c r="C6539" s="252" t="s">
        <v>13609</v>
      </c>
      <c r="D6539" s="252"/>
      <c r="E6539" s="252"/>
      <c r="F6539" s="252"/>
      <c r="G6539" s="251" t="s">
        <v>1077</v>
      </c>
      <c r="H6539" s="257">
        <v>1769.44</v>
      </c>
      <c r="I6539" s="254"/>
    </row>
    <row r="6540" spans="1:9" ht="36.55" customHeight="1">
      <c r="A6540" s="251" t="s">
        <v>13610</v>
      </c>
      <c r="B6540" s="251"/>
      <c r="C6540" s="252" t="s">
        <v>13611</v>
      </c>
      <c r="D6540" s="252"/>
      <c r="E6540" s="252"/>
      <c r="F6540" s="252"/>
      <c r="G6540" s="251" t="s">
        <v>1077</v>
      </c>
      <c r="H6540" s="257">
        <v>2646.86</v>
      </c>
      <c r="I6540" s="254"/>
    </row>
    <row r="6541" spans="1:9" ht="36.55" customHeight="1">
      <c r="A6541" s="251" t="s">
        <v>13612</v>
      </c>
      <c r="B6541" s="251"/>
      <c r="C6541" s="252" t="s">
        <v>13613</v>
      </c>
      <c r="D6541" s="252"/>
      <c r="E6541" s="252"/>
      <c r="F6541" s="252"/>
      <c r="G6541" s="251" t="s">
        <v>1077</v>
      </c>
      <c r="H6541" s="255">
        <v>258.58</v>
      </c>
      <c r="I6541" s="254"/>
    </row>
    <row r="6542" spans="1:9" ht="36.55" customHeight="1">
      <c r="A6542" s="251" t="s">
        <v>13614</v>
      </c>
      <c r="B6542" s="251"/>
      <c r="C6542" s="252" t="s">
        <v>13615</v>
      </c>
      <c r="D6542" s="252"/>
      <c r="E6542" s="252"/>
      <c r="F6542" s="252"/>
      <c r="G6542" s="251" t="s">
        <v>1077</v>
      </c>
      <c r="H6542" s="255">
        <v>294.01</v>
      </c>
      <c r="I6542" s="254"/>
    </row>
    <row r="6543" spans="1:9" ht="36.55" customHeight="1">
      <c r="A6543" s="251" t="s">
        <v>13616</v>
      </c>
      <c r="B6543" s="251"/>
      <c r="C6543" s="252" t="s">
        <v>13617</v>
      </c>
      <c r="D6543" s="252"/>
      <c r="E6543" s="252"/>
      <c r="F6543" s="252"/>
      <c r="G6543" s="251" t="s">
        <v>1077</v>
      </c>
      <c r="H6543" s="255">
        <v>335.4</v>
      </c>
      <c r="I6543" s="254"/>
    </row>
    <row r="6544" spans="1:9" ht="36.55" customHeight="1">
      <c r="A6544" s="251" t="s">
        <v>13618</v>
      </c>
      <c r="B6544" s="251"/>
      <c r="C6544" s="252" t="s">
        <v>13619</v>
      </c>
      <c r="D6544" s="252"/>
      <c r="E6544" s="252"/>
      <c r="F6544" s="252"/>
      <c r="G6544" s="251" t="s">
        <v>1056</v>
      </c>
      <c r="H6544" s="255">
        <v>113.8</v>
      </c>
      <c r="I6544" s="254"/>
    </row>
    <row r="6545" spans="1:9" ht="36.55" customHeight="1">
      <c r="A6545" s="251" t="s">
        <v>13620</v>
      </c>
      <c r="B6545" s="251"/>
      <c r="C6545" s="252" t="s">
        <v>13621</v>
      </c>
      <c r="D6545" s="252"/>
      <c r="E6545" s="252"/>
      <c r="F6545" s="252"/>
      <c r="G6545" s="251" t="s">
        <v>1056</v>
      </c>
      <c r="H6545" s="255">
        <v>107.48</v>
      </c>
      <c r="I6545" s="254"/>
    </row>
    <row r="6546" spans="1:9" ht="36.55" customHeight="1">
      <c r="A6546" s="251" t="s">
        <v>13622</v>
      </c>
      <c r="B6546" s="251"/>
      <c r="C6546" s="252" t="s">
        <v>13623</v>
      </c>
      <c r="D6546" s="252"/>
      <c r="E6546" s="252"/>
      <c r="F6546" s="252"/>
      <c r="G6546" s="251" t="s">
        <v>1056</v>
      </c>
      <c r="H6546" s="255">
        <v>122.05</v>
      </c>
      <c r="I6546" s="254"/>
    </row>
    <row r="6547" spans="1:9" ht="36.55" customHeight="1">
      <c r="A6547" s="251" t="s">
        <v>13624</v>
      </c>
      <c r="B6547" s="251"/>
      <c r="C6547" s="252" t="s">
        <v>13625</v>
      </c>
      <c r="D6547" s="252"/>
      <c r="E6547" s="252"/>
      <c r="F6547" s="252"/>
      <c r="G6547" s="251" t="s">
        <v>1056</v>
      </c>
      <c r="H6547" s="256">
        <v>84.06</v>
      </c>
      <c r="I6547" s="254"/>
    </row>
    <row r="6548" spans="1:9" ht="36.55" customHeight="1">
      <c r="A6548" s="251" t="s">
        <v>13626</v>
      </c>
      <c r="B6548" s="251"/>
      <c r="C6548" s="252" t="s">
        <v>13627</v>
      </c>
      <c r="D6548" s="252"/>
      <c r="E6548" s="252"/>
      <c r="F6548" s="252"/>
      <c r="G6548" s="251" t="s">
        <v>1056</v>
      </c>
      <c r="H6548" s="256">
        <v>72.92</v>
      </c>
      <c r="I6548" s="254"/>
    </row>
    <row r="6549" spans="1:9" ht="36.55" customHeight="1">
      <c r="A6549" s="251" t="s">
        <v>13628</v>
      </c>
      <c r="B6549" s="251"/>
      <c r="C6549" s="252" t="s">
        <v>13629</v>
      </c>
      <c r="D6549" s="252"/>
      <c r="E6549" s="252"/>
      <c r="F6549" s="252"/>
      <c r="G6549" s="251" t="s">
        <v>1056</v>
      </c>
      <c r="H6549" s="255">
        <v>132.45</v>
      </c>
      <c r="I6549" s="254"/>
    </row>
    <row r="6550" spans="1:9" ht="36.55" customHeight="1">
      <c r="A6550" s="251" t="s">
        <v>13630</v>
      </c>
      <c r="B6550" s="251"/>
      <c r="C6550" s="252" t="s">
        <v>13631</v>
      </c>
      <c r="D6550" s="252"/>
      <c r="E6550" s="252"/>
      <c r="F6550" s="252"/>
      <c r="G6550" s="251" t="s">
        <v>1056</v>
      </c>
      <c r="H6550" s="256">
        <v>89.52</v>
      </c>
      <c r="I6550" s="254"/>
    </row>
    <row r="6551" spans="1:9" ht="36.55" customHeight="1">
      <c r="A6551" s="251" t="s">
        <v>13632</v>
      </c>
      <c r="B6551" s="251"/>
      <c r="C6551" s="252" t="s">
        <v>13633</v>
      </c>
      <c r="D6551" s="252"/>
      <c r="E6551" s="252"/>
      <c r="F6551" s="252"/>
      <c r="G6551" s="251" t="s">
        <v>1056</v>
      </c>
      <c r="H6551" s="256">
        <v>76.74</v>
      </c>
      <c r="I6551" s="254"/>
    </row>
    <row r="6552" spans="1:9" ht="36.55" customHeight="1">
      <c r="A6552" s="251" t="s">
        <v>13634</v>
      </c>
      <c r="B6552" s="251"/>
      <c r="C6552" s="252" t="s">
        <v>13635</v>
      </c>
      <c r="D6552" s="252"/>
      <c r="E6552" s="252"/>
      <c r="F6552" s="252"/>
      <c r="G6552" s="251" t="s">
        <v>1056</v>
      </c>
      <c r="H6552" s="255">
        <v>133.65</v>
      </c>
      <c r="I6552" s="254"/>
    </row>
    <row r="6553" spans="1:9" ht="36.55" customHeight="1">
      <c r="A6553" s="251" t="s">
        <v>13636</v>
      </c>
      <c r="B6553" s="251"/>
      <c r="C6553" s="252" t="s">
        <v>13637</v>
      </c>
      <c r="D6553" s="252"/>
      <c r="E6553" s="252"/>
      <c r="F6553" s="252"/>
      <c r="G6553" s="251" t="s">
        <v>1056</v>
      </c>
      <c r="H6553" s="256">
        <v>77.19</v>
      </c>
      <c r="I6553" s="254"/>
    </row>
    <row r="6554" spans="1:9" ht="36.55" customHeight="1">
      <c r="A6554" s="251" t="s">
        <v>13638</v>
      </c>
      <c r="B6554" s="251"/>
      <c r="C6554" s="252" t="s">
        <v>13639</v>
      </c>
      <c r="D6554" s="252"/>
      <c r="E6554" s="252"/>
      <c r="F6554" s="252"/>
      <c r="G6554" s="251" t="s">
        <v>1056</v>
      </c>
      <c r="H6554" s="255">
        <v>110.96</v>
      </c>
      <c r="I6554" s="254"/>
    </row>
    <row r="6555" spans="1:9" ht="36.55" customHeight="1">
      <c r="A6555" s="251" t="s">
        <v>13640</v>
      </c>
      <c r="B6555" s="251"/>
      <c r="C6555" s="252" t="s">
        <v>13641</v>
      </c>
      <c r="D6555" s="252"/>
      <c r="E6555" s="252"/>
      <c r="F6555" s="252"/>
      <c r="G6555" s="251" t="s">
        <v>1056</v>
      </c>
      <c r="H6555" s="256">
        <v>78.27</v>
      </c>
      <c r="I6555" s="254"/>
    </row>
    <row r="6556" spans="1:9" ht="36.55" customHeight="1">
      <c r="A6556" s="251" t="s">
        <v>13642</v>
      </c>
      <c r="B6556" s="251"/>
      <c r="C6556" s="252" t="s">
        <v>13643</v>
      </c>
      <c r="D6556" s="252"/>
      <c r="E6556" s="252"/>
      <c r="F6556" s="252"/>
      <c r="G6556" s="251" t="s">
        <v>1056</v>
      </c>
      <c r="H6556" s="256">
        <v>68.9</v>
      </c>
      <c r="I6556" s="254"/>
    </row>
    <row r="6557" spans="1:9" ht="36.55" customHeight="1">
      <c r="A6557" s="251" t="s">
        <v>13644</v>
      </c>
      <c r="B6557" s="251"/>
      <c r="C6557" s="252" t="s">
        <v>13645</v>
      </c>
      <c r="D6557" s="252"/>
      <c r="E6557" s="252"/>
      <c r="F6557" s="252"/>
      <c r="G6557" s="251" t="s">
        <v>1056</v>
      </c>
      <c r="H6557" s="255">
        <v>116.3</v>
      </c>
      <c r="I6557" s="254"/>
    </row>
    <row r="6558" spans="1:9" ht="36.55" customHeight="1">
      <c r="A6558" s="251" t="s">
        <v>13646</v>
      </c>
      <c r="B6558" s="251"/>
      <c r="C6558" s="252" t="s">
        <v>13647</v>
      </c>
      <c r="D6558" s="252"/>
      <c r="E6558" s="252"/>
      <c r="F6558" s="252"/>
      <c r="G6558" s="251" t="s">
        <v>1056</v>
      </c>
      <c r="H6558" s="256">
        <v>81.08</v>
      </c>
      <c r="I6558" s="254"/>
    </row>
    <row r="6559" spans="1:9" ht="36.55" customHeight="1">
      <c r="A6559" s="251" t="s">
        <v>13648</v>
      </c>
      <c r="B6559" s="251"/>
      <c r="C6559" s="252" t="s">
        <v>13649</v>
      </c>
      <c r="D6559" s="252"/>
      <c r="E6559" s="252"/>
      <c r="F6559" s="252"/>
      <c r="G6559" s="251" t="s">
        <v>1056</v>
      </c>
      <c r="H6559" s="256">
        <v>70.76</v>
      </c>
      <c r="I6559" s="254"/>
    </row>
    <row r="6560" spans="1:9" ht="36.55" customHeight="1">
      <c r="A6560" s="251" t="s">
        <v>13650</v>
      </c>
      <c r="B6560" s="251"/>
      <c r="C6560" s="252" t="s">
        <v>13651</v>
      </c>
      <c r="D6560" s="252"/>
      <c r="E6560" s="252"/>
      <c r="F6560" s="252"/>
      <c r="G6560" s="251" t="s">
        <v>1056</v>
      </c>
      <c r="H6560" s="255">
        <v>123.28</v>
      </c>
      <c r="I6560" s="254"/>
    </row>
    <row r="6561" spans="1:9" ht="36.55" customHeight="1">
      <c r="A6561" s="251" t="s">
        <v>13652</v>
      </c>
      <c r="B6561" s="251"/>
      <c r="C6561" s="252" t="s">
        <v>13653</v>
      </c>
      <c r="D6561" s="252"/>
      <c r="E6561" s="252"/>
      <c r="F6561" s="252"/>
      <c r="G6561" s="251" t="s">
        <v>1056</v>
      </c>
      <c r="H6561" s="256">
        <v>84.74</v>
      </c>
      <c r="I6561" s="254"/>
    </row>
    <row r="6562" spans="1:9" ht="24.35" customHeight="1">
      <c r="A6562" s="251" t="s">
        <v>13654</v>
      </c>
      <c r="B6562" s="251"/>
      <c r="C6562" s="252" t="s">
        <v>13655</v>
      </c>
      <c r="D6562" s="252"/>
      <c r="E6562" s="252"/>
      <c r="F6562" s="252"/>
      <c r="G6562" s="251" t="s">
        <v>1056</v>
      </c>
      <c r="H6562" s="255">
        <v>157.55</v>
      </c>
      <c r="I6562" s="254"/>
    </row>
    <row r="6563" spans="1:9" ht="36.55" customHeight="1">
      <c r="A6563" s="251" t="s">
        <v>13656</v>
      </c>
      <c r="B6563" s="251"/>
      <c r="C6563" s="252" t="s">
        <v>13657</v>
      </c>
      <c r="D6563" s="252"/>
      <c r="E6563" s="252"/>
      <c r="F6563" s="252"/>
      <c r="G6563" s="251" t="s">
        <v>1056</v>
      </c>
      <c r="H6563" s="256">
        <v>85.84</v>
      </c>
      <c r="I6563" s="254"/>
    </row>
    <row r="6564" spans="1:9" ht="12.15" customHeight="1">
      <c r="A6564" s="251" t="s">
        <v>13658</v>
      </c>
      <c r="B6564" s="251"/>
      <c r="C6564" s="252" t="s">
        <v>13659</v>
      </c>
      <c r="D6564" s="252"/>
      <c r="E6564" s="252"/>
      <c r="F6564" s="252"/>
      <c r="G6564" s="251" t="s">
        <v>1159</v>
      </c>
      <c r="H6564" s="257">
        <v>1123.72</v>
      </c>
      <c r="I6564" s="254"/>
    </row>
    <row r="6565" spans="1:9" ht="24.35" customHeight="1">
      <c r="A6565" s="251" t="s">
        <v>13660</v>
      </c>
      <c r="B6565" s="251"/>
      <c r="C6565" s="252" t="s">
        <v>13661</v>
      </c>
      <c r="D6565" s="252"/>
      <c r="E6565" s="252"/>
      <c r="F6565" s="252"/>
      <c r="G6565" s="251" t="s">
        <v>1077</v>
      </c>
      <c r="H6565" s="256">
        <v>31.18</v>
      </c>
      <c r="I6565" s="254"/>
    </row>
    <row r="6566" spans="1:9" ht="12.15" customHeight="1">
      <c r="A6566" s="251" t="s">
        <v>13662</v>
      </c>
      <c r="B6566" s="251"/>
      <c r="C6566" s="252" t="s">
        <v>13663</v>
      </c>
      <c r="D6566" s="252"/>
      <c r="E6566" s="252"/>
      <c r="F6566" s="252"/>
      <c r="G6566" s="251" t="s">
        <v>6330</v>
      </c>
      <c r="H6566" s="256">
        <v>78.33</v>
      </c>
      <c r="I6566" s="254"/>
    </row>
    <row r="6567" spans="1:9" ht="24.35" customHeight="1">
      <c r="A6567" s="251" t="s">
        <v>13664</v>
      </c>
      <c r="B6567" s="251"/>
      <c r="C6567" s="252" t="s">
        <v>13665</v>
      </c>
      <c r="D6567" s="252"/>
      <c r="E6567" s="252"/>
      <c r="F6567" s="252"/>
      <c r="G6567" s="251" t="s">
        <v>1059</v>
      </c>
      <c r="H6567" s="257">
        <v>7417.28</v>
      </c>
      <c r="I6567" s="254"/>
    </row>
    <row r="6568" spans="1:9" ht="36.55" customHeight="1">
      <c r="A6568" s="251" t="s">
        <v>13666</v>
      </c>
      <c r="B6568" s="251"/>
      <c r="C6568" s="252" t="s">
        <v>13667</v>
      </c>
      <c r="D6568" s="252"/>
      <c r="E6568" s="252"/>
      <c r="F6568" s="252"/>
      <c r="G6568" s="251" t="s">
        <v>1059</v>
      </c>
      <c r="H6568" s="258">
        <v>22196.78</v>
      </c>
      <c r="I6568" s="254"/>
    </row>
    <row r="6569" spans="1:9" ht="36.55" customHeight="1">
      <c r="A6569" s="251" t="s">
        <v>13668</v>
      </c>
      <c r="B6569" s="251"/>
      <c r="C6569" s="252" t="s">
        <v>13669</v>
      </c>
      <c r="D6569" s="252"/>
      <c r="E6569" s="252"/>
      <c r="F6569" s="252"/>
      <c r="G6569" s="251" t="s">
        <v>1059</v>
      </c>
      <c r="H6569" s="258">
        <v>19540.8</v>
      </c>
      <c r="I6569" s="254"/>
    </row>
    <row r="6570" spans="1:9" ht="36.55" customHeight="1">
      <c r="A6570" s="251" t="s">
        <v>13670</v>
      </c>
      <c r="B6570" s="251"/>
      <c r="C6570" s="252" t="s">
        <v>13671</v>
      </c>
      <c r="D6570" s="252"/>
      <c r="E6570" s="252"/>
      <c r="F6570" s="252"/>
      <c r="G6570" s="251" t="s">
        <v>1059</v>
      </c>
      <c r="H6570" s="257">
        <v>4209.23</v>
      </c>
      <c r="I6570" s="254"/>
    </row>
    <row r="6571" spans="1:9" ht="36.55" customHeight="1">
      <c r="A6571" s="251" t="s">
        <v>13672</v>
      </c>
      <c r="B6571" s="251"/>
      <c r="C6571" s="252" t="s">
        <v>13673</v>
      </c>
      <c r="D6571" s="252"/>
      <c r="E6571" s="252"/>
      <c r="F6571" s="252"/>
      <c r="G6571" s="251" t="s">
        <v>1059</v>
      </c>
      <c r="H6571" s="257">
        <v>5753</v>
      </c>
      <c r="I6571" s="254"/>
    </row>
    <row r="6572" spans="1:9" ht="36.55" customHeight="1">
      <c r="A6572" s="251" t="s">
        <v>13674</v>
      </c>
      <c r="B6572" s="251"/>
      <c r="C6572" s="252" t="s">
        <v>13675</v>
      </c>
      <c r="D6572" s="252"/>
      <c r="E6572" s="252"/>
      <c r="F6572" s="252"/>
      <c r="G6572" s="251" t="s">
        <v>1059</v>
      </c>
      <c r="H6572" s="258">
        <v>14865.82</v>
      </c>
      <c r="I6572" s="254"/>
    </row>
    <row r="6573" spans="1:9" ht="36.55" customHeight="1">
      <c r="A6573" s="251" t="s">
        <v>13676</v>
      </c>
      <c r="B6573" s="251"/>
      <c r="C6573" s="252" t="s">
        <v>13677</v>
      </c>
      <c r="D6573" s="252"/>
      <c r="E6573" s="252"/>
      <c r="F6573" s="252"/>
      <c r="G6573" s="251" t="s">
        <v>1059</v>
      </c>
      <c r="H6573" s="257">
        <v>4670.68</v>
      </c>
      <c r="I6573" s="254"/>
    </row>
    <row r="6574" spans="1:9" ht="36.55" customHeight="1">
      <c r="A6574" s="251" t="s">
        <v>13678</v>
      </c>
      <c r="B6574" s="251"/>
      <c r="C6574" s="252" t="s">
        <v>13679</v>
      </c>
      <c r="D6574" s="252"/>
      <c r="E6574" s="252"/>
      <c r="F6574" s="252"/>
      <c r="G6574" s="251" t="s">
        <v>1059</v>
      </c>
      <c r="H6574" s="257">
        <v>9068.61</v>
      </c>
      <c r="I6574" s="254"/>
    </row>
    <row r="6575" spans="1:9" ht="36.55" customHeight="1">
      <c r="A6575" s="251" t="s">
        <v>13680</v>
      </c>
      <c r="B6575" s="251"/>
      <c r="C6575" s="252" t="s">
        <v>13681</v>
      </c>
      <c r="D6575" s="252"/>
      <c r="E6575" s="252"/>
      <c r="F6575" s="252"/>
      <c r="G6575" s="251" t="s">
        <v>1059</v>
      </c>
      <c r="H6575" s="258">
        <v>13639.14</v>
      </c>
      <c r="I6575" s="254"/>
    </row>
    <row r="6576" spans="1:9" ht="24.35" customHeight="1">
      <c r="A6576" s="251" t="s">
        <v>13682</v>
      </c>
      <c r="B6576" s="251"/>
      <c r="C6576" s="252" t="s">
        <v>12074</v>
      </c>
      <c r="D6576" s="252"/>
      <c r="E6576" s="252"/>
      <c r="F6576" s="252"/>
      <c r="G6576" s="251" t="s">
        <v>1159</v>
      </c>
      <c r="H6576" s="256">
        <v>65.82</v>
      </c>
      <c r="I6576" s="254"/>
    </row>
    <row r="6577" spans="1:9" ht="12.15" customHeight="1">
      <c r="A6577" s="251" t="s">
        <v>13683</v>
      </c>
      <c r="B6577" s="251"/>
      <c r="C6577" s="252" t="s">
        <v>13684</v>
      </c>
      <c r="D6577" s="252"/>
      <c r="E6577" s="252"/>
      <c r="F6577" s="252"/>
      <c r="G6577" s="251" t="s">
        <v>1077</v>
      </c>
      <c r="H6577" s="255">
        <v>102.82</v>
      </c>
      <c r="I6577" s="254"/>
    </row>
    <row r="6578" spans="1:9" ht="24.35" customHeight="1">
      <c r="A6578" s="251" t="s">
        <v>13685</v>
      </c>
      <c r="B6578" s="251"/>
      <c r="C6578" s="252" t="s">
        <v>13686</v>
      </c>
      <c r="D6578" s="252"/>
      <c r="E6578" s="252"/>
      <c r="F6578" s="252"/>
      <c r="G6578" s="251" t="s">
        <v>1056</v>
      </c>
      <c r="H6578" s="253">
        <v>8.68</v>
      </c>
      <c r="I6578" s="254"/>
    </row>
    <row r="6579" spans="1:9" ht="24.35" customHeight="1">
      <c r="A6579" s="251" t="s">
        <v>13687</v>
      </c>
      <c r="B6579" s="251"/>
      <c r="C6579" s="252" t="s">
        <v>13688</v>
      </c>
      <c r="D6579" s="252"/>
      <c r="E6579" s="252"/>
      <c r="F6579" s="252"/>
      <c r="G6579" s="251" t="s">
        <v>6884</v>
      </c>
      <c r="H6579" s="257">
        <v>1299.14</v>
      </c>
      <c r="I6579" s="254"/>
    </row>
    <row r="6580" spans="1:9" ht="12.15" customHeight="1">
      <c r="A6580" s="251" t="s">
        <v>13689</v>
      </c>
      <c r="B6580" s="251"/>
      <c r="C6580" s="252" t="s">
        <v>13690</v>
      </c>
      <c r="D6580" s="252"/>
      <c r="E6580" s="252"/>
      <c r="F6580" s="252"/>
      <c r="G6580" s="251" t="s">
        <v>1159</v>
      </c>
      <c r="H6580" s="257">
        <v>1995.72</v>
      </c>
      <c r="I6580" s="254"/>
    </row>
    <row r="6581" spans="1:9" ht="36.55" customHeight="1">
      <c r="A6581" s="251" t="s">
        <v>13691</v>
      </c>
      <c r="B6581" s="251"/>
      <c r="C6581" s="252" t="s">
        <v>13692</v>
      </c>
      <c r="D6581" s="252"/>
      <c r="E6581" s="252"/>
      <c r="F6581" s="252"/>
      <c r="G6581" s="251" t="s">
        <v>1683</v>
      </c>
      <c r="H6581" s="256">
        <v>67.03</v>
      </c>
      <c r="I6581" s="254"/>
    </row>
    <row r="6582" spans="1:9" ht="10.85" customHeight="1">
      <c r="A6582" s="239"/>
      <c r="B6582" s="239"/>
      <c r="C6582" s="239"/>
      <c r="D6582" s="239"/>
      <c r="E6582" s="239"/>
      <c r="F6582" s="239"/>
      <c r="G6582" s="239"/>
      <c r="H6582" s="239"/>
      <c r="I6582" s="239"/>
    </row>
    <row r="6583" spans="1:9" ht="283.75" customHeight="1">
      <c r="A6583" s="266" t="s">
        <v>13693</v>
      </c>
      <c r="B6583" s="266"/>
      <c r="C6583" s="266"/>
      <c r="D6583" s="266"/>
      <c r="E6583" s="266"/>
      <c r="F6583" s="266"/>
      <c r="G6583" s="266"/>
      <c r="H6583" s="266"/>
      <c r="I6583" s="266"/>
    </row>
    <row r="6584" spans="1:9" ht="10.85" customHeight="1">
      <c r="A6584" s="241"/>
      <c r="B6584" s="241"/>
      <c r="C6584" s="241"/>
      <c r="D6584" s="241"/>
      <c r="E6584" s="241"/>
      <c r="F6584" s="241"/>
      <c r="G6584" s="241"/>
      <c r="H6584" s="241"/>
      <c r="I6584" s="241"/>
    </row>
    <row r="6585" spans="1:9" ht="12.15" customHeight="1">
      <c r="A6585" s="267" t="s">
        <v>13694</v>
      </c>
      <c r="B6585" s="267"/>
      <c r="C6585" s="267"/>
      <c r="D6585" s="267"/>
      <c r="E6585" s="267"/>
      <c r="F6585" s="267"/>
      <c r="G6585" s="267"/>
      <c r="H6585" s="267"/>
      <c r="I6585" s="267"/>
    </row>
    <row r="6586" spans="1:9" ht="12.15" customHeight="1">
      <c r="A6586" s="268" t="s">
        <v>1047</v>
      </c>
      <c r="B6586" s="268"/>
      <c r="C6586" s="268"/>
      <c r="D6586" s="268"/>
      <c r="E6586" s="268"/>
      <c r="F6586" s="268"/>
      <c r="G6586" s="268"/>
      <c r="H6586" s="268"/>
      <c r="I6586" s="268"/>
    </row>
    <row r="6587" spans="1:9" ht="12.15" customHeight="1">
      <c r="A6587" s="268" t="s">
        <v>1048</v>
      </c>
      <c r="B6587" s="268"/>
      <c r="C6587" s="268"/>
      <c r="D6587" s="268"/>
      <c r="E6587" s="268"/>
      <c r="F6587" s="268"/>
      <c r="G6587" s="268"/>
      <c r="H6587" s="268"/>
      <c r="I6587" s="268"/>
    </row>
    <row r="6588" spans="1:9" ht="10.85" customHeight="1">
      <c r="A6588" s="239"/>
      <c r="B6588" s="239"/>
      <c r="C6588" s="239"/>
      <c r="D6588" s="239"/>
      <c r="E6588" s="239"/>
      <c r="F6588" s="239"/>
      <c r="G6588" s="239"/>
      <c r="H6588" s="239"/>
      <c r="I6588" s="239"/>
    </row>
    <row r="6589" spans="1:9" ht="10.85" customHeight="1">
      <c r="A6589" s="241"/>
      <c r="B6589" s="241"/>
      <c r="C6589" s="241"/>
      <c r="D6589" s="241"/>
      <c r="E6589" s="241"/>
      <c r="F6589" s="241"/>
      <c r="G6589" s="241"/>
      <c r="H6589" s="241"/>
      <c r="I6589" s="241"/>
    </row>
    <row r="6590" spans="1:9" ht="12.15" customHeight="1">
      <c r="A6590" s="244" t="s">
        <v>871</v>
      </c>
      <c r="B6590" s="244"/>
      <c r="C6590" s="245" t="s">
        <v>1049</v>
      </c>
      <c r="D6590" s="245"/>
      <c r="E6590" s="245"/>
      <c r="F6590" s="245"/>
      <c r="G6590" s="244" t="s">
        <v>1050</v>
      </c>
      <c r="H6590" s="246" t="s">
        <v>1051</v>
      </c>
      <c r="I6590" s="246"/>
    </row>
    <row r="6591" spans="1:9" ht="12.15" customHeight="1">
      <c r="A6591" s="260">
        <v>10</v>
      </c>
      <c r="B6591" s="248"/>
      <c r="C6591" s="249" t="s">
        <v>13695</v>
      </c>
      <c r="D6591" s="249"/>
      <c r="E6591" s="249"/>
      <c r="F6591" s="249"/>
      <c r="G6591" s="248"/>
      <c r="H6591" s="250"/>
      <c r="I6591" s="250"/>
    </row>
    <row r="6592" spans="1:9" ht="12.15" customHeight="1">
      <c r="A6592" s="260">
        <v>15</v>
      </c>
      <c r="B6592" s="248"/>
      <c r="C6592" s="249" t="s">
        <v>13696</v>
      </c>
      <c r="D6592" s="249"/>
      <c r="E6592" s="249"/>
      <c r="F6592" s="249"/>
      <c r="G6592" s="248"/>
      <c r="H6592" s="250"/>
      <c r="I6592" s="250"/>
    </row>
    <row r="6593" spans="1:9" ht="24.35" customHeight="1">
      <c r="A6593" s="251" t="s">
        <v>13697</v>
      </c>
      <c r="B6593" s="251"/>
      <c r="C6593" s="252" t="s">
        <v>13698</v>
      </c>
      <c r="D6593" s="252"/>
      <c r="E6593" s="252"/>
      <c r="F6593" s="252"/>
      <c r="G6593" s="251" t="s">
        <v>6884</v>
      </c>
      <c r="H6593" s="256">
        <v>56.91</v>
      </c>
      <c r="I6593" s="254"/>
    </row>
    <row r="6594" spans="1:9" ht="24.35" customHeight="1">
      <c r="A6594" s="251" t="s">
        <v>13699</v>
      </c>
      <c r="B6594" s="251"/>
      <c r="C6594" s="252" t="s">
        <v>13700</v>
      </c>
      <c r="D6594" s="252"/>
      <c r="E6594" s="252"/>
      <c r="F6594" s="252"/>
      <c r="G6594" s="251" t="s">
        <v>6884</v>
      </c>
      <c r="H6594" s="256">
        <v>74.15</v>
      </c>
      <c r="I6594" s="254"/>
    </row>
    <row r="6595" spans="1:9" ht="24.35" customHeight="1">
      <c r="A6595" s="251" t="s">
        <v>13701</v>
      </c>
      <c r="B6595" s="251"/>
      <c r="C6595" s="252" t="s">
        <v>13702</v>
      </c>
      <c r="D6595" s="252"/>
      <c r="E6595" s="252"/>
      <c r="F6595" s="252"/>
      <c r="G6595" s="251" t="s">
        <v>6884</v>
      </c>
      <c r="H6595" s="255">
        <v>128.48</v>
      </c>
      <c r="I6595" s="254"/>
    </row>
    <row r="6596" spans="1:9" ht="24.35" customHeight="1">
      <c r="A6596" s="251" t="s">
        <v>13703</v>
      </c>
      <c r="B6596" s="251"/>
      <c r="C6596" s="252" t="s">
        <v>13704</v>
      </c>
      <c r="D6596" s="252"/>
      <c r="E6596" s="252"/>
      <c r="F6596" s="252"/>
      <c r="G6596" s="251" t="s">
        <v>6884</v>
      </c>
      <c r="H6596" s="256">
        <v>22.09</v>
      </c>
      <c r="I6596" s="254"/>
    </row>
    <row r="6597" spans="1:9" ht="24.35" customHeight="1">
      <c r="A6597" s="251" t="s">
        <v>13705</v>
      </c>
      <c r="B6597" s="251"/>
      <c r="C6597" s="252" t="s">
        <v>13706</v>
      </c>
      <c r="D6597" s="252"/>
      <c r="E6597" s="252"/>
      <c r="F6597" s="252"/>
      <c r="G6597" s="251" t="s">
        <v>6884</v>
      </c>
      <c r="H6597" s="256">
        <v>34.72</v>
      </c>
      <c r="I6597" s="254"/>
    </row>
    <row r="6598" spans="1:9" ht="24.35" customHeight="1">
      <c r="A6598" s="251" t="s">
        <v>13707</v>
      </c>
      <c r="B6598" s="251"/>
      <c r="C6598" s="252" t="s">
        <v>13708</v>
      </c>
      <c r="D6598" s="252"/>
      <c r="E6598" s="252"/>
      <c r="F6598" s="252"/>
      <c r="G6598" s="251" t="s">
        <v>6884</v>
      </c>
      <c r="H6598" s="256">
        <v>42.04</v>
      </c>
      <c r="I6598" s="254"/>
    </row>
    <row r="6599" spans="1:9" ht="24.35" customHeight="1">
      <c r="A6599" s="251" t="s">
        <v>13709</v>
      </c>
      <c r="B6599" s="251"/>
      <c r="C6599" s="252" t="s">
        <v>13710</v>
      </c>
      <c r="D6599" s="252"/>
      <c r="E6599" s="252"/>
      <c r="F6599" s="252"/>
      <c r="G6599" s="251" t="s">
        <v>6884</v>
      </c>
      <c r="H6599" s="256">
        <v>54.17</v>
      </c>
      <c r="I6599" s="254"/>
    </row>
    <row r="6600" spans="1:9" ht="24.35" customHeight="1">
      <c r="A6600" s="251" t="s">
        <v>13711</v>
      </c>
      <c r="B6600" s="251"/>
      <c r="C6600" s="252" t="s">
        <v>13712</v>
      </c>
      <c r="D6600" s="252"/>
      <c r="E6600" s="252"/>
      <c r="F6600" s="252"/>
      <c r="G6600" s="251" t="s">
        <v>6884</v>
      </c>
      <c r="H6600" s="256">
        <v>84.99</v>
      </c>
      <c r="I6600" s="254"/>
    </row>
    <row r="6601" spans="1:9" ht="24.35" customHeight="1">
      <c r="A6601" s="251" t="s">
        <v>13713</v>
      </c>
      <c r="B6601" s="251"/>
      <c r="C6601" s="252" t="s">
        <v>13714</v>
      </c>
      <c r="D6601" s="252"/>
      <c r="E6601" s="252"/>
      <c r="F6601" s="252"/>
      <c r="G6601" s="251" t="s">
        <v>6884</v>
      </c>
      <c r="H6601" s="256">
        <v>36.73</v>
      </c>
      <c r="I6601" s="254"/>
    </row>
    <row r="6602" spans="1:9" ht="24.35" customHeight="1">
      <c r="A6602" s="251" t="s">
        <v>13715</v>
      </c>
      <c r="B6602" s="251"/>
      <c r="C6602" s="252" t="s">
        <v>13716</v>
      </c>
      <c r="D6602" s="252"/>
      <c r="E6602" s="252"/>
      <c r="F6602" s="252"/>
      <c r="G6602" s="251" t="s">
        <v>6884</v>
      </c>
      <c r="H6602" s="256">
        <v>47.03</v>
      </c>
      <c r="I6602" s="254"/>
    </row>
    <row r="6603" spans="1:9" ht="24.35" customHeight="1">
      <c r="A6603" s="251" t="s">
        <v>13717</v>
      </c>
      <c r="B6603" s="251"/>
      <c r="C6603" s="252" t="s">
        <v>13718</v>
      </c>
      <c r="D6603" s="252"/>
      <c r="E6603" s="252"/>
      <c r="F6603" s="252"/>
      <c r="G6603" s="251" t="s">
        <v>6884</v>
      </c>
      <c r="H6603" s="256">
        <v>67.32</v>
      </c>
      <c r="I6603" s="254"/>
    </row>
    <row r="6604" spans="1:9" ht="24.35" customHeight="1">
      <c r="A6604" s="251" t="s">
        <v>13719</v>
      </c>
      <c r="B6604" s="251"/>
      <c r="C6604" s="252" t="s">
        <v>13720</v>
      </c>
      <c r="D6604" s="252"/>
      <c r="E6604" s="252"/>
      <c r="F6604" s="252"/>
      <c r="G6604" s="251" t="s">
        <v>6884</v>
      </c>
      <c r="H6604" s="256">
        <v>39.76</v>
      </c>
      <c r="I6604" s="254"/>
    </row>
    <row r="6605" spans="1:9" ht="24.35" customHeight="1">
      <c r="A6605" s="251" t="s">
        <v>13721</v>
      </c>
      <c r="B6605" s="251"/>
      <c r="C6605" s="252" t="s">
        <v>13722</v>
      </c>
      <c r="D6605" s="252"/>
      <c r="E6605" s="252"/>
      <c r="F6605" s="252"/>
      <c r="G6605" s="251" t="s">
        <v>6884</v>
      </c>
      <c r="H6605" s="256">
        <v>51.09</v>
      </c>
      <c r="I6605" s="254"/>
    </row>
    <row r="6606" spans="1:9" ht="24.35" customHeight="1">
      <c r="A6606" s="251" t="s">
        <v>13723</v>
      </c>
      <c r="B6606" s="251"/>
      <c r="C6606" s="252" t="s">
        <v>13724</v>
      </c>
      <c r="D6606" s="252"/>
      <c r="E6606" s="252"/>
      <c r="F6606" s="252"/>
      <c r="G6606" s="251" t="s">
        <v>6884</v>
      </c>
      <c r="H6606" s="256">
        <v>83.32</v>
      </c>
      <c r="I6606" s="254"/>
    </row>
    <row r="6607" spans="1:9" ht="24.35" customHeight="1">
      <c r="A6607" s="251" t="s">
        <v>13725</v>
      </c>
      <c r="B6607" s="251"/>
      <c r="C6607" s="252" t="s">
        <v>13726</v>
      </c>
      <c r="D6607" s="252"/>
      <c r="E6607" s="252"/>
      <c r="F6607" s="252"/>
      <c r="G6607" s="251" t="s">
        <v>6884</v>
      </c>
      <c r="H6607" s="256">
        <v>25.71</v>
      </c>
      <c r="I6607" s="254"/>
    </row>
    <row r="6608" spans="1:9" ht="24.35" customHeight="1">
      <c r="A6608" s="251" t="s">
        <v>13727</v>
      </c>
      <c r="B6608" s="251"/>
      <c r="C6608" s="252" t="s">
        <v>13728</v>
      </c>
      <c r="D6608" s="252"/>
      <c r="E6608" s="252"/>
      <c r="F6608" s="252"/>
      <c r="G6608" s="251" t="s">
        <v>6884</v>
      </c>
      <c r="H6608" s="256">
        <v>21.71</v>
      </c>
      <c r="I6608" s="254"/>
    </row>
    <row r="6609" spans="1:9" ht="24.35" customHeight="1">
      <c r="A6609" s="251" t="s">
        <v>13729</v>
      </c>
      <c r="B6609" s="251"/>
      <c r="C6609" s="252" t="s">
        <v>13730</v>
      </c>
      <c r="D6609" s="252"/>
      <c r="E6609" s="252"/>
      <c r="F6609" s="252"/>
      <c r="G6609" s="251" t="s">
        <v>6884</v>
      </c>
      <c r="H6609" s="256">
        <v>22.09</v>
      </c>
      <c r="I6609" s="254"/>
    </row>
    <row r="6610" spans="1:9" ht="24.35" customHeight="1">
      <c r="A6610" s="251" t="s">
        <v>13731</v>
      </c>
      <c r="B6610" s="251"/>
      <c r="C6610" s="252" t="s">
        <v>13732</v>
      </c>
      <c r="D6610" s="252"/>
      <c r="E6610" s="252"/>
      <c r="F6610" s="252"/>
      <c r="G6610" s="251" t="s">
        <v>6884</v>
      </c>
      <c r="H6610" s="256">
        <v>23.45</v>
      </c>
      <c r="I6610" s="254"/>
    </row>
    <row r="6611" spans="1:9" ht="24.35" customHeight="1">
      <c r="A6611" s="251" t="s">
        <v>13733</v>
      </c>
      <c r="B6611" s="251"/>
      <c r="C6611" s="252" t="s">
        <v>13734</v>
      </c>
      <c r="D6611" s="252"/>
      <c r="E6611" s="252"/>
      <c r="F6611" s="252"/>
      <c r="G6611" s="251" t="s">
        <v>6884</v>
      </c>
      <c r="H6611" s="256">
        <v>38.48</v>
      </c>
      <c r="I6611" s="254"/>
    </row>
    <row r="6612" spans="1:9" ht="24.35" customHeight="1">
      <c r="A6612" s="251" t="s">
        <v>13735</v>
      </c>
      <c r="B6612" s="251"/>
      <c r="C6612" s="252" t="s">
        <v>13736</v>
      </c>
      <c r="D6612" s="252"/>
      <c r="E6612" s="252"/>
      <c r="F6612" s="252"/>
      <c r="G6612" s="251" t="s">
        <v>6884</v>
      </c>
      <c r="H6612" s="256">
        <v>49.36</v>
      </c>
      <c r="I6612" s="254"/>
    </row>
    <row r="6613" spans="1:9" ht="24.35" customHeight="1">
      <c r="A6613" s="251" t="s">
        <v>13737</v>
      </c>
      <c r="B6613" s="251"/>
      <c r="C6613" s="252" t="s">
        <v>13738</v>
      </c>
      <c r="D6613" s="252"/>
      <c r="E6613" s="252"/>
      <c r="F6613" s="252"/>
      <c r="G6613" s="251" t="s">
        <v>6884</v>
      </c>
      <c r="H6613" s="256">
        <v>86</v>
      </c>
      <c r="I6613" s="254"/>
    </row>
    <row r="6614" spans="1:9" ht="24.35" customHeight="1">
      <c r="A6614" s="251" t="s">
        <v>13739</v>
      </c>
      <c r="B6614" s="251"/>
      <c r="C6614" s="252" t="s">
        <v>13740</v>
      </c>
      <c r="D6614" s="252"/>
      <c r="E6614" s="252"/>
      <c r="F6614" s="252"/>
      <c r="G6614" s="251" t="s">
        <v>6884</v>
      </c>
      <c r="H6614" s="255">
        <v>219.69</v>
      </c>
      <c r="I6614" s="254"/>
    </row>
    <row r="6615" spans="1:9" ht="24.35" customHeight="1">
      <c r="A6615" s="251" t="s">
        <v>13741</v>
      </c>
      <c r="B6615" s="251"/>
      <c r="C6615" s="252" t="s">
        <v>13742</v>
      </c>
      <c r="D6615" s="252"/>
      <c r="E6615" s="252"/>
      <c r="F6615" s="252"/>
      <c r="G6615" s="251" t="s">
        <v>6884</v>
      </c>
      <c r="H6615" s="256">
        <v>33.66</v>
      </c>
      <c r="I6615" s="254"/>
    </row>
    <row r="6616" spans="1:9" ht="24.35" customHeight="1">
      <c r="A6616" s="251" t="s">
        <v>13743</v>
      </c>
      <c r="B6616" s="251"/>
      <c r="C6616" s="252" t="s">
        <v>13744</v>
      </c>
      <c r="D6616" s="252"/>
      <c r="E6616" s="252"/>
      <c r="F6616" s="252"/>
      <c r="G6616" s="251" t="s">
        <v>6884</v>
      </c>
      <c r="H6616" s="255">
        <v>130.2</v>
      </c>
      <c r="I6616" s="254"/>
    </row>
    <row r="6617" spans="1:9" ht="24.35" customHeight="1">
      <c r="A6617" s="251" t="s">
        <v>13745</v>
      </c>
      <c r="B6617" s="251"/>
      <c r="C6617" s="252" t="s">
        <v>13746</v>
      </c>
      <c r="D6617" s="252"/>
      <c r="E6617" s="252"/>
      <c r="F6617" s="252"/>
      <c r="G6617" s="251" t="s">
        <v>6884</v>
      </c>
      <c r="H6617" s="255">
        <v>147.64</v>
      </c>
      <c r="I6617" s="254"/>
    </row>
    <row r="6618" spans="1:9" ht="24.35" customHeight="1">
      <c r="A6618" s="251" t="s">
        <v>13747</v>
      </c>
      <c r="B6618" s="251"/>
      <c r="C6618" s="252" t="s">
        <v>13748</v>
      </c>
      <c r="D6618" s="252"/>
      <c r="E6618" s="252"/>
      <c r="F6618" s="252"/>
      <c r="G6618" s="251" t="s">
        <v>6884</v>
      </c>
      <c r="H6618" s="255">
        <v>165.07</v>
      </c>
      <c r="I6618" s="254"/>
    </row>
    <row r="6619" spans="1:9" ht="24.35" customHeight="1">
      <c r="A6619" s="251" t="s">
        <v>13749</v>
      </c>
      <c r="B6619" s="251"/>
      <c r="C6619" s="252" t="s">
        <v>13750</v>
      </c>
      <c r="D6619" s="252"/>
      <c r="E6619" s="252"/>
      <c r="F6619" s="252"/>
      <c r="G6619" s="251" t="s">
        <v>6884</v>
      </c>
      <c r="H6619" s="255">
        <v>130.2</v>
      </c>
      <c r="I6619" s="254"/>
    </row>
    <row r="6620" spans="1:9" ht="24.35" customHeight="1">
      <c r="A6620" s="251" t="s">
        <v>13751</v>
      </c>
      <c r="B6620" s="251"/>
      <c r="C6620" s="252" t="s">
        <v>13752</v>
      </c>
      <c r="D6620" s="252"/>
      <c r="E6620" s="252"/>
      <c r="F6620" s="252"/>
      <c r="G6620" s="251" t="s">
        <v>6884</v>
      </c>
      <c r="H6620" s="255">
        <v>140.45</v>
      </c>
      <c r="I6620" s="254"/>
    </row>
    <row r="6621" spans="1:9" ht="24.35" customHeight="1">
      <c r="A6621" s="251" t="s">
        <v>13753</v>
      </c>
      <c r="B6621" s="251"/>
      <c r="C6621" s="252" t="s">
        <v>13754</v>
      </c>
      <c r="D6621" s="252"/>
      <c r="E6621" s="252"/>
      <c r="F6621" s="252"/>
      <c r="G6621" s="251" t="s">
        <v>6884</v>
      </c>
      <c r="H6621" s="255">
        <v>150.71</v>
      </c>
      <c r="I6621" s="254"/>
    </row>
    <row r="6622" spans="1:9" ht="24.35" customHeight="1">
      <c r="A6622" s="251" t="s">
        <v>13755</v>
      </c>
      <c r="B6622" s="251"/>
      <c r="C6622" s="252" t="s">
        <v>13756</v>
      </c>
      <c r="D6622" s="252"/>
      <c r="E6622" s="252"/>
      <c r="F6622" s="252"/>
      <c r="G6622" s="251" t="s">
        <v>6884</v>
      </c>
      <c r="H6622" s="255">
        <v>130.2</v>
      </c>
      <c r="I6622" s="254"/>
    </row>
    <row r="6623" spans="1:9" ht="24.35" customHeight="1">
      <c r="A6623" s="251" t="s">
        <v>13757</v>
      </c>
      <c r="B6623" s="251"/>
      <c r="C6623" s="252" t="s">
        <v>13758</v>
      </c>
      <c r="D6623" s="252"/>
      <c r="E6623" s="252"/>
      <c r="F6623" s="252"/>
      <c r="G6623" s="251" t="s">
        <v>6884</v>
      </c>
      <c r="H6623" s="255">
        <v>156.14</v>
      </c>
      <c r="I6623" s="254"/>
    </row>
    <row r="6624" spans="1:9" ht="24.35" customHeight="1">
      <c r="A6624" s="251" t="s">
        <v>13759</v>
      </c>
      <c r="B6624" s="251"/>
      <c r="C6624" s="252" t="s">
        <v>13760</v>
      </c>
      <c r="D6624" s="252"/>
      <c r="E6624" s="252"/>
      <c r="F6624" s="252"/>
      <c r="G6624" s="251" t="s">
        <v>6884</v>
      </c>
      <c r="H6624" s="255">
        <v>182.09</v>
      </c>
      <c r="I6624" s="254"/>
    </row>
    <row r="6625" spans="1:9" ht="24.35" customHeight="1">
      <c r="A6625" s="251" t="s">
        <v>13761</v>
      </c>
      <c r="B6625" s="251"/>
      <c r="C6625" s="252" t="s">
        <v>13762</v>
      </c>
      <c r="D6625" s="252"/>
      <c r="E6625" s="252"/>
      <c r="F6625" s="252"/>
      <c r="G6625" s="251" t="s">
        <v>6884</v>
      </c>
      <c r="H6625" s="255">
        <v>268.02</v>
      </c>
      <c r="I6625" s="254"/>
    </row>
    <row r="6626" spans="1:9" ht="24.35" customHeight="1">
      <c r="A6626" s="251" t="s">
        <v>13763</v>
      </c>
      <c r="B6626" s="251"/>
      <c r="C6626" s="252" t="s">
        <v>13764</v>
      </c>
      <c r="D6626" s="252"/>
      <c r="E6626" s="252"/>
      <c r="F6626" s="252"/>
      <c r="G6626" s="251" t="s">
        <v>6884</v>
      </c>
      <c r="H6626" s="255">
        <v>234.67</v>
      </c>
      <c r="I6626" s="254"/>
    </row>
    <row r="6627" spans="1:9" ht="24.35" customHeight="1">
      <c r="A6627" s="251" t="s">
        <v>13765</v>
      </c>
      <c r="B6627" s="251"/>
      <c r="C6627" s="252" t="s">
        <v>13766</v>
      </c>
      <c r="D6627" s="252"/>
      <c r="E6627" s="252"/>
      <c r="F6627" s="252"/>
      <c r="G6627" s="251" t="s">
        <v>6884</v>
      </c>
      <c r="H6627" s="255">
        <v>201.48</v>
      </c>
      <c r="I6627" s="254"/>
    </row>
    <row r="6628" spans="1:9" ht="24.35" customHeight="1">
      <c r="A6628" s="251" t="s">
        <v>13767</v>
      </c>
      <c r="B6628" s="251"/>
      <c r="C6628" s="252" t="s">
        <v>13768</v>
      </c>
      <c r="D6628" s="252"/>
      <c r="E6628" s="252"/>
      <c r="F6628" s="252"/>
      <c r="G6628" s="251" t="s">
        <v>6884</v>
      </c>
      <c r="H6628" s="255">
        <v>130.2</v>
      </c>
      <c r="I6628" s="254"/>
    </row>
    <row r="6629" spans="1:9" ht="24.35" customHeight="1">
      <c r="A6629" s="251" t="s">
        <v>13769</v>
      </c>
      <c r="B6629" s="251"/>
      <c r="C6629" s="252" t="s">
        <v>13770</v>
      </c>
      <c r="D6629" s="252"/>
      <c r="E6629" s="252"/>
      <c r="F6629" s="252"/>
      <c r="G6629" s="251" t="s">
        <v>6884</v>
      </c>
      <c r="H6629" s="255">
        <v>153.19</v>
      </c>
      <c r="I6629" s="254"/>
    </row>
    <row r="6630" spans="1:9" ht="24.35" customHeight="1">
      <c r="A6630" s="251" t="s">
        <v>13771</v>
      </c>
      <c r="B6630" s="251"/>
      <c r="C6630" s="252" t="s">
        <v>13772</v>
      </c>
      <c r="D6630" s="252"/>
      <c r="E6630" s="252"/>
      <c r="F6630" s="252"/>
      <c r="G6630" s="251" t="s">
        <v>6884</v>
      </c>
      <c r="H6630" s="255">
        <v>176.19</v>
      </c>
      <c r="I6630" s="254"/>
    </row>
    <row r="6631" spans="1:9" ht="24.35" customHeight="1">
      <c r="A6631" s="251" t="s">
        <v>13773</v>
      </c>
      <c r="B6631" s="251"/>
      <c r="C6631" s="252" t="s">
        <v>13774</v>
      </c>
      <c r="D6631" s="252"/>
      <c r="E6631" s="252"/>
      <c r="F6631" s="252"/>
      <c r="G6631" s="251" t="s">
        <v>6884</v>
      </c>
      <c r="H6631" s="256">
        <v>26.09</v>
      </c>
      <c r="I6631" s="254"/>
    </row>
    <row r="6632" spans="1:9" ht="12.15" customHeight="1">
      <c r="A6632" s="264">
        <v>215</v>
      </c>
      <c r="B6632" s="248"/>
      <c r="C6632" s="249" t="s">
        <v>13775</v>
      </c>
      <c r="D6632" s="249"/>
      <c r="E6632" s="249"/>
      <c r="F6632" s="249"/>
      <c r="G6632" s="248"/>
      <c r="H6632" s="250"/>
      <c r="I6632" s="250"/>
    </row>
    <row r="6633" spans="1:9" ht="24.35" customHeight="1">
      <c r="A6633" s="251" t="s">
        <v>13776</v>
      </c>
      <c r="B6633" s="251"/>
      <c r="C6633" s="252" t="s">
        <v>13777</v>
      </c>
      <c r="D6633" s="252"/>
      <c r="E6633" s="252"/>
      <c r="F6633" s="252"/>
      <c r="G6633" s="251" t="s">
        <v>1059</v>
      </c>
      <c r="H6633" s="255">
        <v>307.97</v>
      </c>
      <c r="I6633" s="254"/>
    </row>
    <row r="6634" spans="1:9" ht="12.15" customHeight="1">
      <c r="A6634" s="260">
        <v>23</v>
      </c>
      <c r="B6634" s="248"/>
      <c r="C6634" s="249" t="s">
        <v>13778</v>
      </c>
      <c r="D6634" s="249"/>
      <c r="E6634" s="249"/>
      <c r="F6634" s="249"/>
      <c r="G6634" s="248"/>
      <c r="H6634" s="250"/>
      <c r="I6634" s="250"/>
    </row>
    <row r="6635" spans="1:9" ht="85.35" customHeight="1">
      <c r="A6635" s="251" t="s">
        <v>13779</v>
      </c>
      <c r="B6635" s="251"/>
      <c r="C6635" s="252" t="s">
        <v>13780</v>
      </c>
      <c r="D6635" s="252"/>
      <c r="E6635" s="252"/>
      <c r="F6635" s="252"/>
      <c r="G6635" s="251" t="s">
        <v>1329</v>
      </c>
      <c r="H6635" s="257">
        <v>2087.61</v>
      </c>
      <c r="I6635" s="254"/>
    </row>
    <row r="6636" spans="1:9" ht="85.35" customHeight="1">
      <c r="A6636" s="251" t="s">
        <v>13781</v>
      </c>
      <c r="B6636" s="251"/>
      <c r="C6636" s="252" t="s">
        <v>13782</v>
      </c>
      <c r="D6636" s="252"/>
      <c r="E6636" s="252"/>
      <c r="F6636" s="252"/>
      <c r="G6636" s="251" t="s">
        <v>1579</v>
      </c>
      <c r="H6636" s="253">
        <v>1.44</v>
      </c>
      <c r="I6636" s="254"/>
    </row>
    <row r="6637" spans="1:9" ht="85.35" customHeight="1">
      <c r="A6637" s="251" t="s">
        <v>13783</v>
      </c>
      <c r="B6637" s="251"/>
      <c r="C6637" s="252" t="s">
        <v>13784</v>
      </c>
      <c r="D6637" s="252"/>
      <c r="E6637" s="252"/>
      <c r="F6637" s="252"/>
      <c r="G6637" s="251" t="s">
        <v>1329</v>
      </c>
      <c r="H6637" s="257">
        <v>1853.59</v>
      </c>
      <c r="I6637" s="254"/>
    </row>
    <row r="6638" spans="1:9" ht="85.35" customHeight="1">
      <c r="A6638" s="251" t="s">
        <v>13785</v>
      </c>
      <c r="B6638" s="251"/>
      <c r="C6638" s="252" t="s">
        <v>13786</v>
      </c>
      <c r="D6638" s="252"/>
      <c r="E6638" s="252"/>
      <c r="F6638" s="252"/>
      <c r="G6638" s="251" t="s">
        <v>1579</v>
      </c>
      <c r="H6638" s="253">
        <v>1.02</v>
      </c>
      <c r="I6638" s="254"/>
    </row>
    <row r="6639" spans="1:9" ht="85.35" customHeight="1">
      <c r="A6639" s="251" t="s">
        <v>13787</v>
      </c>
      <c r="B6639" s="251"/>
      <c r="C6639" s="252" t="s">
        <v>13788</v>
      </c>
      <c r="D6639" s="252"/>
      <c r="E6639" s="252"/>
      <c r="F6639" s="252"/>
      <c r="G6639" s="251" t="s">
        <v>1329</v>
      </c>
      <c r="H6639" s="257">
        <v>4506.06</v>
      </c>
      <c r="I6639" s="254"/>
    </row>
    <row r="6640" spans="1:9" ht="85.35" customHeight="1">
      <c r="A6640" s="251" t="s">
        <v>13789</v>
      </c>
      <c r="B6640" s="251"/>
      <c r="C6640" s="252" t="s">
        <v>13790</v>
      </c>
      <c r="D6640" s="252"/>
      <c r="E6640" s="252"/>
      <c r="F6640" s="252"/>
      <c r="G6640" s="251" t="s">
        <v>1579</v>
      </c>
      <c r="H6640" s="253">
        <v>1.45</v>
      </c>
      <c r="I6640" s="254"/>
    </row>
    <row r="6641" spans="1:9" ht="12.15" customHeight="1">
      <c r="A6641" s="260">
        <v>31</v>
      </c>
      <c r="B6641" s="248"/>
      <c r="C6641" s="249" t="s">
        <v>1003</v>
      </c>
      <c r="D6641" s="249"/>
      <c r="E6641" s="249"/>
      <c r="F6641" s="249"/>
      <c r="G6641" s="248"/>
      <c r="H6641" s="250"/>
      <c r="I6641" s="250"/>
    </row>
    <row r="6642" spans="1:9" ht="12.15" customHeight="1">
      <c r="A6642" s="260">
        <v>33</v>
      </c>
      <c r="B6642" s="248"/>
      <c r="C6642" s="249" t="s">
        <v>13791</v>
      </c>
      <c r="D6642" s="249"/>
      <c r="E6642" s="249"/>
      <c r="F6642" s="249"/>
      <c r="G6642" s="248"/>
      <c r="H6642" s="250"/>
      <c r="I6642" s="250"/>
    </row>
    <row r="6643" spans="1:9" ht="24.35" customHeight="1">
      <c r="A6643" s="251" t="s">
        <v>13792</v>
      </c>
      <c r="B6643" s="251"/>
      <c r="C6643" s="252" t="s">
        <v>13793</v>
      </c>
      <c r="D6643" s="252"/>
      <c r="E6643" s="252"/>
      <c r="F6643" s="252"/>
      <c r="G6643" s="251" t="s">
        <v>1056</v>
      </c>
      <c r="H6643" s="253">
        <v>0.37</v>
      </c>
      <c r="I6643" s="254"/>
    </row>
    <row r="6644" spans="1:9" ht="24.35" customHeight="1">
      <c r="A6644" s="251" t="s">
        <v>13794</v>
      </c>
      <c r="B6644" s="251"/>
      <c r="C6644" s="252" t="s">
        <v>13795</v>
      </c>
      <c r="D6644" s="252"/>
      <c r="E6644" s="252"/>
      <c r="F6644" s="252"/>
      <c r="G6644" s="251" t="s">
        <v>1059</v>
      </c>
      <c r="H6644" s="257">
        <v>1356.97</v>
      </c>
      <c r="I6644" s="254"/>
    </row>
    <row r="6645" spans="1:9" ht="24.35" customHeight="1">
      <c r="A6645" s="251" t="s">
        <v>13796</v>
      </c>
      <c r="B6645" s="251"/>
      <c r="C6645" s="252" t="s">
        <v>13797</v>
      </c>
      <c r="D6645" s="252"/>
      <c r="E6645" s="252"/>
      <c r="F6645" s="252"/>
      <c r="G6645" s="251" t="s">
        <v>1056</v>
      </c>
      <c r="H6645" s="253">
        <v>0.48</v>
      </c>
      <c r="I6645" s="254"/>
    </row>
    <row r="6646" spans="1:9" ht="24.35" customHeight="1">
      <c r="A6646" s="251" t="s">
        <v>13798</v>
      </c>
      <c r="B6646" s="251"/>
      <c r="C6646" s="252" t="s">
        <v>13799</v>
      </c>
      <c r="D6646" s="252"/>
      <c r="E6646" s="252"/>
      <c r="F6646" s="252"/>
      <c r="G6646" s="251" t="s">
        <v>1059</v>
      </c>
      <c r="H6646" s="257">
        <v>3251.38</v>
      </c>
      <c r="I6646" s="254"/>
    </row>
    <row r="6647" spans="1:9" ht="12.15" customHeight="1">
      <c r="A6647" s="260">
        <v>34</v>
      </c>
      <c r="B6647" s="248"/>
      <c r="C6647" s="249" t="s">
        <v>13800</v>
      </c>
      <c r="D6647" s="249"/>
      <c r="E6647" s="249"/>
      <c r="F6647" s="249"/>
      <c r="G6647" s="248"/>
      <c r="H6647" s="250"/>
      <c r="I6647" s="250"/>
    </row>
    <row r="6648" spans="1:9" ht="24.35" customHeight="1">
      <c r="A6648" s="251" t="s">
        <v>13801</v>
      </c>
      <c r="B6648" s="251"/>
      <c r="C6648" s="252" t="s">
        <v>13802</v>
      </c>
      <c r="D6648" s="252"/>
      <c r="E6648" s="252"/>
      <c r="F6648" s="252"/>
      <c r="G6648" s="251" t="s">
        <v>1056</v>
      </c>
      <c r="H6648" s="253">
        <v>1.3</v>
      </c>
      <c r="I6648" s="254"/>
    </row>
    <row r="6649" spans="1:9" ht="24.35" customHeight="1">
      <c r="A6649" s="251" t="s">
        <v>13803</v>
      </c>
      <c r="B6649" s="251"/>
      <c r="C6649" s="252" t="s">
        <v>13804</v>
      </c>
      <c r="D6649" s="252"/>
      <c r="E6649" s="252"/>
      <c r="F6649" s="252"/>
      <c r="G6649" s="251" t="s">
        <v>1056</v>
      </c>
      <c r="H6649" s="253">
        <v>5.29</v>
      </c>
      <c r="I6649" s="254"/>
    </row>
    <row r="6650" spans="1:9" ht="24.35" customHeight="1">
      <c r="A6650" s="251" t="s">
        <v>13805</v>
      </c>
      <c r="B6650" s="251"/>
      <c r="C6650" s="252" t="s">
        <v>13806</v>
      </c>
      <c r="D6650" s="252"/>
      <c r="E6650" s="252"/>
      <c r="F6650" s="252"/>
      <c r="G6650" s="251" t="s">
        <v>1056</v>
      </c>
      <c r="H6650" s="253">
        <v>4.6</v>
      </c>
      <c r="I6650" s="254"/>
    </row>
    <row r="6651" spans="1:9" ht="24.35" customHeight="1">
      <c r="A6651" s="251" t="s">
        <v>13807</v>
      </c>
      <c r="B6651" s="251"/>
      <c r="C6651" s="252" t="s">
        <v>13808</v>
      </c>
      <c r="D6651" s="252"/>
      <c r="E6651" s="252"/>
      <c r="F6651" s="252"/>
      <c r="G6651" s="251" t="s">
        <v>1056</v>
      </c>
      <c r="H6651" s="253">
        <v>3.98</v>
      </c>
      <c r="I6651" s="254"/>
    </row>
    <row r="6652" spans="1:9" ht="24.35" customHeight="1">
      <c r="A6652" s="251" t="s">
        <v>13809</v>
      </c>
      <c r="B6652" s="251"/>
      <c r="C6652" s="252" t="s">
        <v>13810</v>
      </c>
      <c r="D6652" s="252"/>
      <c r="E6652" s="252"/>
      <c r="F6652" s="252"/>
      <c r="G6652" s="251" t="s">
        <v>1056</v>
      </c>
      <c r="H6652" s="253">
        <v>3.29</v>
      </c>
      <c r="I6652" s="254"/>
    </row>
    <row r="6653" spans="1:9" ht="24.35" customHeight="1">
      <c r="A6653" s="251" t="s">
        <v>13811</v>
      </c>
      <c r="B6653" s="251"/>
      <c r="C6653" s="252" t="s">
        <v>13812</v>
      </c>
      <c r="D6653" s="252"/>
      <c r="E6653" s="252"/>
      <c r="F6653" s="252"/>
      <c r="G6653" s="251" t="s">
        <v>1056</v>
      </c>
      <c r="H6653" s="253">
        <v>2.6</v>
      </c>
      <c r="I6653" s="254"/>
    </row>
    <row r="6654" spans="1:9" ht="24.35" customHeight="1">
      <c r="A6654" s="251" t="s">
        <v>13813</v>
      </c>
      <c r="B6654" s="251"/>
      <c r="C6654" s="252" t="s">
        <v>13814</v>
      </c>
      <c r="D6654" s="252"/>
      <c r="E6654" s="252"/>
      <c r="F6654" s="252"/>
      <c r="G6654" s="251" t="s">
        <v>1056</v>
      </c>
      <c r="H6654" s="253">
        <v>1.99</v>
      </c>
      <c r="I6654" s="254"/>
    </row>
    <row r="6655" spans="1:9" ht="12.15" customHeight="1">
      <c r="A6655" s="251" t="s">
        <v>13815</v>
      </c>
      <c r="B6655" s="251"/>
      <c r="C6655" s="252" t="s">
        <v>13816</v>
      </c>
      <c r="D6655" s="252"/>
      <c r="E6655" s="252"/>
      <c r="F6655" s="252"/>
      <c r="G6655" s="251" t="s">
        <v>1056</v>
      </c>
      <c r="H6655" s="253">
        <v>0.15</v>
      </c>
      <c r="I6655" s="254"/>
    </row>
    <row r="6656" spans="1:9" ht="24.35" customHeight="1">
      <c r="A6656" s="251" t="s">
        <v>13817</v>
      </c>
      <c r="B6656" s="251"/>
      <c r="C6656" s="252" t="s">
        <v>13818</v>
      </c>
      <c r="D6656" s="252"/>
      <c r="E6656" s="252"/>
      <c r="F6656" s="252"/>
      <c r="G6656" s="251" t="s">
        <v>1056</v>
      </c>
      <c r="H6656" s="253">
        <v>0.15</v>
      </c>
      <c r="I6656" s="254"/>
    </row>
    <row r="6657" spans="1:9" ht="24.35" customHeight="1">
      <c r="A6657" s="251" t="s">
        <v>13819</v>
      </c>
      <c r="B6657" s="251"/>
      <c r="C6657" s="252" t="s">
        <v>13820</v>
      </c>
      <c r="D6657" s="252"/>
      <c r="E6657" s="252"/>
      <c r="F6657" s="252"/>
      <c r="G6657" s="251" t="s">
        <v>1056</v>
      </c>
      <c r="H6657" s="253">
        <v>0.31</v>
      </c>
      <c r="I6657" s="254"/>
    </row>
    <row r="6658" spans="1:9" ht="24.35" customHeight="1">
      <c r="A6658" s="251" t="s">
        <v>13821</v>
      </c>
      <c r="B6658" s="251"/>
      <c r="C6658" s="252" t="s">
        <v>13822</v>
      </c>
      <c r="D6658" s="252"/>
      <c r="E6658" s="252"/>
      <c r="F6658" s="252"/>
      <c r="G6658" s="251" t="s">
        <v>1056</v>
      </c>
      <c r="H6658" s="253">
        <v>0.23</v>
      </c>
      <c r="I6658" s="254"/>
    </row>
    <row r="6659" spans="1:9" ht="24.35" customHeight="1">
      <c r="A6659" s="251" t="s">
        <v>13823</v>
      </c>
      <c r="B6659" s="251"/>
      <c r="C6659" s="252" t="s">
        <v>13824</v>
      </c>
      <c r="D6659" s="252"/>
      <c r="E6659" s="252"/>
      <c r="F6659" s="252"/>
      <c r="G6659" s="251" t="s">
        <v>1056</v>
      </c>
      <c r="H6659" s="253">
        <v>0.54</v>
      </c>
      <c r="I6659" s="254"/>
    </row>
    <row r="6660" spans="1:9" ht="24.35" customHeight="1">
      <c r="A6660" s="251" t="s">
        <v>13825</v>
      </c>
      <c r="B6660" s="251"/>
      <c r="C6660" s="252" t="s">
        <v>13826</v>
      </c>
      <c r="D6660" s="252"/>
      <c r="E6660" s="252"/>
      <c r="F6660" s="252"/>
      <c r="G6660" s="251" t="s">
        <v>1056</v>
      </c>
      <c r="H6660" s="253">
        <v>0.46</v>
      </c>
      <c r="I6660" s="254"/>
    </row>
    <row r="6661" spans="1:9" ht="24.35" customHeight="1">
      <c r="A6661" s="251" t="s">
        <v>13827</v>
      </c>
      <c r="B6661" s="251"/>
      <c r="C6661" s="252" t="s">
        <v>13828</v>
      </c>
      <c r="D6661" s="252"/>
      <c r="E6661" s="252"/>
      <c r="F6661" s="252"/>
      <c r="G6661" s="251" t="s">
        <v>1056</v>
      </c>
      <c r="H6661" s="253">
        <v>0.38</v>
      </c>
      <c r="I6661" s="254"/>
    </row>
    <row r="6662" spans="1:9" ht="24.35" customHeight="1">
      <c r="A6662" s="251" t="s">
        <v>13829</v>
      </c>
      <c r="B6662" s="251"/>
      <c r="C6662" s="252" t="s">
        <v>13830</v>
      </c>
      <c r="D6662" s="252"/>
      <c r="E6662" s="252"/>
      <c r="F6662" s="252"/>
      <c r="G6662" s="251" t="s">
        <v>1056</v>
      </c>
      <c r="H6662" s="253">
        <v>0.61</v>
      </c>
      <c r="I6662" s="254"/>
    </row>
    <row r="6663" spans="1:9" ht="24.35" customHeight="1">
      <c r="A6663" s="251" t="s">
        <v>13831</v>
      </c>
      <c r="B6663" s="251"/>
      <c r="C6663" s="252" t="s">
        <v>13832</v>
      </c>
      <c r="D6663" s="252"/>
      <c r="E6663" s="252"/>
      <c r="F6663" s="252"/>
      <c r="G6663" s="251" t="s">
        <v>1056</v>
      </c>
      <c r="H6663" s="253">
        <v>1.07</v>
      </c>
      <c r="I6663" s="254"/>
    </row>
    <row r="6664" spans="1:9" ht="24.35" customHeight="1">
      <c r="A6664" s="251" t="s">
        <v>13833</v>
      </c>
      <c r="B6664" s="251"/>
      <c r="C6664" s="252" t="s">
        <v>13834</v>
      </c>
      <c r="D6664" s="252"/>
      <c r="E6664" s="252"/>
      <c r="F6664" s="252"/>
      <c r="G6664" s="251" t="s">
        <v>1056</v>
      </c>
      <c r="H6664" s="253">
        <v>3.83</v>
      </c>
      <c r="I6664" s="254"/>
    </row>
    <row r="6665" spans="1:9" ht="24.35" customHeight="1">
      <c r="A6665" s="251" t="s">
        <v>13835</v>
      </c>
      <c r="B6665" s="251"/>
      <c r="C6665" s="252" t="s">
        <v>13836</v>
      </c>
      <c r="D6665" s="252"/>
      <c r="E6665" s="252"/>
      <c r="F6665" s="252"/>
      <c r="G6665" s="251" t="s">
        <v>1056</v>
      </c>
      <c r="H6665" s="253">
        <v>3.22</v>
      </c>
      <c r="I6665" s="254"/>
    </row>
    <row r="6666" spans="1:9" ht="24.35" customHeight="1">
      <c r="A6666" s="251" t="s">
        <v>13837</v>
      </c>
      <c r="B6666" s="251"/>
      <c r="C6666" s="252" t="s">
        <v>13838</v>
      </c>
      <c r="D6666" s="252"/>
      <c r="E6666" s="252"/>
      <c r="F6666" s="252"/>
      <c r="G6666" s="251" t="s">
        <v>1056</v>
      </c>
      <c r="H6666" s="253">
        <v>2.68</v>
      </c>
      <c r="I6666" s="254"/>
    </row>
    <row r="6667" spans="1:9" ht="24.35" customHeight="1">
      <c r="A6667" s="251" t="s">
        <v>13839</v>
      </c>
      <c r="B6667" s="251"/>
      <c r="C6667" s="252" t="s">
        <v>13840</v>
      </c>
      <c r="D6667" s="252"/>
      <c r="E6667" s="252"/>
      <c r="F6667" s="252"/>
      <c r="G6667" s="251" t="s">
        <v>1056</v>
      </c>
      <c r="H6667" s="253">
        <v>2.14</v>
      </c>
      <c r="I6667" s="254"/>
    </row>
    <row r="6668" spans="1:9" ht="24.35" customHeight="1">
      <c r="A6668" s="251" t="s">
        <v>13841</v>
      </c>
      <c r="B6668" s="251"/>
      <c r="C6668" s="252" t="s">
        <v>13842</v>
      </c>
      <c r="D6668" s="252"/>
      <c r="E6668" s="252"/>
      <c r="F6668" s="252"/>
      <c r="G6668" s="251" t="s">
        <v>1056</v>
      </c>
      <c r="H6668" s="253">
        <v>1.61</v>
      </c>
      <c r="I6668" s="254"/>
    </row>
    <row r="6669" spans="1:9" ht="24.35" customHeight="1">
      <c r="A6669" s="251" t="s">
        <v>13843</v>
      </c>
      <c r="B6669" s="251"/>
      <c r="C6669" s="252" t="s">
        <v>13844</v>
      </c>
      <c r="D6669" s="252"/>
      <c r="E6669" s="252"/>
      <c r="F6669" s="252"/>
      <c r="G6669" s="251" t="s">
        <v>1056</v>
      </c>
      <c r="H6669" s="253">
        <v>4.37</v>
      </c>
      <c r="I6669" s="254"/>
    </row>
    <row r="6670" spans="1:9" ht="24.35" customHeight="1">
      <c r="A6670" s="251" t="s">
        <v>13845</v>
      </c>
      <c r="B6670" s="251"/>
      <c r="C6670" s="252" t="s">
        <v>13846</v>
      </c>
      <c r="D6670" s="252"/>
      <c r="E6670" s="252"/>
      <c r="F6670" s="252"/>
      <c r="G6670" s="251" t="s">
        <v>1056</v>
      </c>
      <c r="H6670" s="253">
        <v>1.61</v>
      </c>
      <c r="I6670" s="254"/>
    </row>
    <row r="6671" spans="1:9" ht="24.35" customHeight="1">
      <c r="A6671" s="251" t="s">
        <v>13847</v>
      </c>
      <c r="B6671" s="251"/>
      <c r="C6671" s="252" t="s">
        <v>13848</v>
      </c>
      <c r="D6671" s="252"/>
      <c r="E6671" s="252"/>
      <c r="F6671" s="252"/>
      <c r="G6671" s="251" t="s">
        <v>1056</v>
      </c>
      <c r="H6671" s="253">
        <v>6.51</v>
      </c>
      <c r="I6671" s="254"/>
    </row>
    <row r="6672" spans="1:9" ht="24.35" customHeight="1">
      <c r="A6672" s="251" t="s">
        <v>13849</v>
      </c>
      <c r="B6672" s="251"/>
      <c r="C6672" s="252" t="s">
        <v>13850</v>
      </c>
      <c r="D6672" s="252"/>
      <c r="E6672" s="252"/>
      <c r="F6672" s="252"/>
      <c r="G6672" s="251" t="s">
        <v>1056</v>
      </c>
      <c r="H6672" s="253">
        <v>5.67</v>
      </c>
      <c r="I6672" s="254"/>
    </row>
    <row r="6673" spans="1:9" ht="24.35" customHeight="1">
      <c r="A6673" s="251" t="s">
        <v>13851</v>
      </c>
      <c r="B6673" s="251"/>
      <c r="C6673" s="252" t="s">
        <v>13852</v>
      </c>
      <c r="D6673" s="252"/>
      <c r="E6673" s="252"/>
      <c r="F6673" s="252"/>
      <c r="G6673" s="251" t="s">
        <v>1056</v>
      </c>
      <c r="H6673" s="253">
        <v>4.9</v>
      </c>
      <c r="I6673" s="254"/>
    </row>
    <row r="6674" spans="1:9" ht="24.35" customHeight="1">
      <c r="A6674" s="251" t="s">
        <v>13853</v>
      </c>
      <c r="B6674" s="251"/>
      <c r="C6674" s="252" t="s">
        <v>13854</v>
      </c>
      <c r="D6674" s="252"/>
      <c r="E6674" s="252"/>
      <c r="F6674" s="252"/>
      <c r="G6674" s="251" t="s">
        <v>1056</v>
      </c>
      <c r="H6674" s="253">
        <v>4.06</v>
      </c>
      <c r="I6674" s="254"/>
    </row>
    <row r="6675" spans="1:9" ht="24.35" customHeight="1">
      <c r="A6675" s="251" t="s">
        <v>13855</v>
      </c>
      <c r="B6675" s="251"/>
      <c r="C6675" s="252" t="s">
        <v>13856</v>
      </c>
      <c r="D6675" s="252"/>
      <c r="E6675" s="252"/>
      <c r="F6675" s="252"/>
      <c r="G6675" s="251" t="s">
        <v>1056</v>
      </c>
      <c r="H6675" s="253">
        <v>3.22</v>
      </c>
      <c r="I6675" s="254"/>
    </row>
    <row r="6676" spans="1:9" ht="24.35" customHeight="1">
      <c r="A6676" s="251" t="s">
        <v>13857</v>
      </c>
      <c r="B6676" s="251"/>
      <c r="C6676" s="252" t="s">
        <v>13858</v>
      </c>
      <c r="D6676" s="252"/>
      <c r="E6676" s="252"/>
      <c r="F6676" s="252"/>
      <c r="G6676" s="251" t="s">
        <v>1056</v>
      </c>
      <c r="H6676" s="253">
        <v>2.45</v>
      </c>
      <c r="I6676" s="254"/>
    </row>
    <row r="6677" spans="1:9" ht="12.15" customHeight="1">
      <c r="A6677" s="260">
        <v>35</v>
      </c>
      <c r="B6677" s="248"/>
      <c r="C6677" s="249" t="s">
        <v>13859</v>
      </c>
      <c r="D6677" s="249"/>
      <c r="E6677" s="249"/>
      <c r="F6677" s="249"/>
      <c r="G6677" s="248"/>
      <c r="H6677" s="250"/>
      <c r="I6677" s="250"/>
    </row>
    <row r="6678" spans="1:9" ht="12.15" customHeight="1">
      <c r="A6678" s="251" t="s">
        <v>13860</v>
      </c>
      <c r="B6678" s="251"/>
      <c r="C6678" s="252" t="s">
        <v>13861</v>
      </c>
      <c r="D6678" s="252"/>
      <c r="E6678" s="252"/>
      <c r="F6678" s="252"/>
      <c r="G6678" s="251" t="s">
        <v>1059</v>
      </c>
      <c r="H6678" s="258">
        <v>14410.08</v>
      </c>
      <c r="I6678" s="254"/>
    </row>
    <row r="6679" spans="1:9" ht="12.15" customHeight="1">
      <c r="A6679" s="251" t="s">
        <v>13862</v>
      </c>
      <c r="B6679" s="251"/>
      <c r="C6679" s="252" t="s">
        <v>13863</v>
      </c>
      <c r="D6679" s="252"/>
      <c r="E6679" s="252"/>
      <c r="F6679" s="252"/>
      <c r="G6679" s="251" t="s">
        <v>1059</v>
      </c>
      <c r="H6679" s="257">
        <v>4192.85</v>
      </c>
      <c r="I6679" s="254"/>
    </row>
    <row r="6680" spans="1:9" ht="12.15" customHeight="1">
      <c r="A6680" s="251" t="s">
        <v>13864</v>
      </c>
      <c r="B6680" s="251"/>
      <c r="C6680" s="252" t="s">
        <v>13865</v>
      </c>
      <c r="D6680" s="252"/>
      <c r="E6680" s="252"/>
      <c r="F6680" s="252"/>
      <c r="G6680" s="251" t="s">
        <v>1059</v>
      </c>
      <c r="H6680" s="258">
        <v>12576.75</v>
      </c>
      <c r="I6680" s="254"/>
    </row>
    <row r="6681" spans="1:9" ht="12.15" customHeight="1">
      <c r="A6681" s="251" t="s">
        <v>13866</v>
      </c>
      <c r="B6681" s="251"/>
      <c r="C6681" s="252" t="s">
        <v>13867</v>
      </c>
      <c r="D6681" s="252"/>
      <c r="E6681" s="252"/>
      <c r="F6681" s="252"/>
      <c r="G6681" s="251" t="s">
        <v>1059</v>
      </c>
      <c r="H6681" s="257">
        <v>8385.7</v>
      </c>
      <c r="I6681" s="254"/>
    </row>
    <row r="6682" spans="1:9" ht="24.35" customHeight="1">
      <c r="A6682" s="251" t="s">
        <v>13868</v>
      </c>
      <c r="B6682" s="251"/>
      <c r="C6682" s="252" t="s">
        <v>13869</v>
      </c>
      <c r="D6682" s="252"/>
      <c r="E6682" s="252"/>
      <c r="F6682" s="252"/>
      <c r="G6682" s="251" t="s">
        <v>1059</v>
      </c>
      <c r="H6682" s="257">
        <v>2752.84</v>
      </c>
      <c r="I6682" s="254"/>
    </row>
    <row r="6683" spans="1:9" ht="24.35" customHeight="1">
      <c r="A6683" s="251" t="s">
        <v>13870</v>
      </c>
      <c r="B6683" s="251"/>
      <c r="C6683" s="252" t="s">
        <v>13871</v>
      </c>
      <c r="D6683" s="252"/>
      <c r="E6683" s="252"/>
      <c r="F6683" s="252"/>
      <c r="G6683" s="251" t="s">
        <v>1059</v>
      </c>
      <c r="H6683" s="258">
        <v>11418.12</v>
      </c>
      <c r="I6683" s="254"/>
    </row>
    <row r="6684" spans="1:9" ht="24.35" customHeight="1">
      <c r="A6684" s="251" t="s">
        <v>13872</v>
      </c>
      <c r="B6684" s="251"/>
      <c r="C6684" s="252" t="s">
        <v>13873</v>
      </c>
      <c r="D6684" s="252"/>
      <c r="E6684" s="252"/>
      <c r="F6684" s="252"/>
      <c r="G6684" s="251" t="s">
        <v>1059</v>
      </c>
      <c r="H6684" s="257">
        <v>8670.59</v>
      </c>
      <c r="I6684" s="254"/>
    </row>
    <row r="6685" spans="1:9" ht="24.35" customHeight="1">
      <c r="A6685" s="251" t="s">
        <v>13874</v>
      </c>
      <c r="B6685" s="251"/>
      <c r="C6685" s="252" t="s">
        <v>13875</v>
      </c>
      <c r="D6685" s="252"/>
      <c r="E6685" s="252"/>
      <c r="F6685" s="252"/>
      <c r="G6685" s="251" t="s">
        <v>1059</v>
      </c>
      <c r="H6685" s="257">
        <v>4342.53</v>
      </c>
      <c r="I6685" s="254"/>
    </row>
    <row r="6686" spans="1:9" ht="12.15" customHeight="1">
      <c r="A6686" s="251" t="s">
        <v>13876</v>
      </c>
      <c r="B6686" s="251"/>
      <c r="C6686" s="252" t="s">
        <v>13877</v>
      </c>
      <c r="D6686" s="252"/>
      <c r="E6686" s="252"/>
      <c r="F6686" s="252"/>
      <c r="G6686" s="251" t="s">
        <v>1056</v>
      </c>
      <c r="H6686" s="253">
        <v>0.77</v>
      </c>
      <c r="I6686" s="254"/>
    </row>
    <row r="6687" spans="1:9" ht="12.15" customHeight="1">
      <c r="A6687" s="251" t="s">
        <v>13878</v>
      </c>
      <c r="B6687" s="251"/>
      <c r="C6687" s="252" t="s">
        <v>13879</v>
      </c>
      <c r="D6687" s="252"/>
      <c r="E6687" s="252"/>
      <c r="F6687" s="252"/>
      <c r="G6687" s="251" t="s">
        <v>1056</v>
      </c>
      <c r="H6687" s="253">
        <v>2.93</v>
      </c>
      <c r="I6687" s="254"/>
    </row>
    <row r="6688" spans="1:9" ht="24.35" customHeight="1">
      <c r="A6688" s="251" t="s">
        <v>13880</v>
      </c>
      <c r="B6688" s="251"/>
      <c r="C6688" s="252" t="s">
        <v>13881</v>
      </c>
      <c r="D6688" s="252"/>
      <c r="E6688" s="252"/>
      <c r="F6688" s="252"/>
      <c r="G6688" s="251" t="s">
        <v>1056</v>
      </c>
      <c r="H6688" s="253">
        <v>2.57</v>
      </c>
      <c r="I6688" s="254"/>
    </row>
    <row r="6689" spans="1:9" ht="24.35" customHeight="1">
      <c r="A6689" s="251" t="s">
        <v>13882</v>
      </c>
      <c r="B6689" s="251"/>
      <c r="C6689" s="252" t="s">
        <v>13883</v>
      </c>
      <c r="D6689" s="252"/>
      <c r="E6689" s="252"/>
      <c r="F6689" s="252"/>
      <c r="G6689" s="251" t="s">
        <v>1056</v>
      </c>
      <c r="H6689" s="253">
        <v>2.21</v>
      </c>
      <c r="I6689" s="254"/>
    </row>
    <row r="6690" spans="1:9" ht="24.35" customHeight="1">
      <c r="A6690" s="251" t="s">
        <v>13884</v>
      </c>
      <c r="B6690" s="251"/>
      <c r="C6690" s="252" t="s">
        <v>13885</v>
      </c>
      <c r="D6690" s="252"/>
      <c r="E6690" s="252"/>
      <c r="F6690" s="252"/>
      <c r="G6690" s="251" t="s">
        <v>1056</v>
      </c>
      <c r="H6690" s="253">
        <v>1.86</v>
      </c>
      <c r="I6690" s="254"/>
    </row>
    <row r="6691" spans="1:9" ht="24.35" customHeight="1">
      <c r="A6691" s="251" t="s">
        <v>13886</v>
      </c>
      <c r="B6691" s="251"/>
      <c r="C6691" s="252" t="s">
        <v>13887</v>
      </c>
      <c r="D6691" s="252"/>
      <c r="E6691" s="252"/>
      <c r="F6691" s="252"/>
      <c r="G6691" s="251" t="s">
        <v>1056</v>
      </c>
      <c r="H6691" s="253">
        <v>1.5</v>
      </c>
      <c r="I6691" s="254"/>
    </row>
    <row r="6692" spans="1:9" ht="24.35" customHeight="1">
      <c r="A6692" s="251" t="s">
        <v>13888</v>
      </c>
      <c r="B6692" s="251"/>
      <c r="C6692" s="252" t="s">
        <v>13889</v>
      </c>
      <c r="D6692" s="252"/>
      <c r="E6692" s="252"/>
      <c r="F6692" s="252"/>
      <c r="G6692" s="251" t="s">
        <v>1056</v>
      </c>
      <c r="H6692" s="253">
        <v>1.14</v>
      </c>
      <c r="I6692" s="254"/>
    </row>
    <row r="6693" spans="1:9" ht="12.15" customHeight="1">
      <c r="A6693" s="251" t="s">
        <v>13890</v>
      </c>
      <c r="B6693" s="251"/>
      <c r="C6693" s="252" t="s">
        <v>13891</v>
      </c>
      <c r="D6693" s="252"/>
      <c r="E6693" s="252"/>
      <c r="F6693" s="252"/>
      <c r="G6693" s="251" t="s">
        <v>13892</v>
      </c>
      <c r="H6693" s="253">
        <v>6</v>
      </c>
      <c r="I6693" s="254"/>
    </row>
    <row r="6694" spans="1:9" ht="12.15" customHeight="1">
      <c r="A6694" s="251" t="s">
        <v>13893</v>
      </c>
      <c r="B6694" s="251"/>
      <c r="C6694" s="252" t="s">
        <v>13894</v>
      </c>
      <c r="D6694" s="252"/>
      <c r="E6694" s="252"/>
      <c r="F6694" s="252"/>
      <c r="G6694" s="251" t="s">
        <v>13895</v>
      </c>
      <c r="H6694" s="255">
        <v>520.91</v>
      </c>
      <c r="I6694" s="254"/>
    </row>
    <row r="6695" spans="1:9" ht="12.15" customHeight="1">
      <c r="A6695" s="251" t="s">
        <v>13896</v>
      </c>
      <c r="B6695" s="251"/>
      <c r="C6695" s="252" t="s">
        <v>13897</v>
      </c>
      <c r="D6695" s="252"/>
      <c r="E6695" s="252"/>
      <c r="F6695" s="252"/>
      <c r="G6695" s="251" t="s">
        <v>13895</v>
      </c>
      <c r="H6695" s="255">
        <v>460.71</v>
      </c>
      <c r="I6695" s="254"/>
    </row>
    <row r="6696" spans="1:9" ht="24.35" customHeight="1">
      <c r="A6696" s="251" t="s">
        <v>13898</v>
      </c>
      <c r="B6696" s="251"/>
      <c r="C6696" s="252" t="s">
        <v>13899</v>
      </c>
      <c r="D6696" s="252"/>
      <c r="E6696" s="252"/>
      <c r="F6696" s="252"/>
      <c r="G6696" s="251" t="s">
        <v>13895</v>
      </c>
      <c r="H6696" s="255">
        <v>560.3</v>
      </c>
      <c r="I6696" s="254"/>
    </row>
    <row r="6697" spans="1:9" ht="24.35" customHeight="1">
      <c r="A6697" s="251" t="s">
        <v>13900</v>
      </c>
      <c r="B6697" s="251"/>
      <c r="C6697" s="252" t="s">
        <v>13901</v>
      </c>
      <c r="D6697" s="252"/>
      <c r="E6697" s="252"/>
      <c r="F6697" s="252"/>
      <c r="G6697" s="251" t="s">
        <v>13895</v>
      </c>
      <c r="H6697" s="255">
        <v>569.57</v>
      </c>
      <c r="I6697" s="254"/>
    </row>
    <row r="6698" spans="1:9" ht="12.15" customHeight="1">
      <c r="A6698" s="251" t="s">
        <v>13902</v>
      </c>
      <c r="B6698" s="251"/>
      <c r="C6698" s="252" t="s">
        <v>13903</v>
      </c>
      <c r="D6698" s="252"/>
      <c r="E6698" s="252"/>
      <c r="F6698" s="252"/>
      <c r="G6698" s="251" t="s">
        <v>1059</v>
      </c>
      <c r="H6698" s="257">
        <v>1680.63</v>
      </c>
      <c r="I6698" s="254"/>
    </row>
    <row r="6699" spans="1:9" ht="12.15" customHeight="1">
      <c r="A6699" s="251" t="s">
        <v>13904</v>
      </c>
      <c r="B6699" s="251"/>
      <c r="C6699" s="252" t="s">
        <v>13905</v>
      </c>
      <c r="D6699" s="252"/>
      <c r="E6699" s="252"/>
      <c r="F6699" s="252"/>
      <c r="G6699" s="251" t="s">
        <v>13895</v>
      </c>
      <c r="H6699" s="257">
        <v>1107.82</v>
      </c>
      <c r="I6699" s="254"/>
    </row>
    <row r="6700" spans="1:9" ht="12.15" customHeight="1">
      <c r="A6700" s="251" t="s">
        <v>13906</v>
      </c>
      <c r="B6700" s="251"/>
      <c r="C6700" s="252" t="s">
        <v>13907</v>
      </c>
      <c r="D6700" s="252"/>
      <c r="E6700" s="252"/>
      <c r="F6700" s="252"/>
      <c r="G6700" s="251" t="s">
        <v>13895</v>
      </c>
      <c r="H6700" s="255">
        <v>441.34</v>
      </c>
      <c r="I6700" s="254"/>
    </row>
    <row r="6701" spans="1:9" ht="12.15" customHeight="1">
      <c r="A6701" s="251" t="s">
        <v>13908</v>
      </c>
      <c r="B6701" s="251"/>
      <c r="C6701" s="252" t="s">
        <v>13909</v>
      </c>
      <c r="D6701" s="252"/>
      <c r="E6701" s="252"/>
      <c r="F6701" s="252"/>
      <c r="G6701" s="251" t="s">
        <v>13895</v>
      </c>
      <c r="H6701" s="255">
        <v>815.43</v>
      </c>
      <c r="I6701" s="254"/>
    </row>
    <row r="6702" spans="1:9" ht="12.15" customHeight="1">
      <c r="A6702" s="251" t="s">
        <v>13910</v>
      </c>
      <c r="B6702" s="251"/>
      <c r="C6702" s="252" t="s">
        <v>13911</v>
      </c>
      <c r="D6702" s="252"/>
      <c r="E6702" s="252"/>
      <c r="F6702" s="252"/>
      <c r="G6702" s="251" t="s">
        <v>13895</v>
      </c>
      <c r="H6702" s="255">
        <v>996.19</v>
      </c>
      <c r="I6702" s="254"/>
    </row>
    <row r="6703" spans="1:9" ht="12.15" customHeight="1">
      <c r="A6703" s="251" t="s">
        <v>13912</v>
      </c>
      <c r="B6703" s="251"/>
      <c r="C6703" s="252" t="s">
        <v>13913</v>
      </c>
      <c r="D6703" s="252"/>
      <c r="E6703" s="252"/>
      <c r="F6703" s="252"/>
      <c r="G6703" s="251" t="s">
        <v>13895</v>
      </c>
      <c r="H6703" s="257">
        <v>1679.22</v>
      </c>
      <c r="I6703" s="254"/>
    </row>
    <row r="6704" spans="1:9" ht="24.35" customHeight="1">
      <c r="A6704" s="251" t="s">
        <v>13914</v>
      </c>
      <c r="B6704" s="251"/>
      <c r="C6704" s="252" t="s">
        <v>13915</v>
      </c>
      <c r="D6704" s="252"/>
      <c r="E6704" s="252"/>
      <c r="F6704" s="252"/>
      <c r="G6704" s="251" t="s">
        <v>13895</v>
      </c>
      <c r="H6704" s="257">
        <v>1413.92</v>
      </c>
      <c r="I6704" s="254"/>
    </row>
    <row r="6705" spans="1:9" ht="24.35" customHeight="1">
      <c r="A6705" s="251" t="s">
        <v>13916</v>
      </c>
      <c r="B6705" s="251"/>
      <c r="C6705" s="252" t="s">
        <v>13917</v>
      </c>
      <c r="D6705" s="252"/>
      <c r="E6705" s="252"/>
      <c r="F6705" s="252"/>
      <c r="G6705" s="251" t="s">
        <v>13895</v>
      </c>
      <c r="H6705" s="257">
        <v>1925</v>
      </c>
      <c r="I6705" s="254"/>
    </row>
    <row r="6706" spans="1:9" ht="12.15" customHeight="1">
      <c r="A6706" s="251" t="s">
        <v>13918</v>
      </c>
      <c r="B6706" s="251"/>
      <c r="C6706" s="252" t="s">
        <v>13919</v>
      </c>
      <c r="D6706" s="252"/>
      <c r="E6706" s="252"/>
      <c r="F6706" s="252"/>
      <c r="G6706" s="251" t="s">
        <v>13895</v>
      </c>
      <c r="H6706" s="257">
        <v>2132.14</v>
      </c>
      <c r="I6706" s="254"/>
    </row>
    <row r="6707" spans="1:9" ht="12.15" customHeight="1">
      <c r="A6707" s="251" t="s">
        <v>13920</v>
      </c>
      <c r="B6707" s="251"/>
      <c r="C6707" s="252" t="s">
        <v>13921</v>
      </c>
      <c r="D6707" s="252"/>
      <c r="E6707" s="252"/>
      <c r="F6707" s="252"/>
      <c r="G6707" s="251" t="s">
        <v>13895</v>
      </c>
      <c r="H6707" s="257">
        <v>1755.83</v>
      </c>
      <c r="I6707" s="254"/>
    </row>
    <row r="6708" spans="1:9" ht="12.15" customHeight="1">
      <c r="A6708" s="251" t="s">
        <v>13922</v>
      </c>
      <c r="B6708" s="251"/>
      <c r="C6708" s="252" t="s">
        <v>13923</v>
      </c>
      <c r="D6708" s="252"/>
      <c r="E6708" s="252"/>
      <c r="F6708" s="252"/>
      <c r="G6708" s="251" t="s">
        <v>13895</v>
      </c>
      <c r="H6708" s="257">
        <v>2062.21</v>
      </c>
      <c r="I6708" s="254"/>
    </row>
    <row r="6709" spans="1:9" ht="12.15" customHeight="1">
      <c r="A6709" s="251" t="s">
        <v>13924</v>
      </c>
      <c r="B6709" s="251"/>
      <c r="C6709" s="252" t="s">
        <v>13925</v>
      </c>
      <c r="D6709" s="252"/>
      <c r="E6709" s="252"/>
      <c r="F6709" s="252"/>
      <c r="G6709" s="251" t="s">
        <v>13895</v>
      </c>
      <c r="H6709" s="257">
        <v>1432.92</v>
      </c>
      <c r="I6709" s="254"/>
    </row>
    <row r="6710" spans="1:9" ht="12.15" customHeight="1">
      <c r="A6710" s="251" t="s">
        <v>13926</v>
      </c>
      <c r="B6710" s="251"/>
      <c r="C6710" s="252" t="s">
        <v>13927</v>
      </c>
      <c r="D6710" s="252"/>
      <c r="E6710" s="252"/>
      <c r="F6710" s="252"/>
      <c r="G6710" s="251" t="s">
        <v>13895</v>
      </c>
      <c r="H6710" s="255">
        <v>817.68</v>
      </c>
      <c r="I6710" s="254"/>
    </row>
    <row r="6711" spans="1:9" ht="12.15" customHeight="1">
      <c r="A6711" s="251" t="s">
        <v>13928</v>
      </c>
      <c r="B6711" s="251"/>
      <c r="C6711" s="252" t="s">
        <v>13929</v>
      </c>
      <c r="D6711" s="252"/>
      <c r="E6711" s="252"/>
      <c r="F6711" s="252"/>
      <c r="G6711" s="251" t="s">
        <v>13895</v>
      </c>
      <c r="H6711" s="257">
        <v>1434.41</v>
      </c>
      <c r="I6711" s="254"/>
    </row>
    <row r="6712" spans="1:9" ht="12.15" customHeight="1">
      <c r="A6712" s="251" t="s">
        <v>13930</v>
      </c>
      <c r="B6712" s="251"/>
      <c r="C6712" s="252" t="s">
        <v>13931</v>
      </c>
      <c r="D6712" s="252"/>
      <c r="E6712" s="252"/>
      <c r="F6712" s="252"/>
      <c r="G6712" s="251" t="s">
        <v>13895</v>
      </c>
      <c r="H6712" s="257">
        <v>1028.72</v>
      </c>
      <c r="I6712" s="254"/>
    </row>
    <row r="6713" spans="1:9" ht="12.15" customHeight="1">
      <c r="A6713" s="251" t="s">
        <v>13932</v>
      </c>
      <c r="B6713" s="251"/>
      <c r="C6713" s="252" t="s">
        <v>13933</v>
      </c>
      <c r="D6713" s="252"/>
      <c r="E6713" s="252"/>
      <c r="F6713" s="252"/>
      <c r="G6713" s="251" t="s">
        <v>13895</v>
      </c>
      <c r="H6713" s="257">
        <v>1588</v>
      </c>
      <c r="I6713" s="254"/>
    </row>
    <row r="6714" spans="1:9" ht="12.15" customHeight="1">
      <c r="A6714" s="251" t="s">
        <v>13934</v>
      </c>
      <c r="B6714" s="251"/>
      <c r="C6714" s="252" t="s">
        <v>13935</v>
      </c>
      <c r="D6714" s="252"/>
      <c r="E6714" s="252"/>
      <c r="F6714" s="252"/>
      <c r="G6714" s="251" t="s">
        <v>13895</v>
      </c>
      <c r="H6714" s="257">
        <v>2329.66</v>
      </c>
      <c r="I6714" s="254"/>
    </row>
    <row r="6715" spans="1:9" ht="12.15" customHeight="1">
      <c r="A6715" s="251" t="s">
        <v>13936</v>
      </c>
      <c r="B6715" s="251"/>
      <c r="C6715" s="252" t="s">
        <v>13937</v>
      </c>
      <c r="D6715" s="252"/>
      <c r="E6715" s="252"/>
      <c r="F6715" s="252"/>
      <c r="G6715" s="251" t="s">
        <v>13895</v>
      </c>
      <c r="H6715" s="257">
        <v>1535.78</v>
      </c>
      <c r="I6715" s="254"/>
    </row>
    <row r="6716" spans="1:9" ht="12.15" customHeight="1">
      <c r="A6716" s="251" t="s">
        <v>13938</v>
      </c>
      <c r="B6716" s="251"/>
      <c r="C6716" s="252" t="s">
        <v>13939</v>
      </c>
      <c r="D6716" s="252"/>
      <c r="E6716" s="252"/>
      <c r="F6716" s="252"/>
      <c r="G6716" s="251" t="s">
        <v>13895</v>
      </c>
      <c r="H6716" s="257">
        <v>1273.26</v>
      </c>
      <c r="I6716" s="254"/>
    </row>
    <row r="6717" spans="1:9" ht="12.15" customHeight="1">
      <c r="A6717" s="251" t="s">
        <v>13940</v>
      </c>
      <c r="B6717" s="251"/>
      <c r="C6717" s="252" t="s">
        <v>13941</v>
      </c>
      <c r="D6717" s="252"/>
      <c r="E6717" s="252"/>
      <c r="F6717" s="252"/>
      <c r="G6717" s="251" t="s">
        <v>13895</v>
      </c>
      <c r="H6717" s="257">
        <v>1386.1</v>
      </c>
      <c r="I6717" s="254"/>
    </row>
    <row r="6718" spans="1:9" ht="12.15" customHeight="1">
      <c r="A6718" s="251" t="s">
        <v>13942</v>
      </c>
      <c r="B6718" s="251"/>
      <c r="C6718" s="252" t="s">
        <v>13943</v>
      </c>
      <c r="D6718" s="252"/>
      <c r="E6718" s="252"/>
      <c r="F6718" s="252"/>
      <c r="G6718" s="251" t="s">
        <v>13895</v>
      </c>
      <c r="H6718" s="257">
        <v>1771.81</v>
      </c>
      <c r="I6718" s="254"/>
    </row>
    <row r="6719" spans="1:9" ht="24.35" customHeight="1">
      <c r="A6719" s="251" t="s">
        <v>13944</v>
      </c>
      <c r="B6719" s="251"/>
      <c r="C6719" s="252" t="s">
        <v>13945</v>
      </c>
      <c r="D6719" s="252"/>
      <c r="E6719" s="252"/>
      <c r="F6719" s="252"/>
      <c r="G6719" s="251" t="s">
        <v>13895</v>
      </c>
      <c r="H6719" s="257">
        <v>1068.71</v>
      </c>
      <c r="I6719" s="254"/>
    </row>
    <row r="6720" spans="1:9" ht="24.35" customHeight="1">
      <c r="A6720" s="251" t="s">
        <v>13946</v>
      </c>
      <c r="B6720" s="251"/>
      <c r="C6720" s="252" t="s">
        <v>13947</v>
      </c>
      <c r="D6720" s="252"/>
      <c r="E6720" s="252"/>
      <c r="F6720" s="252"/>
      <c r="G6720" s="251" t="s">
        <v>13895</v>
      </c>
      <c r="H6720" s="255">
        <v>623.62</v>
      </c>
      <c r="I6720" s="254"/>
    </row>
    <row r="6721" spans="1:9" ht="12.15" customHeight="1">
      <c r="A6721" s="251" t="s">
        <v>13948</v>
      </c>
      <c r="B6721" s="251"/>
      <c r="C6721" s="252" t="s">
        <v>13949</v>
      </c>
      <c r="D6721" s="252"/>
      <c r="E6721" s="252"/>
      <c r="F6721" s="252"/>
      <c r="G6721" s="251" t="s">
        <v>13895</v>
      </c>
      <c r="H6721" s="257">
        <v>1925</v>
      </c>
      <c r="I6721" s="254"/>
    </row>
    <row r="6722" spans="1:9" ht="12.15" customHeight="1">
      <c r="A6722" s="251" t="s">
        <v>13950</v>
      </c>
      <c r="B6722" s="251"/>
      <c r="C6722" s="252" t="s">
        <v>13951</v>
      </c>
      <c r="D6722" s="252"/>
      <c r="E6722" s="252"/>
      <c r="F6722" s="252"/>
      <c r="G6722" s="251" t="s">
        <v>13895</v>
      </c>
      <c r="H6722" s="257">
        <v>1535.78</v>
      </c>
      <c r="I6722" s="254"/>
    </row>
    <row r="6723" spans="1:9" ht="12.15" customHeight="1">
      <c r="A6723" s="251" t="s">
        <v>13952</v>
      </c>
      <c r="B6723" s="251"/>
      <c r="C6723" s="252" t="s">
        <v>13953</v>
      </c>
      <c r="D6723" s="252"/>
      <c r="E6723" s="252"/>
      <c r="F6723" s="252"/>
      <c r="G6723" s="251" t="s">
        <v>13895</v>
      </c>
      <c r="H6723" s="257">
        <v>1842.64</v>
      </c>
      <c r="I6723" s="254"/>
    </row>
    <row r="6724" spans="1:9" ht="12.15" customHeight="1">
      <c r="A6724" s="251" t="s">
        <v>13954</v>
      </c>
      <c r="B6724" s="251"/>
      <c r="C6724" s="252" t="s">
        <v>13955</v>
      </c>
      <c r="D6724" s="252"/>
      <c r="E6724" s="252"/>
      <c r="F6724" s="252"/>
      <c r="G6724" s="251" t="s">
        <v>13895</v>
      </c>
      <c r="H6724" s="257">
        <v>1760.28</v>
      </c>
      <c r="I6724" s="254"/>
    </row>
    <row r="6725" spans="1:9" ht="12.15" customHeight="1">
      <c r="A6725" s="251" t="s">
        <v>13956</v>
      </c>
      <c r="B6725" s="251"/>
      <c r="C6725" s="252" t="s">
        <v>13957</v>
      </c>
      <c r="D6725" s="252"/>
      <c r="E6725" s="252"/>
      <c r="F6725" s="252"/>
      <c r="G6725" s="251" t="s">
        <v>13895</v>
      </c>
      <c r="H6725" s="257">
        <v>1036.88</v>
      </c>
      <c r="I6725" s="254"/>
    </row>
    <row r="6726" spans="1:9" ht="12.15" customHeight="1">
      <c r="A6726" s="251" t="s">
        <v>13958</v>
      </c>
      <c r="B6726" s="251"/>
      <c r="C6726" s="252" t="s">
        <v>13959</v>
      </c>
      <c r="D6726" s="252"/>
      <c r="E6726" s="252"/>
      <c r="F6726" s="252"/>
      <c r="G6726" s="251" t="s">
        <v>13895</v>
      </c>
      <c r="H6726" s="257">
        <v>1446.15</v>
      </c>
      <c r="I6726" s="254"/>
    </row>
    <row r="6727" spans="1:9" ht="12.15" customHeight="1">
      <c r="A6727" s="251" t="s">
        <v>13960</v>
      </c>
      <c r="B6727" s="251"/>
      <c r="C6727" s="252" t="s">
        <v>13961</v>
      </c>
      <c r="D6727" s="252"/>
      <c r="E6727" s="252"/>
      <c r="F6727" s="252"/>
      <c r="G6727" s="251" t="s">
        <v>13895</v>
      </c>
      <c r="H6727" s="257">
        <v>1842.64</v>
      </c>
      <c r="I6727" s="254"/>
    </row>
    <row r="6728" spans="1:9" ht="12.15" customHeight="1">
      <c r="A6728" s="251" t="s">
        <v>13962</v>
      </c>
      <c r="B6728" s="251"/>
      <c r="C6728" s="252" t="s">
        <v>13963</v>
      </c>
      <c r="D6728" s="252"/>
      <c r="E6728" s="252"/>
      <c r="F6728" s="252"/>
      <c r="G6728" s="251" t="s">
        <v>13895</v>
      </c>
      <c r="H6728" s="257">
        <v>1333.1</v>
      </c>
      <c r="I6728" s="254"/>
    </row>
    <row r="6729" spans="1:9" ht="24.35" customHeight="1">
      <c r="A6729" s="251" t="s">
        <v>13964</v>
      </c>
      <c r="B6729" s="251"/>
      <c r="C6729" s="252" t="s">
        <v>13965</v>
      </c>
      <c r="D6729" s="252"/>
      <c r="E6729" s="252"/>
      <c r="F6729" s="252"/>
      <c r="G6729" s="251" t="s">
        <v>13895</v>
      </c>
      <c r="H6729" s="255">
        <v>666.24</v>
      </c>
      <c r="I6729" s="254"/>
    </row>
    <row r="6730" spans="1:9" ht="12.15" customHeight="1">
      <c r="A6730" s="251" t="s">
        <v>13966</v>
      </c>
      <c r="B6730" s="251"/>
      <c r="C6730" s="252" t="s">
        <v>13967</v>
      </c>
      <c r="D6730" s="252"/>
      <c r="E6730" s="252"/>
      <c r="F6730" s="252"/>
      <c r="G6730" s="251" t="s">
        <v>13895</v>
      </c>
      <c r="H6730" s="257">
        <v>1905.51</v>
      </c>
      <c r="I6730" s="254"/>
    </row>
    <row r="6731" spans="1:9" ht="12.15" customHeight="1">
      <c r="A6731" s="251" t="s">
        <v>13968</v>
      </c>
      <c r="B6731" s="251"/>
      <c r="C6731" s="252" t="s">
        <v>13969</v>
      </c>
      <c r="D6731" s="252"/>
      <c r="E6731" s="252"/>
      <c r="F6731" s="252"/>
      <c r="G6731" s="251" t="s">
        <v>13895</v>
      </c>
      <c r="H6731" s="257">
        <v>1386.58</v>
      </c>
      <c r="I6731" s="254"/>
    </row>
    <row r="6732" spans="1:9" ht="12.15" customHeight="1">
      <c r="A6732" s="251" t="s">
        <v>13970</v>
      </c>
      <c r="B6732" s="251"/>
      <c r="C6732" s="252" t="s">
        <v>13971</v>
      </c>
      <c r="D6732" s="252"/>
      <c r="E6732" s="252"/>
      <c r="F6732" s="252"/>
      <c r="G6732" s="251" t="s">
        <v>13895</v>
      </c>
      <c r="H6732" s="257">
        <v>1273.26</v>
      </c>
      <c r="I6732" s="254"/>
    </row>
    <row r="6733" spans="1:9" ht="12.15" customHeight="1">
      <c r="A6733" s="251" t="s">
        <v>13972</v>
      </c>
      <c r="B6733" s="251"/>
      <c r="C6733" s="252" t="s">
        <v>13973</v>
      </c>
      <c r="D6733" s="252"/>
      <c r="E6733" s="252"/>
      <c r="F6733" s="252"/>
      <c r="G6733" s="251" t="s">
        <v>13895</v>
      </c>
      <c r="H6733" s="255">
        <v>615.96</v>
      </c>
      <c r="I6733" s="254"/>
    </row>
    <row r="6734" spans="1:9" ht="12.15" customHeight="1">
      <c r="A6734" s="251" t="s">
        <v>13974</v>
      </c>
      <c r="B6734" s="251"/>
      <c r="C6734" s="252" t="s">
        <v>13975</v>
      </c>
      <c r="D6734" s="252"/>
      <c r="E6734" s="252"/>
      <c r="F6734" s="252"/>
      <c r="G6734" s="251" t="s">
        <v>13895</v>
      </c>
      <c r="H6734" s="255">
        <v>825.2</v>
      </c>
      <c r="I6734" s="254"/>
    </row>
    <row r="6735" spans="1:9" ht="12.15" customHeight="1">
      <c r="A6735" s="251" t="s">
        <v>13976</v>
      </c>
      <c r="B6735" s="251"/>
      <c r="C6735" s="252" t="s">
        <v>13977</v>
      </c>
      <c r="D6735" s="252"/>
      <c r="E6735" s="252"/>
      <c r="F6735" s="252"/>
      <c r="G6735" s="251" t="s">
        <v>13895</v>
      </c>
      <c r="H6735" s="257">
        <v>1107.82</v>
      </c>
      <c r="I6735" s="254"/>
    </row>
    <row r="6736" spans="1:9" ht="12.15" customHeight="1">
      <c r="A6736" s="260">
        <v>37</v>
      </c>
      <c r="B6736" s="248"/>
      <c r="C6736" s="249" t="s">
        <v>13978</v>
      </c>
      <c r="D6736" s="249"/>
      <c r="E6736" s="249"/>
      <c r="F6736" s="249"/>
      <c r="G6736" s="248"/>
      <c r="H6736" s="250"/>
      <c r="I6736" s="250"/>
    </row>
    <row r="6737" spans="1:9" ht="12.15" customHeight="1">
      <c r="A6737" s="251" t="s">
        <v>13979</v>
      </c>
      <c r="B6737" s="251"/>
      <c r="C6737" s="252" t="s">
        <v>13980</v>
      </c>
      <c r="D6737" s="252"/>
      <c r="E6737" s="252"/>
      <c r="F6737" s="252"/>
      <c r="G6737" s="251" t="s">
        <v>1579</v>
      </c>
      <c r="H6737" s="253">
        <v>1.25</v>
      </c>
      <c r="I6737" s="254"/>
    </row>
    <row r="6738" spans="1:9" ht="24.35" customHeight="1">
      <c r="A6738" s="251" t="s">
        <v>13981</v>
      </c>
      <c r="B6738" s="251"/>
      <c r="C6738" s="252" t="s">
        <v>13982</v>
      </c>
      <c r="D6738" s="252"/>
      <c r="E6738" s="252"/>
      <c r="F6738" s="252"/>
      <c r="G6738" s="251" t="s">
        <v>6884</v>
      </c>
      <c r="H6738" s="256">
        <v>41.18</v>
      </c>
      <c r="I6738" s="254"/>
    </row>
    <row r="6739" spans="1:9" ht="12.15" customHeight="1">
      <c r="A6739" s="260">
        <v>38</v>
      </c>
      <c r="B6739" s="248"/>
      <c r="C6739" s="249" t="s">
        <v>13983</v>
      </c>
      <c r="D6739" s="249"/>
      <c r="E6739" s="249"/>
      <c r="F6739" s="249"/>
      <c r="G6739" s="248"/>
      <c r="H6739" s="250"/>
      <c r="I6739" s="250"/>
    </row>
    <row r="6740" spans="1:9" ht="24.35" customHeight="1">
      <c r="A6740" s="251" t="s">
        <v>13984</v>
      </c>
      <c r="B6740" s="251"/>
      <c r="C6740" s="252" t="s">
        <v>13985</v>
      </c>
      <c r="D6740" s="252"/>
      <c r="E6740" s="252"/>
      <c r="F6740" s="252"/>
      <c r="G6740" s="251" t="s">
        <v>1056</v>
      </c>
      <c r="H6740" s="253">
        <v>0.25</v>
      </c>
      <c r="I6740" s="254"/>
    </row>
    <row r="6741" spans="1:9" ht="24.35" customHeight="1">
      <c r="A6741" s="251" t="s">
        <v>13986</v>
      </c>
      <c r="B6741" s="251"/>
      <c r="C6741" s="252" t="s">
        <v>13987</v>
      </c>
      <c r="D6741" s="252"/>
      <c r="E6741" s="252"/>
      <c r="F6741" s="252"/>
      <c r="G6741" s="251" t="s">
        <v>1056</v>
      </c>
      <c r="H6741" s="253">
        <v>0.92</v>
      </c>
      <c r="I6741" s="254"/>
    </row>
    <row r="6742" spans="1:9" ht="24.35" customHeight="1">
      <c r="A6742" s="251" t="s">
        <v>13988</v>
      </c>
      <c r="B6742" s="251"/>
      <c r="C6742" s="252" t="s">
        <v>13989</v>
      </c>
      <c r="D6742" s="252"/>
      <c r="E6742" s="252"/>
      <c r="F6742" s="252"/>
      <c r="G6742" s="251" t="s">
        <v>1056</v>
      </c>
      <c r="H6742" s="253">
        <v>0.81</v>
      </c>
      <c r="I6742" s="254"/>
    </row>
    <row r="6743" spans="1:9" ht="24.35" customHeight="1">
      <c r="A6743" s="251" t="s">
        <v>13990</v>
      </c>
      <c r="B6743" s="251"/>
      <c r="C6743" s="252" t="s">
        <v>13991</v>
      </c>
      <c r="D6743" s="252"/>
      <c r="E6743" s="252"/>
      <c r="F6743" s="252"/>
      <c r="G6743" s="251" t="s">
        <v>1056</v>
      </c>
      <c r="H6743" s="253">
        <v>0.69</v>
      </c>
      <c r="I6743" s="254"/>
    </row>
    <row r="6744" spans="1:9" ht="24.35" customHeight="1">
      <c r="A6744" s="251" t="s">
        <v>13992</v>
      </c>
      <c r="B6744" s="251"/>
      <c r="C6744" s="252" t="s">
        <v>13993</v>
      </c>
      <c r="D6744" s="252"/>
      <c r="E6744" s="252"/>
      <c r="F6744" s="252"/>
      <c r="G6744" s="251" t="s">
        <v>1056</v>
      </c>
      <c r="H6744" s="253">
        <v>0.58</v>
      </c>
      <c r="I6744" s="254"/>
    </row>
    <row r="6745" spans="1:9" ht="24.35" customHeight="1">
      <c r="A6745" s="251" t="s">
        <v>13994</v>
      </c>
      <c r="B6745" s="251"/>
      <c r="C6745" s="252" t="s">
        <v>13995</v>
      </c>
      <c r="D6745" s="252"/>
      <c r="E6745" s="252"/>
      <c r="F6745" s="252"/>
      <c r="G6745" s="251" t="s">
        <v>1056</v>
      </c>
      <c r="H6745" s="253">
        <v>0.47</v>
      </c>
      <c r="I6745" s="254"/>
    </row>
    <row r="6746" spans="1:9" ht="24.35" customHeight="1">
      <c r="A6746" s="251" t="s">
        <v>13996</v>
      </c>
      <c r="B6746" s="251"/>
      <c r="C6746" s="252" t="s">
        <v>13997</v>
      </c>
      <c r="D6746" s="252"/>
      <c r="E6746" s="252"/>
      <c r="F6746" s="252"/>
      <c r="G6746" s="251" t="s">
        <v>1056</v>
      </c>
      <c r="H6746" s="253">
        <v>0.36</v>
      </c>
      <c r="I6746" s="254"/>
    </row>
    <row r="6747" spans="1:9" ht="24.35" customHeight="1">
      <c r="A6747" s="251" t="s">
        <v>13998</v>
      </c>
      <c r="B6747" s="251"/>
      <c r="C6747" s="252" t="s">
        <v>13999</v>
      </c>
      <c r="D6747" s="252"/>
      <c r="E6747" s="252"/>
      <c r="F6747" s="252"/>
      <c r="G6747" s="251" t="s">
        <v>1056</v>
      </c>
      <c r="H6747" s="253">
        <v>0.1</v>
      </c>
      <c r="I6747" s="254"/>
    </row>
    <row r="6748" spans="1:9" ht="36.55" customHeight="1">
      <c r="A6748" s="251" t="s">
        <v>14000</v>
      </c>
      <c r="B6748" s="251"/>
      <c r="C6748" s="252" t="s">
        <v>14001</v>
      </c>
      <c r="D6748" s="252"/>
      <c r="E6748" s="252"/>
      <c r="F6748" s="252"/>
      <c r="G6748" s="251" t="s">
        <v>1056</v>
      </c>
      <c r="H6748" s="253">
        <v>0.66</v>
      </c>
      <c r="I6748" s="254"/>
    </row>
    <row r="6749" spans="1:9" ht="36.55" customHeight="1">
      <c r="A6749" s="251" t="s">
        <v>14002</v>
      </c>
      <c r="B6749" s="251"/>
      <c r="C6749" s="252" t="s">
        <v>14003</v>
      </c>
      <c r="D6749" s="252"/>
      <c r="E6749" s="252"/>
      <c r="F6749" s="252"/>
      <c r="G6749" s="251" t="s">
        <v>1056</v>
      </c>
      <c r="H6749" s="253">
        <v>2.64</v>
      </c>
      <c r="I6749" s="254"/>
    </row>
    <row r="6750" spans="1:9" ht="36.55" customHeight="1">
      <c r="A6750" s="251" t="s">
        <v>14004</v>
      </c>
      <c r="B6750" s="251"/>
      <c r="C6750" s="252" t="s">
        <v>14005</v>
      </c>
      <c r="D6750" s="252"/>
      <c r="E6750" s="252"/>
      <c r="F6750" s="252"/>
      <c r="G6750" s="251" t="s">
        <v>1056</v>
      </c>
      <c r="H6750" s="253">
        <v>2.31</v>
      </c>
      <c r="I6750" s="254"/>
    </row>
    <row r="6751" spans="1:9" ht="36.55" customHeight="1">
      <c r="A6751" s="251" t="s">
        <v>14006</v>
      </c>
      <c r="B6751" s="251"/>
      <c r="C6751" s="252" t="s">
        <v>14007</v>
      </c>
      <c r="D6751" s="252"/>
      <c r="E6751" s="252"/>
      <c r="F6751" s="252"/>
      <c r="G6751" s="251" t="s">
        <v>1056</v>
      </c>
      <c r="H6751" s="253">
        <v>1.98</v>
      </c>
      <c r="I6751" s="254"/>
    </row>
    <row r="6752" spans="1:9" ht="36.55" customHeight="1">
      <c r="A6752" s="251" t="s">
        <v>14008</v>
      </c>
      <c r="B6752" s="251"/>
      <c r="C6752" s="252" t="s">
        <v>14009</v>
      </c>
      <c r="D6752" s="252"/>
      <c r="E6752" s="252"/>
      <c r="F6752" s="252"/>
      <c r="G6752" s="251" t="s">
        <v>1056</v>
      </c>
      <c r="H6752" s="253">
        <v>1.65</v>
      </c>
      <c r="I6752" s="254"/>
    </row>
    <row r="6753" spans="1:9" ht="36.55" customHeight="1">
      <c r="A6753" s="251" t="s">
        <v>14010</v>
      </c>
      <c r="B6753" s="251"/>
      <c r="C6753" s="252" t="s">
        <v>14011</v>
      </c>
      <c r="D6753" s="252"/>
      <c r="E6753" s="252"/>
      <c r="F6753" s="252"/>
      <c r="G6753" s="251" t="s">
        <v>1056</v>
      </c>
      <c r="H6753" s="253">
        <v>1.32</v>
      </c>
      <c r="I6753" s="254"/>
    </row>
    <row r="6754" spans="1:9" ht="36.55" customHeight="1">
      <c r="A6754" s="251" t="s">
        <v>14012</v>
      </c>
      <c r="B6754" s="251"/>
      <c r="C6754" s="252" t="s">
        <v>14013</v>
      </c>
      <c r="D6754" s="252"/>
      <c r="E6754" s="252"/>
      <c r="F6754" s="252"/>
      <c r="G6754" s="251" t="s">
        <v>1056</v>
      </c>
      <c r="H6754" s="253">
        <v>0.99</v>
      </c>
      <c r="I6754" s="254"/>
    </row>
    <row r="6755" spans="1:9" ht="36.55" customHeight="1">
      <c r="A6755" s="251" t="s">
        <v>14014</v>
      </c>
      <c r="B6755" s="251"/>
      <c r="C6755" s="252" t="s">
        <v>14015</v>
      </c>
      <c r="D6755" s="252"/>
      <c r="E6755" s="252"/>
      <c r="F6755" s="252"/>
      <c r="G6755" s="251" t="s">
        <v>1056</v>
      </c>
      <c r="H6755" s="253">
        <v>0.1</v>
      </c>
      <c r="I6755" s="254"/>
    </row>
    <row r="6756" spans="1:9" ht="48.75" customHeight="1">
      <c r="A6756" s="251" t="s">
        <v>14016</v>
      </c>
      <c r="B6756" s="251"/>
      <c r="C6756" s="252" t="s">
        <v>14017</v>
      </c>
      <c r="D6756" s="252"/>
      <c r="E6756" s="252"/>
      <c r="F6756" s="252"/>
      <c r="G6756" s="251" t="s">
        <v>1056</v>
      </c>
      <c r="H6756" s="253">
        <v>0.16</v>
      </c>
      <c r="I6756" s="254"/>
    </row>
    <row r="6757" spans="1:9" ht="48.75" customHeight="1">
      <c r="A6757" s="251" t="s">
        <v>14018</v>
      </c>
      <c r="B6757" s="251"/>
      <c r="C6757" s="252" t="s">
        <v>14019</v>
      </c>
      <c r="D6757" s="252"/>
      <c r="E6757" s="252"/>
      <c r="F6757" s="252"/>
      <c r="G6757" s="251" t="s">
        <v>1056</v>
      </c>
      <c r="H6757" s="253">
        <v>0.13</v>
      </c>
      <c r="I6757" s="254"/>
    </row>
    <row r="6758" spans="1:9" ht="36.55" customHeight="1">
      <c r="A6758" s="251" t="s">
        <v>14020</v>
      </c>
      <c r="B6758" s="251"/>
      <c r="C6758" s="252" t="s">
        <v>14021</v>
      </c>
      <c r="D6758" s="252"/>
      <c r="E6758" s="252"/>
      <c r="F6758" s="252"/>
      <c r="G6758" s="251" t="s">
        <v>1056</v>
      </c>
      <c r="H6758" s="253">
        <v>0.26</v>
      </c>
      <c r="I6758" s="254"/>
    </row>
    <row r="6759" spans="1:9" ht="36.55" customHeight="1">
      <c r="A6759" s="251" t="s">
        <v>14022</v>
      </c>
      <c r="B6759" s="251"/>
      <c r="C6759" s="252" t="s">
        <v>14023</v>
      </c>
      <c r="D6759" s="252"/>
      <c r="E6759" s="252"/>
      <c r="F6759" s="252"/>
      <c r="G6759" s="251" t="s">
        <v>1056</v>
      </c>
      <c r="H6759" s="253">
        <v>0.23</v>
      </c>
      <c r="I6759" s="254"/>
    </row>
    <row r="6760" spans="1:9" ht="36.55" customHeight="1">
      <c r="A6760" s="251" t="s">
        <v>14024</v>
      </c>
      <c r="B6760" s="251"/>
      <c r="C6760" s="252" t="s">
        <v>14025</v>
      </c>
      <c r="D6760" s="252"/>
      <c r="E6760" s="252"/>
      <c r="F6760" s="252"/>
      <c r="G6760" s="251" t="s">
        <v>1056</v>
      </c>
      <c r="H6760" s="253">
        <v>0.2</v>
      </c>
      <c r="I6760" s="254"/>
    </row>
    <row r="6761" spans="1:9" ht="36.55" customHeight="1">
      <c r="A6761" s="251" t="s">
        <v>14026</v>
      </c>
      <c r="B6761" s="251"/>
      <c r="C6761" s="252" t="s">
        <v>14027</v>
      </c>
      <c r="D6761" s="252"/>
      <c r="E6761" s="252"/>
      <c r="F6761" s="252"/>
      <c r="G6761" s="251" t="s">
        <v>1056</v>
      </c>
      <c r="H6761" s="253">
        <v>0.3</v>
      </c>
      <c r="I6761" s="254"/>
    </row>
    <row r="6762" spans="1:9" ht="48.75" customHeight="1">
      <c r="A6762" s="251" t="s">
        <v>14028</v>
      </c>
      <c r="B6762" s="251"/>
      <c r="C6762" s="252" t="s">
        <v>14029</v>
      </c>
      <c r="D6762" s="252"/>
      <c r="E6762" s="252"/>
      <c r="F6762" s="252"/>
      <c r="G6762" s="251" t="s">
        <v>1056</v>
      </c>
      <c r="H6762" s="253">
        <v>0.56</v>
      </c>
      <c r="I6762" s="254"/>
    </row>
    <row r="6763" spans="1:9" ht="48.75" customHeight="1">
      <c r="A6763" s="251" t="s">
        <v>14030</v>
      </c>
      <c r="B6763" s="251"/>
      <c r="C6763" s="252" t="s">
        <v>14031</v>
      </c>
      <c r="D6763" s="252"/>
      <c r="E6763" s="252"/>
      <c r="F6763" s="252"/>
      <c r="G6763" s="251" t="s">
        <v>1056</v>
      </c>
      <c r="H6763" s="253">
        <v>1.91</v>
      </c>
      <c r="I6763" s="254"/>
    </row>
    <row r="6764" spans="1:9" ht="48.75" customHeight="1">
      <c r="A6764" s="251" t="s">
        <v>14032</v>
      </c>
      <c r="B6764" s="251"/>
      <c r="C6764" s="252" t="s">
        <v>14033</v>
      </c>
      <c r="D6764" s="252"/>
      <c r="E6764" s="252"/>
      <c r="F6764" s="252"/>
      <c r="G6764" s="251" t="s">
        <v>1056</v>
      </c>
      <c r="H6764" s="253">
        <v>1.61</v>
      </c>
      <c r="I6764" s="254"/>
    </row>
    <row r="6765" spans="1:9" ht="48.75" customHeight="1">
      <c r="A6765" s="251" t="s">
        <v>14034</v>
      </c>
      <c r="B6765" s="251"/>
      <c r="C6765" s="252" t="s">
        <v>14035</v>
      </c>
      <c r="D6765" s="252"/>
      <c r="E6765" s="252"/>
      <c r="F6765" s="252"/>
      <c r="G6765" s="251" t="s">
        <v>1056</v>
      </c>
      <c r="H6765" s="253">
        <v>1.35</v>
      </c>
      <c r="I6765" s="254"/>
    </row>
    <row r="6766" spans="1:9" ht="48.75" customHeight="1">
      <c r="A6766" s="251" t="s">
        <v>14036</v>
      </c>
      <c r="B6766" s="251"/>
      <c r="C6766" s="252" t="s">
        <v>14037</v>
      </c>
      <c r="D6766" s="252"/>
      <c r="E6766" s="252"/>
      <c r="F6766" s="252"/>
      <c r="G6766" s="251" t="s">
        <v>1056</v>
      </c>
      <c r="H6766" s="253">
        <v>1.09</v>
      </c>
      <c r="I6766" s="254"/>
    </row>
    <row r="6767" spans="1:9" ht="48.75" customHeight="1">
      <c r="A6767" s="251" t="s">
        <v>14038</v>
      </c>
      <c r="B6767" s="251"/>
      <c r="C6767" s="252" t="s">
        <v>14039</v>
      </c>
      <c r="D6767" s="252"/>
      <c r="E6767" s="252"/>
      <c r="F6767" s="252"/>
      <c r="G6767" s="251" t="s">
        <v>1056</v>
      </c>
      <c r="H6767" s="253">
        <v>0.82</v>
      </c>
      <c r="I6767" s="254"/>
    </row>
    <row r="6768" spans="1:9" ht="36.55" customHeight="1">
      <c r="A6768" s="251" t="s">
        <v>14040</v>
      </c>
      <c r="B6768" s="251"/>
      <c r="C6768" s="252" t="s">
        <v>14041</v>
      </c>
      <c r="D6768" s="252"/>
      <c r="E6768" s="252"/>
      <c r="F6768" s="252"/>
      <c r="G6768" s="251" t="s">
        <v>1056</v>
      </c>
      <c r="H6768" s="253">
        <v>2.14</v>
      </c>
      <c r="I6768" s="254"/>
    </row>
    <row r="6769" spans="1:9" ht="48.75" customHeight="1">
      <c r="A6769" s="251" t="s">
        <v>14042</v>
      </c>
      <c r="B6769" s="251"/>
      <c r="C6769" s="252" t="s">
        <v>14043</v>
      </c>
      <c r="D6769" s="252"/>
      <c r="E6769" s="252"/>
      <c r="F6769" s="252"/>
      <c r="G6769" s="251" t="s">
        <v>1056</v>
      </c>
      <c r="H6769" s="253">
        <v>0.82</v>
      </c>
      <c r="I6769" s="254"/>
    </row>
    <row r="6770" spans="1:9" ht="36.55" customHeight="1">
      <c r="A6770" s="251" t="s">
        <v>14044</v>
      </c>
      <c r="B6770" s="251"/>
      <c r="C6770" s="252" t="s">
        <v>14045</v>
      </c>
      <c r="D6770" s="252"/>
      <c r="E6770" s="252"/>
      <c r="F6770" s="252"/>
      <c r="G6770" s="251" t="s">
        <v>1056</v>
      </c>
      <c r="H6770" s="253">
        <v>3.23</v>
      </c>
      <c r="I6770" s="254"/>
    </row>
    <row r="6771" spans="1:9" ht="48.75" customHeight="1">
      <c r="A6771" s="251" t="s">
        <v>14046</v>
      </c>
      <c r="B6771" s="251"/>
      <c r="C6771" s="252" t="s">
        <v>14047</v>
      </c>
      <c r="D6771" s="252"/>
      <c r="E6771" s="252"/>
      <c r="F6771" s="252"/>
      <c r="G6771" s="251" t="s">
        <v>1056</v>
      </c>
      <c r="H6771" s="253">
        <v>2.8</v>
      </c>
      <c r="I6771" s="254"/>
    </row>
    <row r="6772" spans="1:9" ht="48.75" customHeight="1">
      <c r="A6772" s="251" t="s">
        <v>14048</v>
      </c>
      <c r="B6772" s="251"/>
      <c r="C6772" s="252" t="s">
        <v>14049</v>
      </c>
      <c r="D6772" s="252"/>
      <c r="E6772" s="252"/>
      <c r="F6772" s="252"/>
      <c r="G6772" s="251" t="s">
        <v>1056</v>
      </c>
      <c r="H6772" s="253">
        <v>2.4</v>
      </c>
      <c r="I6772" s="254"/>
    </row>
    <row r="6773" spans="1:9" ht="48.75" customHeight="1">
      <c r="A6773" s="251" t="s">
        <v>14050</v>
      </c>
      <c r="B6773" s="251"/>
      <c r="C6773" s="252" t="s">
        <v>14051</v>
      </c>
      <c r="D6773" s="252"/>
      <c r="E6773" s="252"/>
      <c r="F6773" s="252"/>
      <c r="G6773" s="251" t="s">
        <v>1056</v>
      </c>
      <c r="H6773" s="253">
        <v>2.01</v>
      </c>
      <c r="I6773" s="254"/>
    </row>
    <row r="6774" spans="1:9" ht="48.75" customHeight="1">
      <c r="A6774" s="251" t="s">
        <v>14052</v>
      </c>
      <c r="B6774" s="251"/>
      <c r="C6774" s="252" t="s">
        <v>14053</v>
      </c>
      <c r="D6774" s="252"/>
      <c r="E6774" s="252"/>
      <c r="F6774" s="252"/>
      <c r="G6774" s="251" t="s">
        <v>1056</v>
      </c>
      <c r="H6774" s="253">
        <v>1.61</v>
      </c>
      <c r="I6774" s="254"/>
    </row>
    <row r="6775" spans="1:9" ht="48.75" customHeight="1">
      <c r="A6775" s="251" t="s">
        <v>14054</v>
      </c>
      <c r="B6775" s="251"/>
      <c r="C6775" s="252" t="s">
        <v>14055</v>
      </c>
      <c r="D6775" s="252"/>
      <c r="E6775" s="252"/>
      <c r="F6775" s="252"/>
      <c r="G6775" s="251" t="s">
        <v>1056</v>
      </c>
      <c r="H6775" s="253">
        <v>1.22</v>
      </c>
      <c r="I6775" s="254"/>
    </row>
    <row r="6776" spans="1:9" ht="24.35" customHeight="1">
      <c r="A6776" s="251" t="s">
        <v>14056</v>
      </c>
      <c r="B6776" s="251"/>
      <c r="C6776" s="252" t="s">
        <v>14057</v>
      </c>
      <c r="D6776" s="252"/>
      <c r="E6776" s="252"/>
      <c r="F6776" s="252"/>
      <c r="G6776" s="251" t="s">
        <v>1056</v>
      </c>
      <c r="H6776" s="253">
        <v>0.2</v>
      </c>
      <c r="I6776" s="254"/>
    </row>
    <row r="6777" spans="1:9" ht="24.35" customHeight="1">
      <c r="A6777" s="251" t="s">
        <v>14058</v>
      </c>
      <c r="B6777" s="251"/>
      <c r="C6777" s="252" t="s">
        <v>14059</v>
      </c>
      <c r="D6777" s="252"/>
      <c r="E6777" s="252"/>
      <c r="F6777" s="252"/>
      <c r="G6777" s="251" t="s">
        <v>1056</v>
      </c>
      <c r="H6777" s="253">
        <v>0.77</v>
      </c>
      <c r="I6777" s="254"/>
    </row>
    <row r="6778" spans="1:9" ht="24.35" customHeight="1">
      <c r="A6778" s="251" t="s">
        <v>14060</v>
      </c>
      <c r="B6778" s="251"/>
      <c r="C6778" s="252" t="s">
        <v>14061</v>
      </c>
      <c r="D6778" s="252"/>
      <c r="E6778" s="252"/>
      <c r="F6778" s="252"/>
      <c r="G6778" s="251" t="s">
        <v>1056</v>
      </c>
      <c r="H6778" s="253">
        <v>0.69</v>
      </c>
      <c r="I6778" s="254"/>
    </row>
    <row r="6779" spans="1:9" ht="24.35" customHeight="1">
      <c r="A6779" s="251" t="s">
        <v>14062</v>
      </c>
      <c r="B6779" s="251"/>
      <c r="C6779" s="252" t="s">
        <v>14063</v>
      </c>
      <c r="D6779" s="252"/>
      <c r="E6779" s="252"/>
      <c r="F6779" s="252"/>
      <c r="G6779" s="251" t="s">
        <v>1056</v>
      </c>
      <c r="H6779" s="253">
        <v>0.61</v>
      </c>
      <c r="I6779" s="254"/>
    </row>
    <row r="6780" spans="1:9" ht="24.35" customHeight="1">
      <c r="A6780" s="251" t="s">
        <v>14064</v>
      </c>
      <c r="B6780" s="251"/>
      <c r="C6780" s="252" t="s">
        <v>14065</v>
      </c>
      <c r="D6780" s="252"/>
      <c r="E6780" s="252"/>
      <c r="F6780" s="252"/>
      <c r="G6780" s="251" t="s">
        <v>1056</v>
      </c>
      <c r="H6780" s="253">
        <v>0.46</v>
      </c>
      <c r="I6780" s="254"/>
    </row>
    <row r="6781" spans="1:9" ht="24.35" customHeight="1">
      <c r="A6781" s="251" t="s">
        <v>14066</v>
      </c>
      <c r="B6781" s="251"/>
      <c r="C6781" s="252" t="s">
        <v>14067</v>
      </c>
      <c r="D6781" s="252"/>
      <c r="E6781" s="252"/>
      <c r="F6781" s="252"/>
      <c r="G6781" s="251" t="s">
        <v>1056</v>
      </c>
      <c r="H6781" s="253">
        <v>0.38</v>
      </c>
      <c r="I6781" s="254"/>
    </row>
    <row r="6782" spans="1:9" ht="24.35" customHeight="1">
      <c r="A6782" s="251" t="s">
        <v>14068</v>
      </c>
      <c r="B6782" s="251"/>
      <c r="C6782" s="252" t="s">
        <v>14069</v>
      </c>
      <c r="D6782" s="252"/>
      <c r="E6782" s="252"/>
      <c r="F6782" s="252"/>
      <c r="G6782" s="251" t="s">
        <v>1056</v>
      </c>
      <c r="H6782" s="253">
        <v>0.31</v>
      </c>
      <c r="I6782" s="254"/>
    </row>
    <row r="6783" spans="1:9" ht="36.55" customHeight="1">
      <c r="A6783" s="251" t="s">
        <v>14070</v>
      </c>
      <c r="B6783" s="251"/>
      <c r="C6783" s="252" t="s">
        <v>14071</v>
      </c>
      <c r="D6783" s="252"/>
      <c r="E6783" s="252"/>
      <c r="F6783" s="252"/>
      <c r="G6783" s="251" t="s">
        <v>1056</v>
      </c>
      <c r="H6783" s="253">
        <v>0.17</v>
      </c>
      <c r="I6783" s="254"/>
    </row>
    <row r="6784" spans="1:9" ht="36.55" customHeight="1">
      <c r="A6784" s="251" t="s">
        <v>14072</v>
      </c>
      <c r="B6784" s="251"/>
      <c r="C6784" s="252" t="s">
        <v>14073</v>
      </c>
      <c r="D6784" s="252"/>
      <c r="E6784" s="252"/>
      <c r="F6784" s="252"/>
      <c r="G6784" s="251" t="s">
        <v>1056</v>
      </c>
      <c r="H6784" s="253">
        <v>0.57</v>
      </c>
      <c r="I6784" s="254"/>
    </row>
    <row r="6785" spans="1:9" ht="36.55" customHeight="1">
      <c r="A6785" s="251" t="s">
        <v>14074</v>
      </c>
      <c r="B6785" s="251"/>
      <c r="C6785" s="252" t="s">
        <v>14075</v>
      </c>
      <c r="D6785" s="252"/>
      <c r="E6785" s="252"/>
      <c r="F6785" s="252"/>
      <c r="G6785" s="251" t="s">
        <v>1056</v>
      </c>
      <c r="H6785" s="253">
        <v>0.49</v>
      </c>
      <c r="I6785" s="254"/>
    </row>
    <row r="6786" spans="1:9" ht="36.55" customHeight="1">
      <c r="A6786" s="251" t="s">
        <v>14076</v>
      </c>
      <c r="B6786" s="251"/>
      <c r="C6786" s="252" t="s">
        <v>14077</v>
      </c>
      <c r="D6786" s="252"/>
      <c r="E6786" s="252"/>
      <c r="F6786" s="252"/>
      <c r="G6786" s="251" t="s">
        <v>1056</v>
      </c>
      <c r="H6786" s="253">
        <v>0.38</v>
      </c>
      <c r="I6786" s="254"/>
    </row>
    <row r="6787" spans="1:9" ht="36.55" customHeight="1">
      <c r="A6787" s="251" t="s">
        <v>14078</v>
      </c>
      <c r="B6787" s="251"/>
      <c r="C6787" s="252" t="s">
        <v>14079</v>
      </c>
      <c r="D6787" s="252"/>
      <c r="E6787" s="252"/>
      <c r="F6787" s="252"/>
      <c r="G6787" s="251" t="s">
        <v>1056</v>
      </c>
      <c r="H6787" s="253">
        <v>0.31</v>
      </c>
      <c r="I6787" s="254"/>
    </row>
    <row r="6788" spans="1:9" ht="36.55" customHeight="1">
      <c r="A6788" s="251" t="s">
        <v>14080</v>
      </c>
      <c r="B6788" s="251"/>
      <c r="C6788" s="252" t="s">
        <v>14081</v>
      </c>
      <c r="D6788" s="252"/>
      <c r="E6788" s="252"/>
      <c r="F6788" s="252"/>
      <c r="G6788" s="251" t="s">
        <v>1056</v>
      </c>
      <c r="H6788" s="253">
        <v>0.26</v>
      </c>
      <c r="I6788" s="254"/>
    </row>
    <row r="6789" spans="1:9" ht="36.55" customHeight="1">
      <c r="A6789" s="251" t="s">
        <v>14082</v>
      </c>
      <c r="B6789" s="251"/>
      <c r="C6789" s="252" t="s">
        <v>14083</v>
      </c>
      <c r="D6789" s="252"/>
      <c r="E6789" s="252"/>
      <c r="F6789" s="252"/>
      <c r="G6789" s="251" t="s">
        <v>1056</v>
      </c>
      <c r="H6789" s="253">
        <v>0.66</v>
      </c>
      <c r="I6789" s="254"/>
    </row>
    <row r="6790" spans="1:9" ht="36.55" customHeight="1">
      <c r="A6790" s="251" t="s">
        <v>14084</v>
      </c>
      <c r="B6790" s="251"/>
      <c r="C6790" s="252" t="s">
        <v>14085</v>
      </c>
      <c r="D6790" s="252"/>
      <c r="E6790" s="252"/>
      <c r="F6790" s="252"/>
      <c r="G6790" s="251" t="s">
        <v>1056</v>
      </c>
      <c r="H6790" s="253">
        <v>0.25</v>
      </c>
      <c r="I6790" s="254"/>
    </row>
    <row r="6791" spans="1:9" ht="36.55" customHeight="1">
      <c r="A6791" s="251" t="s">
        <v>14086</v>
      </c>
      <c r="B6791" s="251"/>
      <c r="C6791" s="252" t="s">
        <v>14087</v>
      </c>
      <c r="D6791" s="252"/>
      <c r="E6791" s="252"/>
      <c r="F6791" s="252"/>
      <c r="G6791" s="251" t="s">
        <v>1056</v>
      </c>
      <c r="H6791" s="253">
        <v>0.84</v>
      </c>
      <c r="I6791" s="254"/>
    </row>
    <row r="6792" spans="1:9" ht="36.55" customHeight="1">
      <c r="A6792" s="251" t="s">
        <v>14088</v>
      </c>
      <c r="B6792" s="251"/>
      <c r="C6792" s="252" t="s">
        <v>14089</v>
      </c>
      <c r="D6792" s="252"/>
      <c r="E6792" s="252"/>
      <c r="F6792" s="252"/>
      <c r="G6792" s="251" t="s">
        <v>1056</v>
      </c>
      <c r="H6792" s="253">
        <v>0.61</v>
      </c>
      <c r="I6792" s="254"/>
    </row>
    <row r="6793" spans="1:9" ht="36.55" customHeight="1">
      <c r="A6793" s="251" t="s">
        <v>14090</v>
      </c>
      <c r="B6793" s="251"/>
      <c r="C6793" s="252" t="s">
        <v>14091</v>
      </c>
      <c r="D6793" s="252"/>
      <c r="E6793" s="252"/>
      <c r="F6793" s="252"/>
      <c r="G6793" s="251" t="s">
        <v>1056</v>
      </c>
      <c r="H6793" s="253">
        <v>0.51</v>
      </c>
      <c r="I6793" s="254"/>
    </row>
    <row r="6794" spans="1:9" ht="36.55" customHeight="1">
      <c r="A6794" s="251" t="s">
        <v>14092</v>
      </c>
      <c r="B6794" s="251"/>
      <c r="C6794" s="252" t="s">
        <v>14093</v>
      </c>
      <c r="D6794" s="252"/>
      <c r="E6794" s="252"/>
      <c r="F6794" s="252"/>
      <c r="G6794" s="251" t="s">
        <v>1056</v>
      </c>
      <c r="H6794" s="253">
        <v>0.37</v>
      </c>
      <c r="I6794" s="254"/>
    </row>
    <row r="6795" spans="1:9" ht="36.55" customHeight="1">
      <c r="A6795" s="251" t="s">
        <v>14094</v>
      </c>
      <c r="B6795" s="251"/>
      <c r="C6795" s="252" t="s">
        <v>14095</v>
      </c>
      <c r="D6795" s="252"/>
      <c r="E6795" s="252"/>
      <c r="F6795" s="252"/>
      <c r="G6795" s="251" t="s">
        <v>1056</v>
      </c>
      <c r="H6795" s="253">
        <v>1</v>
      </c>
      <c r="I6795" s="254"/>
    </row>
    <row r="6796" spans="1:9" ht="36.55" customHeight="1">
      <c r="A6796" s="251" t="s">
        <v>14096</v>
      </c>
      <c r="B6796" s="251"/>
      <c r="C6796" s="252" t="s">
        <v>14097</v>
      </c>
      <c r="D6796" s="252"/>
      <c r="E6796" s="252"/>
      <c r="F6796" s="252"/>
      <c r="G6796" s="251" t="s">
        <v>1056</v>
      </c>
      <c r="H6796" s="253">
        <v>0.72</v>
      </c>
      <c r="I6796" s="254"/>
    </row>
    <row r="6797" spans="1:9" ht="12.15" customHeight="1">
      <c r="A6797" s="260">
        <v>39</v>
      </c>
      <c r="B6797" s="248"/>
      <c r="C6797" s="249" t="s">
        <v>14098</v>
      </c>
      <c r="D6797" s="249"/>
      <c r="E6797" s="249"/>
      <c r="F6797" s="249"/>
      <c r="G6797" s="248"/>
      <c r="H6797" s="250"/>
      <c r="I6797" s="250"/>
    </row>
    <row r="6798" spans="1:9" ht="12.15" customHeight="1">
      <c r="A6798" s="251" t="s">
        <v>14099</v>
      </c>
      <c r="B6798" s="251"/>
      <c r="C6798" s="252" t="s">
        <v>14100</v>
      </c>
      <c r="D6798" s="252"/>
      <c r="E6798" s="252"/>
      <c r="F6798" s="252"/>
      <c r="G6798" s="251" t="s">
        <v>14101</v>
      </c>
      <c r="H6798" s="255">
        <v>170</v>
      </c>
      <c r="I6798" s="254"/>
    </row>
    <row r="6799" spans="1:9" ht="12.15" customHeight="1">
      <c r="A6799" s="251" t="s">
        <v>14102</v>
      </c>
      <c r="B6799" s="251"/>
      <c r="C6799" s="252" t="s">
        <v>14103</v>
      </c>
      <c r="D6799" s="252"/>
      <c r="E6799" s="252"/>
      <c r="F6799" s="252"/>
      <c r="G6799" s="251" t="s">
        <v>14101</v>
      </c>
      <c r="H6799" s="255">
        <v>130</v>
      </c>
      <c r="I6799" s="254"/>
    </row>
    <row r="6800" spans="1:9" ht="12.15" customHeight="1">
      <c r="A6800" s="251" t="s">
        <v>14104</v>
      </c>
      <c r="B6800" s="251"/>
      <c r="C6800" s="252" t="s">
        <v>14105</v>
      </c>
      <c r="D6800" s="252"/>
      <c r="E6800" s="252"/>
      <c r="F6800" s="252"/>
      <c r="G6800" s="251" t="s">
        <v>14101</v>
      </c>
      <c r="H6800" s="256">
        <v>50</v>
      </c>
      <c r="I6800" s="254"/>
    </row>
    <row r="6801" spans="1:9" ht="12.15" customHeight="1">
      <c r="A6801" s="251" t="s">
        <v>14106</v>
      </c>
      <c r="B6801" s="251"/>
      <c r="C6801" s="252" t="s">
        <v>14107</v>
      </c>
      <c r="D6801" s="252"/>
      <c r="E6801" s="252"/>
      <c r="F6801" s="252"/>
      <c r="G6801" s="251" t="s">
        <v>14101</v>
      </c>
      <c r="H6801" s="256">
        <v>25</v>
      </c>
      <c r="I6801" s="254"/>
    </row>
    <row r="6802" spans="1:9" ht="12.15" customHeight="1">
      <c r="A6802" s="264">
        <v>245</v>
      </c>
      <c r="B6802" s="248"/>
      <c r="C6802" s="249" t="s">
        <v>14108</v>
      </c>
      <c r="D6802" s="249"/>
      <c r="E6802" s="249"/>
      <c r="F6802" s="249"/>
      <c r="G6802" s="248"/>
      <c r="H6802" s="250"/>
      <c r="I6802" s="250"/>
    </row>
    <row r="6803" spans="1:9" ht="36.55" customHeight="1">
      <c r="A6803" s="251" t="s">
        <v>14109</v>
      </c>
      <c r="B6803" s="251"/>
      <c r="C6803" s="252" t="s">
        <v>14110</v>
      </c>
      <c r="D6803" s="252"/>
      <c r="E6803" s="252"/>
      <c r="F6803" s="252"/>
      <c r="G6803" s="251" t="s">
        <v>1059</v>
      </c>
      <c r="H6803" s="257">
        <v>3263.91</v>
      </c>
      <c r="I6803" s="254"/>
    </row>
    <row r="6804" spans="1:9" ht="36.55" customHeight="1">
      <c r="A6804" s="251" t="s">
        <v>14111</v>
      </c>
      <c r="B6804" s="251"/>
      <c r="C6804" s="252" t="s">
        <v>14112</v>
      </c>
      <c r="D6804" s="252"/>
      <c r="E6804" s="252"/>
      <c r="F6804" s="252"/>
      <c r="G6804" s="251" t="s">
        <v>1579</v>
      </c>
      <c r="H6804" s="253">
        <v>5.93</v>
      </c>
      <c r="I6804" s="254"/>
    </row>
    <row r="6805" spans="1:9" ht="36.55" customHeight="1">
      <c r="A6805" s="251" t="s">
        <v>14113</v>
      </c>
      <c r="B6805" s="251"/>
      <c r="C6805" s="252" t="s">
        <v>14114</v>
      </c>
      <c r="D6805" s="252"/>
      <c r="E6805" s="252"/>
      <c r="F6805" s="252"/>
      <c r="G6805" s="251" t="s">
        <v>1159</v>
      </c>
      <c r="H6805" s="255">
        <v>115.73</v>
      </c>
      <c r="I6805" s="254"/>
    </row>
    <row r="6806" spans="1:9" ht="36.55" customHeight="1">
      <c r="A6806" s="251" t="s">
        <v>14115</v>
      </c>
      <c r="B6806" s="251"/>
      <c r="C6806" s="252" t="s">
        <v>14116</v>
      </c>
      <c r="D6806" s="252"/>
      <c r="E6806" s="252"/>
      <c r="F6806" s="252"/>
      <c r="G6806" s="251" t="s">
        <v>1077</v>
      </c>
      <c r="H6806" s="255">
        <v>155.56</v>
      </c>
      <c r="I6806" s="254"/>
    </row>
    <row r="6807" spans="1:9" ht="36.55" customHeight="1">
      <c r="A6807" s="251" t="s">
        <v>14117</v>
      </c>
      <c r="B6807" s="251"/>
      <c r="C6807" s="252" t="s">
        <v>14118</v>
      </c>
      <c r="D6807" s="252"/>
      <c r="E6807" s="252"/>
      <c r="F6807" s="252"/>
      <c r="G6807" s="251" t="s">
        <v>1077</v>
      </c>
      <c r="H6807" s="255">
        <v>124.45</v>
      </c>
      <c r="I6807" s="254"/>
    </row>
    <row r="6808" spans="1:9" ht="36.55" customHeight="1">
      <c r="A6808" s="251" t="s">
        <v>14119</v>
      </c>
      <c r="B6808" s="251"/>
      <c r="C6808" s="252" t="s">
        <v>14120</v>
      </c>
      <c r="D6808" s="252"/>
      <c r="E6808" s="252"/>
      <c r="F6808" s="252"/>
      <c r="G6808" s="251" t="s">
        <v>1059</v>
      </c>
      <c r="H6808" s="255">
        <v>374.52</v>
      </c>
      <c r="I6808" s="254"/>
    </row>
    <row r="6809" spans="1:9" ht="13.4" customHeight="1">
      <c r="A6809" s="269" t="s">
        <v>14121</v>
      </c>
      <c r="B6809" s="269"/>
      <c r="C6809" s="269"/>
      <c r="D6809" s="269"/>
      <c r="E6809" s="269"/>
      <c r="F6809" s="270" t="s">
        <v>14122</v>
      </c>
      <c r="G6809" s="270"/>
      <c r="H6809" s="270"/>
      <c r="I6809" s="270"/>
    </row>
    <row r="6810" spans="1:9" ht="38.55" customHeight="1">
      <c r="A6810" s="271" t="s">
        <v>14123</v>
      </c>
      <c r="B6810" s="271"/>
      <c r="C6810" s="271"/>
      <c r="D6810" s="271"/>
      <c r="E6810" s="271"/>
      <c r="F6810" s="238" t="s">
        <v>14124</v>
      </c>
      <c r="G6810" s="238"/>
      <c r="H6810" s="238"/>
      <c r="I6810" s="238"/>
    </row>
    <row r="6811" spans="1:9" ht="10.85" customHeight="1">
      <c r="A6811" s="239"/>
      <c r="B6811" s="239"/>
      <c r="C6811" s="239"/>
      <c r="D6811" s="239"/>
      <c r="E6811" s="239"/>
      <c r="F6811" s="239"/>
      <c r="G6811" s="239"/>
      <c r="H6811" s="239"/>
      <c r="I6811" s="239"/>
    </row>
  </sheetData>
  <mergeCells count="20321">
    <mergeCell ref="A1:I1"/>
    <mergeCell ref="A2:I2"/>
    <mergeCell ref="A3:I3"/>
    <mergeCell ref="A4:I4"/>
    <mergeCell ref="A5:I5"/>
    <mergeCell ref="A6:I6"/>
    <mergeCell ref="A7:I7"/>
    <mergeCell ref="A8:I8"/>
    <mergeCell ref="A9:I9"/>
    <mergeCell ref="A10:I10"/>
    <mergeCell ref="A11:I11"/>
    <mergeCell ref="A12:I12"/>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B39"/>
    <mergeCell ref="C39:F39"/>
    <mergeCell ref="H39:I39"/>
    <mergeCell ref="A40:B40"/>
    <mergeCell ref="C40:F40"/>
    <mergeCell ref="H40:I40"/>
    <mergeCell ref="A41:B41"/>
    <mergeCell ref="C41:F41"/>
    <mergeCell ref="H41:I41"/>
    <mergeCell ref="A42:B42"/>
    <mergeCell ref="C42:F42"/>
    <mergeCell ref="H42:I42"/>
    <mergeCell ref="A43:B43"/>
    <mergeCell ref="C43:F43"/>
    <mergeCell ref="H43:I43"/>
    <mergeCell ref="A44:B44"/>
    <mergeCell ref="C44:F44"/>
    <mergeCell ref="H44:I44"/>
    <mergeCell ref="A45:B45"/>
    <mergeCell ref="C45:F45"/>
    <mergeCell ref="H45:I45"/>
    <mergeCell ref="A46:B46"/>
    <mergeCell ref="C46:F46"/>
    <mergeCell ref="H46:I46"/>
    <mergeCell ref="A47:B47"/>
    <mergeCell ref="C47:F47"/>
    <mergeCell ref="H47:I47"/>
    <mergeCell ref="A48:B48"/>
    <mergeCell ref="C48:F48"/>
    <mergeCell ref="H48:I48"/>
    <mergeCell ref="A49:B49"/>
    <mergeCell ref="C49:F49"/>
    <mergeCell ref="H49:I49"/>
    <mergeCell ref="A50:B50"/>
    <mergeCell ref="C50:F50"/>
    <mergeCell ref="H50:I50"/>
    <mergeCell ref="A51:B51"/>
    <mergeCell ref="C51:F51"/>
    <mergeCell ref="H51:I51"/>
    <mergeCell ref="A52:B52"/>
    <mergeCell ref="C52:F52"/>
    <mergeCell ref="H52:I52"/>
    <mergeCell ref="A53:B53"/>
    <mergeCell ref="C53:F53"/>
    <mergeCell ref="H53:I53"/>
    <mergeCell ref="A54:B54"/>
    <mergeCell ref="C54:F54"/>
    <mergeCell ref="H54:I54"/>
    <mergeCell ref="A55:B55"/>
    <mergeCell ref="C55:F55"/>
    <mergeCell ref="H55:I55"/>
    <mergeCell ref="A56:B56"/>
    <mergeCell ref="C56:F56"/>
    <mergeCell ref="H56:I56"/>
    <mergeCell ref="A57:B57"/>
    <mergeCell ref="C57:F57"/>
    <mergeCell ref="H57:I57"/>
    <mergeCell ref="A58:B58"/>
    <mergeCell ref="C58:F58"/>
    <mergeCell ref="H58:I58"/>
    <mergeCell ref="A59:B59"/>
    <mergeCell ref="C59:F59"/>
    <mergeCell ref="H59:I59"/>
    <mergeCell ref="A60:B60"/>
    <mergeCell ref="C60:F60"/>
    <mergeCell ref="H60:I60"/>
    <mergeCell ref="A61:B61"/>
    <mergeCell ref="C61:F61"/>
    <mergeCell ref="H61:I61"/>
    <mergeCell ref="A62:B62"/>
    <mergeCell ref="C62:F62"/>
    <mergeCell ref="H62:I62"/>
    <mergeCell ref="A63:B63"/>
    <mergeCell ref="C63:F63"/>
    <mergeCell ref="H63:I63"/>
    <mergeCell ref="A64:B64"/>
    <mergeCell ref="C64:F64"/>
    <mergeCell ref="H64:I64"/>
    <mergeCell ref="A65:B65"/>
    <mergeCell ref="C65:F65"/>
    <mergeCell ref="H65:I65"/>
    <mergeCell ref="A66:B66"/>
    <mergeCell ref="C66:F66"/>
    <mergeCell ref="H66:I66"/>
    <mergeCell ref="A67:B67"/>
    <mergeCell ref="C67:F67"/>
    <mergeCell ref="H67:I67"/>
    <mergeCell ref="A68:B68"/>
    <mergeCell ref="C68:F68"/>
    <mergeCell ref="H68:I68"/>
    <mergeCell ref="A69:B69"/>
    <mergeCell ref="C69:F69"/>
    <mergeCell ref="H69:I69"/>
    <mergeCell ref="A70:B70"/>
    <mergeCell ref="C70:F70"/>
    <mergeCell ref="H70:I70"/>
    <mergeCell ref="A71:B71"/>
    <mergeCell ref="C71:F71"/>
    <mergeCell ref="H71:I71"/>
    <mergeCell ref="A72:B72"/>
    <mergeCell ref="C72:F72"/>
    <mergeCell ref="H72:I72"/>
    <mergeCell ref="A73:B73"/>
    <mergeCell ref="C73:F73"/>
    <mergeCell ref="H73:I73"/>
    <mergeCell ref="A74:B74"/>
    <mergeCell ref="C74:F74"/>
    <mergeCell ref="H74:I74"/>
    <mergeCell ref="A75:B75"/>
    <mergeCell ref="C75:F75"/>
    <mergeCell ref="H75:I75"/>
    <mergeCell ref="A76:B76"/>
    <mergeCell ref="C76:F76"/>
    <mergeCell ref="H76:I76"/>
    <mergeCell ref="A77:B77"/>
    <mergeCell ref="C77:F77"/>
    <mergeCell ref="H77:I77"/>
    <mergeCell ref="A78:B78"/>
    <mergeCell ref="C78:F78"/>
    <mergeCell ref="H78:I78"/>
    <mergeCell ref="A79:B79"/>
    <mergeCell ref="C79:F79"/>
    <mergeCell ref="H79:I79"/>
    <mergeCell ref="A80:B80"/>
    <mergeCell ref="C80:F80"/>
    <mergeCell ref="H80:I80"/>
    <mergeCell ref="A81:B81"/>
    <mergeCell ref="C81:F81"/>
    <mergeCell ref="H81:I81"/>
    <mergeCell ref="A82:B82"/>
    <mergeCell ref="C82:F82"/>
    <mergeCell ref="H82:I82"/>
    <mergeCell ref="A83:B83"/>
    <mergeCell ref="C83:F83"/>
    <mergeCell ref="H83:I83"/>
    <mergeCell ref="A84:B84"/>
    <mergeCell ref="C84:F84"/>
    <mergeCell ref="H84:I84"/>
    <mergeCell ref="A85:B85"/>
    <mergeCell ref="C85:F85"/>
    <mergeCell ref="H85:I85"/>
    <mergeCell ref="A86:B86"/>
    <mergeCell ref="C86:F86"/>
    <mergeCell ref="H86:I86"/>
    <mergeCell ref="A87:B87"/>
    <mergeCell ref="C87:F87"/>
    <mergeCell ref="H87:I87"/>
    <mergeCell ref="A88:B88"/>
    <mergeCell ref="C88:F88"/>
    <mergeCell ref="H88:I88"/>
    <mergeCell ref="A89:B89"/>
    <mergeCell ref="C89:F89"/>
    <mergeCell ref="H89:I89"/>
    <mergeCell ref="A90:B90"/>
    <mergeCell ref="C90:F90"/>
    <mergeCell ref="H90:I90"/>
    <mergeCell ref="A91:B91"/>
    <mergeCell ref="C91:F91"/>
    <mergeCell ref="H91:I91"/>
    <mergeCell ref="A92:B92"/>
    <mergeCell ref="C92:F92"/>
    <mergeCell ref="H92:I92"/>
    <mergeCell ref="A93:B93"/>
    <mergeCell ref="C93:F93"/>
    <mergeCell ref="H93:I93"/>
    <mergeCell ref="A94:B94"/>
    <mergeCell ref="C94:F94"/>
    <mergeCell ref="H94:I94"/>
    <mergeCell ref="A95:B95"/>
    <mergeCell ref="C95:F95"/>
    <mergeCell ref="H95:I95"/>
    <mergeCell ref="A96:B96"/>
    <mergeCell ref="C96:F96"/>
    <mergeCell ref="H96:I96"/>
    <mergeCell ref="A97:B97"/>
    <mergeCell ref="C97:F97"/>
    <mergeCell ref="H97:I97"/>
    <mergeCell ref="A98:B98"/>
    <mergeCell ref="C98:F98"/>
    <mergeCell ref="H98:I98"/>
    <mergeCell ref="A99:B99"/>
    <mergeCell ref="C99:F99"/>
    <mergeCell ref="H99:I99"/>
    <mergeCell ref="A100:B100"/>
    <mergeCell ref="C100:F100"/>
    <mergeCell ref="H100:I100"/>
    <mergeCell ref="A101:B101"/>
    <mergeCell ref="C101:F101"/>
    <mergeCell ref="H101:I101"/>
    <mergeCell ref="A102:B102"/>
    <mergeCell ref="C102:F102"/>
    <mergeCell ref="H102:I102"/>
    <mergeCell ref="A103:B103"/>
    <mergeCell ref="C103:F103"/>
    <mergeCell ref="H103:I103"/>
    <mergeCell ref="A104:B104"/>
    <mergeCell ref="C104:F104"/>
    <mergeCell ref="H104:I104"/>
    <mergeCell ref="A105:B105"/>
    <mergeCell ref="C105:F105"/>
    <mergeCell ref="H105:I105"/>
    <mergeCell ref="A106:B106"/>
    <mergeCell ref="C106:F106"/>
    <mergeCell ref="H106:I106"/>
    <mergeCell ref="A107:B107"/>
    <mergeCell ref="C107:F107"/>
    <mergeCell ref="H107:I107"/>
    <mergeCell ref="A108:B108"/>
    <mergeCell ref="C108:F108"/>
    <mergeCell ref="H108:I108"/>
    <mergeCell ref="A109:B109"/>
    <mergeCell ref="C109:F109"/>
    <mergeCell ref="H109:I109"/>
    <mergeCell ref="A110:B110"/>
    <mergeCell ref="C110:F110"/>
    <mergeCell ref="H110:I110"/>
    <mergeCell ref="A111:B111"/>
    <mergeCell ref="C111:F111"/>
    <mergeCell ref="H111:I111"/>
    <mergeCell ref="A112:B112"/>
    <mergeCell ref="C112:F112"/>
    <mergeCell ref="H112:I112"/>
    <mergeCell ref="A113:B113"/>
    <mergeCell ref="C113:F113"/>
    <mergeCell ref="H113:I113"/>
    <mergeCell ref="A114:B114"/>
    <mergeCell ref="C114:F114"/>
    <mergeCell ref="H114:I114"/>
    <mergeCell ref="A115:B115"/>
    <mergeCell ref="C115:F115"/>
    <mergeCell ref="H115:I115"/>
    <mergeCell ref="A116:B116"/>
    <mergeCell ref="C116:F116"/>
    <mergeCell ref="H116:I116"/>
    <mergeCell ref="A117:B117"/>
    <mergeCell ref="C117:F117"/>
    <mergeCell ref="H117:I117"/>
    <mergeCell ref="A118:B118"/>
    <mergeCell ref="C118:F118"/>
    <mergeCell ref="H118:I118"/>
    <mergeCell ref="A119:B119"/>
    <mergeCell ref="C119:F119"/>
    <mergeCell ref="H119:I119"/>
    <mergeCell ref="A120:B120"/>
    <mergeCell ref="C120:F120"/>
    <mergeCell ref="H120:I120"/>
    <mergeCell ref="A121:B121"/>
    <mergeCell ref="C121:F121"/>
    <mergeCell ref="H121:I121"/>
    <mergeCell ref="A122:B122"/>
    <mergeCell ref="C122:F122"/>
    <mergeCell ref="H122:I122"/>
    <mergeCell ref="A123:B123"/>
    <mergeCell ref="C123:F123"/>
    <mergeCell ref="H123:I123"/>
    <mergeCell ref="A124:B124"/>
    <mergeCell ref="C124:F124"/>
    <mergeCell ref="H124:I124"/>
    <mergeCell ref="A125:B125"/>
    <mergeCell ref="C125:F125"/>
    <mergeCell ref="H125:I125"/>
    <mergeCell ref="A126:B126"/>
    <mergeCell ref="C126:F126"/>
    <mergeCell ref="H126:I126"/>
    <mergeCell ref="A127:B127"/>
    <mergeCell ref="C127:F127"/>
    <mergeCell ref="H127:I127"/>
    <mergeCell ref="A128:B128"/>
    <mergeCell ref="C128:F128"/>
    <mergeCell ref="H128:I128"/>
    <mergeCell ref="A129:B129"/>
    <mergeCell ref="C129:F129"/>
    <mergeCell ref="H129:I129"/>
    <mergeCell ref="A130:B130"/>
    <mergeCell ref="C130:F130"/>
    <mergeCell ref="H130:I130"/>
    <mergeCell ref="A131:B131"/>
    <mergeCell ref="C131:F131"/>
    <mergeCell ref="H131:I131"/>
    <mergeCell ref="A132:B132"/>
    <mergeCell ref="C132:F132"/>
    <mergeCell ref="H132:I132"/>
    <mergeCell ref="A133:B133"/>
    <mergeCell ref="C133:F133"/>
    <mergeCell ref="H133:I133"/>
    <mergeCell ref="A134:B134"/>
    <mergeCell ref="C134:F134"/>
    <mergeCell ref="H134:I134"/>
    <mergeCell ref="A135:B135"/>
    <mergeCell ref="C135:F135"/>
    <mergeCell ref="H135:I135"/>
    <mergeCell ref="A136:B136"/>
    <mergeCell ref="C136:F136"/>
    <mergeCell ref="H136:I136"/>
    <mergeCell ref="A137:B137"/>
    <mergeCell ref="C137:F137"/>
    <mergeCell ref="H137:I137"/>
    <mergeCell ref="A138:B138"/>
    <mergeCell ref="C138:F138"/>
    <mergeCell ref="H138:I138"/>
    <mergeCell ref="A139:B139"/>
    <mergeCell ref="C139:F139"/>
    <mergeCell ref="H139:I139"/>
    <mergeCell ref="A140:B140"/>
    <mergeCell ref="C140:F140"/>
    <mergeCell ref="H140:I140"/>
    <mergeCell ref="A141:B141"/>
    <mergeCell ref="C141:F141"/>
    <mergeCell ref="H141:I141"/>
    <mergeCell ref="A142:B142"/>
    <mergeCell ref="C142:F142"/>
    <mergeCell ref="H142:I142"/>
    <mergeCell ref="A143:B143"/>
    <mergeCell ref="C143:F143"/>
    <mergeCell ref="H143:I143"/>
    <mergeCell ref="A144:B144"/>
    <mergeCell ref="C144:F144"/>
    <mergeCell ref="H144:I144"/>
    <mergeCell ref="A145:B145"/>
    <mergeCell ref="C145:F145"/>
    <mergeCell ref="H145:I145"/>
    <mergeCell ref="A146:B146"/>
    <mergeCell ref="C146:F146"/>
    <mergeCell ref="H146:I146"/>
    <mergeCell ref="A147:B147"/>
    <mergeCell ref="C147:F147"/>
    <mergeCell ref="H147:I147"/>
    <mergeCell ref="A148:B148"/>
    <mergeCell ref="C148:F148"/>
    <mergeCell ref="H148:I148"/>
    <mergeCell ref="A149:B149"/>
    <mergeCell ref="C149:F149"/>
    <mergeCell ref="H149:I149"/>
    <mergeCell ref="A150:B150"/>
    <mergeCell ref="C150:F150"/>
    <mergeCell ref="H150:I150"/>
    <mergeCell ref="A151:B151"/>
    <mergeCell ref="C151:F151"/>
    <mergeCell ref="H151:I151"/>
    <mergeCell ref="A152:B152"/>
    <mergeCell ref="C152:F152"/>
    <mergeCell ref="H152:I152"/>
    <mergeCell ref="A153:B153"/>
    <mergeCell ref="C153:F153"/>
    <mergeCell ref="H153:I153"/>
    <mergeCell ref="A154:B154"/>
    <mergeCell ref="C154:F154"/>
    <mergeCell ref="H154:I154"/>
    <mergeCell ref="A155:B155"/>
    <mergeCell ref="C155:F155"/>
    <mergeCell ref="H155:I155"/>
    <mergeCell ref="A156:B156"/>
    <mergeCell ref="C156:F156"/>
    <mergeCell ref="H156:I156"/>
    <mergeCell ref="A157:B157"/>
    <mergeCell ref="C157:F157"/>
    <mergeCell ref="H157:I157"/>
    <mergeCell ref="A158:B158"/>
    <mergeCell ref="C158:F158"/>
    <mergeCell ref="H158:I158"/>
    <mergeCell ref="A159:B159"/>
    <mergeCell ref="C159:F159"/>
    <mergeCell ref="H159:I159"/>
    <mergeCell ref="A160:B160"/>
    <mergeCell ref="C160:F160"/>
    <mergeCell ref="H160:I160"/>
    <mergeCell ref="A161:B161"/>
    <mergeCell ref="C161:F161"/>
    <mergeCell ref="H161:I161"/>
    <mergeCell ref="A162:B162"/>
    <mergeCell ref="C162:F162"/>
    <mergeCell ref="H162:I162"/>
    <mergeCell ref="A163:B163"/>
    <mergeCell ref="C163:F163"/>
    <mergeCell ref="H163:I163"/>
    <mergeCell ref="A164:B164"/>
    <mergeCell ref="C164:F164"/>
    <mergeCell ref="H164:I164"/>
    <mergeCell ref="A165:B165"/>
    <mergeCell ref="C165:F165"/>
    <mergeCell ref="H165:I165"/>
    <mergeCell ref="A166:B166"/>
    <mergeCell ref="C166:F166"/>
    <mergeCell ref="H166:I166"/>
    <mergeCell ref="A167:B167"/>
    <mergeCell ref="C167:F167"/>
    <mergeCell ref="H167:I167"/>
    <mergeCell ref="A168:B168"/>
    <mergeCell ref="C168:F168"/>
    <mergeCell ref="H168:I168"/>
    <mergeCell ref="A169:B169"/>
    <mergeCell ref="C169:F169"/>
    <mergeCell ref="H169:I169"/>
    <mergeCell ref="A170:B170"/>
    <mergeCell ref="C170:F170"/>
    <mergeCell ref="H170:I170"/>
    <mergeCell ref="A171:B171"/>
    <mergeCell ref="C171:F171"/>
    <mergeCell ref="H171:I171"/>
    <mergeCell ref="A172:B172"/>
    <mergeCell ref="C172:F172"/>
    <mergeCell ref="H172:I172"/>
    <mergeCell ref="A173:B173"/>
    <mergeCell ref="C173:F173"/>
    <mergeCell ref="H173:I173"/>
    <mergeCell ref="A174:B174"/>
    <mergeCell ref="C174:F174"/>
    <mergeCell ref="H174:I174"/>
    <mergeCell ref="A175:B175"/>
    <mergeCell ref="C175:F175"/>
    <mergeCell ref="H175:I175"/>
    <mergeCell ref="A176:B176"/>
    <mergeCell ref="C176:F176"/>
    <mergeCell ref="H176:I176"/>
    <mergeCell ref="A177:B177"/>
    <mergeCell ref="C177:F177"/>
    <mergeCell ref="H177:I177"/>
    <mergeCell ref="A178:B178"/>
    <mergeCell ref="C178:F178"/>
    <mergeCell ref="H178:I178"/>
    <mergeCell ref="A179:B179"/>
    <mergeCell ref="C179:F179"/>
    <mergeCell ref="H179:I179"/>
    <mergeCell ref="A180:B180"/>
    <mergeCell ref="C180:F180"/>
    <mergeCell ref="H180:I180"/>
    <mergeCell ref="A181:B181"/>
    <mergeCell ref="C181:F181"/>
    <mergeCell ref="H181:I181"/>
    <mergeCell ref="A182:B182"/>
    <mergeCell ref="C182:F182"/>
    <mergeCell ref="H182:I182"/>
    <mergeCell ref="A183:B183"/>
    <mergeCell ref="C183:F183"/>
    <mergeCell ref="H183:I183"/>
    <mergeCell ref="A184:B184"/>
    <mergeCell ref="C184:F184"/>
    <mergeCell ref="H184:I184"/>
    <mergeCell ref="A185:B185"/>
    <mergeCell ref="C185:F185"/>
    <mergeCell ref="H185:I185"/>
    <mergeCell ref="A186:B186"/>
    <mergeCell ref="C186:F186"/>
    <mergeCell ref="H186:I186"/>
    <mergeCell ref="A187:B187"/>
    <mergeCell ref="C187:F187"/>
    <mergeCell ref="H187:I187"/>
    <mergeCell ref="A188:B188"/>
    <mergeCell ref="C188:F188"/>
    <mergeCell ref="H188:I188"/>
    <mergeCell ref="A189:B189"/>
    <mergeCell ref="C189:F189"/>
    <mergeCell ref="H189:I189"/>
    <mergeCell ref="A190:B190"/>
    <mergeCell ref="C190:F190"/>
    <mergeCell ref="H190:I190"/>
    <mergeCell ref="A191:B191"/>
    <mergeCell ref="C191:F191"/>
    <mergeCell ref="H191:I191"/>
    <mergeCell ref="A192:B192"/>
    <mergeCell ref="C192:F192"/>
    <mergeCell ref="H192:I192"/>
    <mergeCell ref="A193:B193"/>
    <mergeCell ref="C193:F193"/>
    <mergeCell ref="H193:I193"/>
    <mergeCell ref="A194:B194"/>
    <mergeCell ref="C194:F194"/>
    <mergeCell ref="H194:I194"/>
    <mergeCell ref="A195:B195"/>
    <mergeCell ref="C195:F195"/>
    <mergeCell ref="H195:I195"/>
    <mergeCell ref="A196:B196"/>
    <mergeCell ref="C196:F196"/>
    <mergeCell ref="H196:I196"/>
    <mergeCell ref="A197:B197"/>
    <mergeCell ref="C197:F197"/>
    <mergeCell ref="H197:I197"/>
    <mergeCell ref="A198:B198"/>
    <mergeCell ref="C198:F198"/>
    <mergeCell ref="H198:I198"/>
    <mergeCell ref="A199:B199"/>
    <mergeCell ref="C199:F199"/>
    <mergeCell ref="H199:I199"/>
    <mergeCell ref="A200:B200"/>
    <mergeCell ref="C200:F200"/>
    <mergeCell ref="H200:I200"/>
    <mergeCell ref="A201:B201"/>
    <mergeCell ref="C201:F201"/>
    <mergeCell ref="H201:I201"/>
    <mergeCell ref="A202:B202"/>
    <mergeCell ref="C202:F202"/>
    <mergeCell ref="H202:I202"/>
    <mergeCell ref="A203:B203"/>
    <mergeCell ref="C203:F203"/>
    <mergeCell ref="H203:I203"/>
    <mergeCell ref="A204:B204"/>
    <mergeCell ref="C204:F204"/>
    <mergeCell ref="H204:I204"/>
    <mergeCell ref="A205:B205"/>
    <mergeCell ref="C205:F205"/>
    <mergeCell ref="H205:I205"/>
    <mergeCell ref="A206:B206"/>
    <mergeCell ref="C206:F206"/>
    <mergeCell ref="H206:I206"/>
    <mergeCell ref="A207:B207"/>
    <mergeCell ref="C207:F207"/>
    <mergeCell ref="H207:I207"/>
    <mergeCell ref="A208:B208"/>
    <mergeCell ref="C208:F208"/>
    <mergeCell ref="H208:I208"/>
    <mergeCell ref="A209:B209"/>
    <mergeCell ref="C209:F209"/>
    <mergeCell ref="H209:I209"/>
    <mergeCell ref="A210:B210"/>
    <mergeCell ref="C210:F210"/>
    <mergeCell ref="H210:I210"/>
    <mergeCell ref="A211:B211"/>
    <mergeCell ref="C211:F211"/>
    <mergeCell ref="H211:I211"/>
    <mergeCell ref="A212:B212"/>
    <mergeCell ref="C212:F212"/>
    <mergeCell ref="H212:I212"/>
    <mergeCell ref="A213:B213"/>
    <mergeCell ref="C213:F213"/>
    <mergeCell ref="H213:I213"/>
    <mergeCell ref="A214:B214"/>
    <mergeCell ref="C214:F214"/>
    <mergeCell ref="H214:I214"/>
    <mergeCell ref="A215:B215"/>
    <mergeCell ref="C215:F215"/>
    <mergeCell ref="H215:I215"/>
    <mergeCell ref="A216:B216"/>
    <mergeCell ref="C216:F216"/>
    <mergeCell ref="H216:I216"/>
    <mergeCell ref="A217:B217"/>
    <mergeCell ref="C217:F217"/>
    <mergeCell ref="H217:I217"/>
    <mergeCell ref="A218:B218"/>
    <mergeCell ref="C218:F218"/>
    <mergeCell ref="H218:I218"/>
    <mergeCell ref="A219:B219"/>
    <mergeCell ref="C219:F219"/>
    <mergeCell ref="H219:I219"/>
    <mergeCell ref="A220:B220"/>
    <mergeCell ref="C220:F220"/>
    <mergeCell ref="H220:I220"/>
    <mergeCell ref="A221:B221"/>
    <mergeCell ref="C221:F221"/>
    <mergeCell ref="H221:I221"/>
    <mergeCell ref="A222:B222"/>
    <mergeCell ref="C222:F222"/>
    <mergeCell ref="H222:I222"/>
    <mergeCell ref="A223:B223"/>
    <mergeCell ref="C223:F223"/>
    <mergeCell ref="H223:I223"/>
    <mergeCell ref="A224:B224"/>
    <mergeCell ref="C224:F224"/>
    <mergeCell ref="H224:I224"/>
    <mergeCell ref="A225:B225"/>
    <mergeCell ref="C225:F225"/>
    <mergeCell ref="H225:I225"/>
    <mergeCell ref="A226:B226"/>
    <mergeCell ref="C226:F226"/>
    <mergeCell ref="H226:I226"/>
    <mergeCell ref="A227:B227"/>
    <mergeCell ref="C227:F227"/>
    <mergeCell ref="H227:I227"/>
    <mergeCell ref="A228:B228"/>
    <mergeCell ref="C228:F228"/>
    <mergeCell ref="H228:I228"/>
    <mergeCell ref="A229:B229"/>
    <mergeCell ref="C229:F229"/>
    <mergeCell ref="H229:I229"/>
    <mergeCell ref="A230:B230"/>
    <mergeCell ref="C230:F230"/>
    <mergeCell ref="H230:I230"/>
    <mergeCell ref="A231:B231"/>
    <mergeCell ref="C231:F231"/>
    <mergeCell ref="H231:I231"/>
    <mergeCell ref="A232:B232"/>
    <mergeCell ref="C232:F232"/>
    <mergeCell ref="H232:I232"/>
    <mergeCell ref="A233:B233"/>
    <mergeCell ref="C233:F233"/>
    <mergeCell ref="H233:I233"/>
    <mergeCell ref="A234:B234"/>
    <mergeCell ref="C234:F234"/>
    <mergeCell ref="H234:I234"/>
    <mergeCell ref="A235:B235"/>
    <mergeCell ref="C235:F235"/>
    <mergeCell ref="H235:I235"/>
    <mergeCell ref="A236:B236"/>
    <mergeCell ref="C236:F236"/>
    <mergeCell ref="H236:I236"/>
    <mergeCell ref="A237:B237"/>
    <mergeCell ref="C237:F237"/>
    <mergeCell ref="H237:I237"/>
    <mergeCell ref="A238:B238"/>
    <mergeCell ref="C238:F238"/>
    <mergeCell ref="H238:I238"/>
    <mergeCell ref="A239:B239"/>
    <mergeCell ref="C239:F239"/>
    <mergeCell ref="H239:I239"/>
    <mergeCell ref="A240:B240"/>
    <mergeCell ref="C240:F240"/>
    <mergeCell ref="H240:I240"/>
    <mergeCell ref="A241:B241"/>
    <mergeCell ref="C241:F241"/>
    <mergeCell ref="H241:I241"/>
    <mergeCell ref="A242:B242"/>
    <mergeCell ref="C242:F242"/>
    <mergeCell ref="H242:I242"/>
    <mergeCell ref="A243:B243"/>
    <mergeCell ref="C243:F243"/>
    <mergeCell ref="H243:I243"/>
    <mergeCell ref="A244:B244"/>
    <mergeCell ref="C244:F244"/>
    <mergeCell ref="H244:I244"/>
    <mergeCell ref="A245:B245"/>
    <mergeCell ref="C245:F245"/>
    <mergeCell ref="H245:I245"/>
    <mergeCell ref="A246:B246"/>
    <mergeCell ref="C246:F246"/>
    <mergeCell ref="H246:I246"/>
    <mergeCell ref="A247:B247"/>
    <mergeCell ref="C247:F247"/>
    <mergeCell ref="H247:I247"/>
    <mergeCell ref="A248:B248"/>
    <mergeCell ref="C248:F248"/>
    <mergeCell ref="H248:I248"/>
    <mergeCell ref="A249:B249"/>
    <mergeCell ref="C249:F249"/>
    <mergeCell ref="H249:I249"/>
    <mergeCell ref="A250:B250"/>
    <mergeCell ref="C250:F250"/>
    <mergeCell ref="H250:I250"/>
    <mergeCell ref="A251:B251"/>
    <mergeCell ref="C251:F251"/>
    <mergeCell ref="H251:I251"/>
    <mergeCell ref="A252:B252"/>
    <mergeCell ref="C252:F252"/>
    <mergeCell ref="H252:I252"/>
    <mergeCell ref="A253:B253"/>
    <mergeCell ref="C253:F253"/>
    <mergeCell ref="H253:I253"/>
    <mergeCell ref="A254:B254"/>
    <mergeCell ref="C254:F254"/>
    <mergeCell ref="H254:I254"/>
    <mergeCell ref="A255:B255"/>
    <mergeCell ref="C255:F255"/>
    <mergeCell ref="H255:I255"/>
    <mergeCell ref="A256:B256"/>
    <mergeCell ref="C256:F256"/>
    <mergeCell ref="H256:I256"/>
    <mergeCell ref="A257:B257"/>
    <mergeCell ref="C257:F257"/>
    <mergeCell ref="H257:I257"/>
    <mergeCell ref="A258:B258"/>
    <mergeCell ref="C258:F258"/>
    <mergeCell ref="H258:I258"/>
    <mergeCell ref="A259:B259"/>
    <mergeCell ref="C259:F259"/>
    <mergeCell ref="H259:I259"/>
    <mergeCell ref="A260:B260"/>
    <mergeCell ref="C260:F260"/>
    <mergeCell ref="H260:I260"/>
    <mergeCell ref="A261:B261"/>
    <mergeCell ref="C261:F261"/>
    <mergeCell ref="H261:I261"/>
    <mergeCell ref="A262:B262"/>
    <mergeCell ref="C262:F262"/>
    <mergeCell ref="H262:I262"/>
    <mergeCell ref="A263:B263"/>
    <mergeCell ref="C263:F263"/>
    <mergeCell ref="H263:I263"/>
    <mergeCell ref="A264:B264"/>
    <mergeCell ref="C264:F264"/>
    <mergeCell ref="H264:I264"/>
    <mergeCell ref="A265:B265"/>
    <mergeCell ref="C265:F265"/>
    <mergeCell ref="H265:I265"/>
    <mergeCell ref="A266:B266"/>
    <mergeCell ref="C266:F266"/>
    <mergeCell ref="H266:I266"/>
    <mergeCell ref="A267:B267"/>
    <mergeCell ref="C267:F267"/>
    <mergeCell ref="H267:I267"/>
    <mergeCell ref="A268:B268"/>
    <mergeCell ref="C268:F268"/>
    <mergeCell ref="H268:I268"/>
    <mergeCell ref="A269:B269"/>
    <mergeCell ref="C269:F269"/>
    <mergeCell ref="H269:I269"/>
    <mergeCell ref="A270:B270"/>
    <mergeCell ref="C270:F270"/>
    <mergeCell ref="H270:I270"/>
    <mergeCell ref="A271:B271"/>
    <mergeCell ref="C271:F271"/>
    <mergeCell ref="H271:I271"/>
    <mergeCell ref="A272:B272"/>
    <mergeCell ref="C272:F272"/>
    <mergeCell ref="H272:I272"/>
    <mergeCell ref="A273:B273"/>
    <mergeCell ref="C273:F273"/>
    <mergeCell ref="H273:I273"/>
    <mergeCell ref="A274:B274"/>
    <mergeCell ref="C274:F274"/>
    <mergeCell ref="H274:I274"/>
    <mergeCell ref="A275:B275"/>
    <mergeCell ref="C275:F275"/>
    <mergeCell ref="H275:I275"/>
    <mergeCell ref="A276:B276"/>
    <mergeCell ref="C276:F276"/>
    <mergeCell ref="H276:I276"/>
    <mergeCell ref="A277:B277"/>
    <mergeCell ref="C277:F277"/>
    <mergeCell ref="H277:I277"/>
    <mergeCell ref="A278:B278"/>
    <mergeCell ref="C278:F278"/>
    <mergeCell ref="H278:I278"/>
    <mergeCell ref="A279:B279"/>
    <mergeCell ref="C279:F279"/>
    <mergeCell ref="H279:I279"/>
    <mergeCell ref="A280:B280"/>
    <mergeCell ref="C280:F280"/>
    <mergeCell ref="H280:I280"/>
    <mergeCell ref="A281:B281"/>
    <mergeCell ref="C281:F281"/>
    <mergeCell ref="H281:I281"/>
    <mergeCell ref="A282:B282"/>
    <mergeCell ref="C282:F282"/>
    <mergeCell ref="H282:I282"/>
    <mergeCell ref="A283:B283"/>
    <mergeCell ref="C283:F283"/>
    <mergeCell ref="H283:I283"/>
    <mergeCell ref="A284:B284"/>
    <mergeCell ref="C284:F284"/>
    <mergeCell ref="H284:I284"/>
    <mergeCell ref="A285:B285"/>
    <mergeCell ref="C285:F285"/>
    <mergeCell ref="H285:I285"/>
    <mergeCell ref="A286:B286"/>
    <mergeCell ref="C286:F286"/>
    <mergeCell ref="H286:I286"/>
    <mergeCell ref="A287:B287"/>
    <mergeCell ref="C287:F287"/>
    <mergeCell ref="H287:I287"/>
    <mergeCell ref="A288:B288"/>
    <mergeCell ref="C288:F288"/>
    <mergeCell ref="H288:I288"/>
    <mergeCell ref="A289:B289"/>
    <mergeCell ref="C289:F289"/>
    <mergeCell ref="H289:I289"/>
    <mergeCell ref="A290:B290"/>
    <mergeCell ref="C290:F290"/>
    <mergeCell ref="H290:I290"/>
    <mergeCell ref="A291:B291"/>
    <mergeCell ref="C291:F291"/>
    <mergeCell ref="H291:I291"/>
    <mergeCell ref="A292:B292"/>
    <mergeCell ref="C292:F292"/>
    <mergeCell ref="H292:I292"/>
    <mergeCell ref="A293:B293"/>
    <mergeCell ref="C293:F293"/>
    <mergeCell ref="H293:I293"/>
    <mergeCell ref="A294:B294"/>
    <mergeCell ref="C294:F294"/>
    <mergeCell ref="H294:I294"/>
    <mergeCell ref="A295:B295"/>
    <mergeCell ref="C295:F295"/>
    <mergeCell ref="H295:I295"/>
    <mergeCell ref="A296:B296"/>
    <mergeCell ref="C296:F296"/>
    <mergeCell ref="H296:I296"/>
    <mergeCell ref="A297:B297"/>
    <mergeCell ref="C297:F297"/>
    <mergeCell ref="H297:I297"/>
    <mergeCell ref="A298:B298"/>
    <mergeCell ref="C298:F298"/>
    <mergeCell ref="H298:I298"/>
    <mergeCell ref="A299:B299"/>
    <mergeCell ref="C299:F299"/>
    <mergeCell ref="H299:I299"/>
    <mergeCell ref="A300:B300"/>
    <mergeCell ref="C300:F300"/>
    <mergeCell ref="H300:I300"/>
    <mergeCell ref="A301:B301"/>
    <mergeCell ref="C301:F301"/>
    <mergeCell ref="H301:I301"/>
    <mergeCell ref="A302:B302"/>
    <mergeCell ref="C302:F302"/>
    <mergeCell ref="H302:I302"/>
    <mergeCell ref="A303:B303"/>
    <mergeCell ref="C303:F303"/>
    <mergeCell ref="H303:I303"/>
    <mergeCell ref="A304:B304"/>
    <mergeCell ref="C304:F304"/>
    <mergeCell ref="H304:I304"/>
    <mergeCell ref="A305:B305"/>
    <mergeCell ref="C305:F305"/>
    <mergeCell ref="H305:I305"/>
    <mergeCell ref="A306:B306"/>
    <mergeCell ref="C306:F306"/>
    <mergeCell ref="H306:I306"/>
    <mergeCell ref="A307:B307"/>
    <mergeCell ref="C307:F307"/>
    <mergeCell ref="H307:I307"/>
    <mergeCell ref="A308:B308"/>
    <mergeCell ref="C308:F308"/>
    <mergeCell ref="H308:I308"/>
    <mergeCell ref="A309:B309"/>
    <mergeCell ref="C309:F309"/>
    <mergeCell ref="H309:I309"/>
    <mergeCell ref="A310:B310"/>
    <mergeCell ref="C310:F310"/>
    <mergeCell ref="H310:I310"/>
    <mergeCell ref="A311:B311"/>
    <mergeCell ref="C311:F311"/>
    <mergeCell ref="H311:I311"/>
    <mergeCell ref="A312:B312"/>
    <mergeCell ref="C312:F312"/>
    <mergeCell ref="H312:I312"/>
    <mergeCell ref="A313:B313"/>
    <mergeCell ref="C313:F313"/>
    <mergeCell ref="H313:I313"/>
    <mergeCell ref="A314:B314"/>
    <mergeCell ref="C314:F314"/>
    <mergeCell ref="H314:I314"/>
    <mergeCell ref="A315:B315"/>
    <mergeCell ref="C315:F315"/>
    <mergeCell ref="H315:I315"/>
    <mergeCell ref="A316:B316"/>
    <mergeCell ref="C316:F316"/>
    <mergeCell ref="H316:I316"/>
    <mergeCell ref="A317:B317"/>
    <mergeCell ref="C317:F317"/>
    <mergeCell ref="H317:I317"/>
    <mergeCell ref="A318:B318"/>
    <mergeCell ref="C318:F318"/>
    <mergeCell ref="H318:I318"/>
    <mergeCell ref="A319:B319"/>
    <mergeCell ref="C319:F319"/>
    <mergeCell ref="H319:I319"/>
    <mergeCell ref="A320:B320"/>
    <mergeCell ref="C320:F320"/>
    <mergeCell ref="H320:I320"/>
    <mergeCell ref="A321:B321"/>
    <mergeCell ref="C321:F321"/>
    <mergeCell ref="H321:I321"/>
    <mergeCell ref="A322:B322"/>
    <mergeCell ref="C322:F322"/>
    <mergeCell ref="H322:I322"/>
    <mergeCell ref="A323:B323"/>
    <mergeCell ref="C323:F323"/>
    <mergeCell ref="H323:I323"/>
    <mergeCell ref="A324:B324"/>
    <mergeCell ref="C324:F324"/>
    <mergeCell ref="H324:I324"/>
    <mergeCell ref="A325:B325"/>
    <mergeCell ref="C325:F325"/>
    <mergeCell ref="H325:I325"/>
    <mergeCell ref="A326:B326"/>
    <mergeCell ref="C326:F326"/>
    <mergeCell ref="H326:I326"/>
    <mergeCell ref="A327:B327"/>
    <mergeCell ref="C327:F327"/>
    <mergeCell ref="H327:I327"/>
    <mergeCell ref="A328:B328"/>
    <mergeCell ref="C328:F328"/>
    <mergeCell ref="H328:I328"/>
    <mergeCell ref="A329:B329"/>
    <mergeCell ref="C329:F329"/>
    <mergeCell ref="H329:I329"/>
    <mergeCell ref="A330:B330"/>
    <mergeCell ref="C330:F330"/>
    <mergeCell ref="H330:I330"/>
    <mergeCell ref="A331:B331"/>
    <mergeCell ref="C331:F331"/>
    <mergeCell ref="H331:I331"/>
    <mergeCell ref="A332:B332"/>
    <mergeCell ref="C332:F332"/>
    <mergeCell ref="H332:I332"/>
    <mergeCell ref="A333:B333"/>
    <mergeCell ref="C333:F333"/>
    <mergeCell ref="H333:I333"/>
    <mergeCell ref="A334:B334"/>
    <mergeCell ref="C334:F334"/>
    <mergeCell ref="H334:I334"/>
    <mergeCell ref="A335:B335"/>
    <mergeCell ref="C335:F335"/>
    <mergeCell ref="H335:I335"/>
    <mergeCell ref="A336:B336"/>
    <mergeCell ref="C336:F336"/>
    <mergeCell ref="H336:I336"/>
    <mergeCell ref="A337:B337"/>
    <mergeCell ref="C337:F337"/>
    <mergeCell ref="H337:I337"/>
    <mergeCell ref="A338:B338"/>
    <mergeCell ref="C338:F338"/>
    <mergeCell ref="H338:I338"/>
    <mergeCell ref="A339:B339"/>
    <mergeCell ref="C339:F339"/>
    <mergeCell ref="H339:I339"/>
    <mergeCell ref="A340:B340"/>
    <mergeCell ref="C340:F340"/>
    <mergeCell ref="H340:I340"/>
    <mergeCell ref="A341:B341"/>
    <mergeCell ref="C341:F341"/>
    <mergeCell ref="H341:I341"/>
    <mergeCell ref="A342:B342"/>
    <mergeCell ref="C342:F342"/>
    <mergeCell ref="H342:I342"/>
    <mergeCell ref="A343:B343"/>
    <mergeCell ref="C343:F343"/>
    <mergeCell ref="H343:I343"/>
    <mergeCell ref="A344:B344"/>
    <mergeCell ref="C344:F344"/>
    <mergeCell ref="H344:I344"/>
    <mergeCell ref="A345:B345"/>
    <mergeCell ref="C345:F345"/>
    <mergeCell ref="H345:I345"/>
    <mergeCell ref="A346:B346"/>
    <mergeCell ref="C346:F346"/>
    <mergeCell ref="H346:I346"/>
    <mergeCell ref="A347:B347"/>
    <mergeCell ref="C347:F347"/>
    <mergeCell ref="H347:I347"/>
    <mergeCell ref="A348:B348"/>
    <mergeCell ref="C348:F348"/>
    <mergeCell ref="H348:I348"/>
    <mergeCell ref="A349:B349"/>
    <mergeCell ref="C349:F349"/>
    <mergeCell ref="H349:I349"/>
    <mergeCell ref="A350:B350"/>
    <mergeCell ref="C350:F350"/>
    <mergeCell ref="H350:I350"/>
    <mergeCell ref="A351:B351"/>
    <mergeCell ref="C351:F351"/>
    <mergeCell ref="H351:I351"/>
    <mergeCell ref="A352:B352"/>
    <mergeCell ref="C352:F352"/>
    <mergeCell ref="H352:I352"/>
    <mergeCell ref="A353:B353"/>
    <mergeCell ref="C353:F353"/>
    <mergeCell ref="H353:I353"/>
    <mergeCell ref="A354:B354"/>
    <mergeCell ref="C354:F354"/>
    <mergeCell ref="H354:I354"/>
    <mergeCell ref="A355:B355"/>
    <mergeCell ref="C355:F355"/>
    <mergeCell ref="H355:I355"/>
    <mergeCell ref="A356:B356"/>
    <mergeCell ref="C356:F356"/>
    <mergeCell ref="H356:I356"/>
    <mergeCell ref="A357:B357"/>
    <mergeCell ref="C357:F357"/>
    <mergeCell ref="H357:I357"/>
    <mergeCell ref="A358:B358"/>
    <mergeCell ref="C358:F358"/>
    <mergeCell ref="H358:I358"/>
    <mergeCell ref="A359:B359"/>
    <mergeCell ref="C359:F359"/>
    <mergeCell ref="H359:I359"/>
    <mergeCell ref="A360:B360"/>
    <mergeCell ref="C360:F360"/>
    <mergeCell ref="H360:I360"/>
    <mergeCell ref="A361:B361"/>
    <mergeCell ref="C361:F361"/>
    <mergeCell ref="H361:I361"/>
    <mergeCell ref="A362:B362"/>
    <mergeCell ref="C362:F362"/>
    <mergeCell ref="H362:I362"/>
    <mergeCell ref="A363:B363"/>
    <mergeCell ref="C363:F363"/>
    <mergeCell ref="H363:I363"/>
    <mergeCell ref="A364:B364"/>
    <mergeCell ref="C364:F364"/>
    <mergeCell ref="H364:I364"/>
    <mergeCell ref="A365:B365"/>
    <mergeCell ref="C365:F365"/>
    <mergeCell ref="H365:I365"/>
    <mergeCell ref="A366:B366"/>
    <mergeCell ref="C366:F366"/>
    <mergeCell ref="H366:I366"/>
    <mergeCell ref="A367:B367"/>
    <mergeCell ref="C367:F367"/>
    <mergeCell ref="H367:I367"/>
    <mergeCell ref="A368:B368"/>
    <mergeCell ref="C368:F368"/>
    <mergeCell ref="H368:I368"/>
    <mergeCell ref="A369:B369"/>
    <mergeCell ref="C369:F369"/>
    <mergeCell ref="H369:I369"/>
    <mergeCell ref="A370:B370"/>
    <mergeCell ref="C370:F370"/>
    <mergeCell ref="H370:I370"/>
    <mergeCell ref="A371:B371"/>
    <mergeCell ref="C371:F371"/>
    <mergeCell ref="H371:I371"/>
    <mergeCell ref="A372:B372"/>
    <mergeCell ref="C372:F372"/>
    <mergeCell ref="H372:I372"/>
    <mergeCell ref="A373:B373"/>
    <mergeCell ref="C373:F373"/>
    <mergeCell ref="H373:I373"/>
    <mergeCell ref="A374:B374"/>
    <mergeCell ref="C374:F374"/>
    <mergeCell ref="H374:I374"/>
    <mergeCell ref="A375:B375"/>
    <mergeCell ref="C375:F375"/>
    <mergeCell ref="H375:I375"/>
    <mergeCell ref="A376:B376"/>
    <mergeCell ref="C376:F376"/>
    <mergeCell ref="H376:I376"/>
    <mergeCell ref="A377:B377"/>
    <mergeCell ref="C377:F377"/>
    <mergeCell ref="H377:I377"/>
    <mergeCell ref="A378:B378"/>
    <mergeCell ref="C378:F378"/>
    <mergeCell ref="H378:I378"/>
    <mergeCell ref="A379:B379"/>
    <mergeCell ref="C379:F379"/>
    <mergeCell ref="H379:I379"/>
    <mergeCell ref="A380:B380"/>
    <mergeCell ref="C380:F380"/>
    <mergeCell ref="H380:I380"/>
    <mergeCell ref="A381:B381"/>
    <mergeCell ref="C381:F381"/>
    <mergeCell ref="H381:I381"/>
    <mergeCell ref="A382:B382"/>
    <mergeCell ref="C382:F382"/>
    <mergeCell ref="H382:I382"/>
    <mergeCell ref="A383:B383"/>
    <mergeCell ref="C383:F383"/>
    <mergeCell ref="H383:I383"/>
    <mergeCell ref="A384:B384"/>
    <mergeCell ref="C384:F384"/>
    <mergeCell ref="H384:I384"/>
    <mergeCell ref="A385:B385"/>
    <mergeCell ref="C385:F385"/>
    <mergeCell ref="H385:I385"/>
    <mergeCell ref="A386:B386"/>
    <mergeCell ref="C386:F386"/>
    <mergeCell ref="H386:I386"/>
    <mergeCell ref="A387:B387"/>
    <mergeCell ref="C387:F387"/>
    <mergeCell ref="H387:I387"/>
    <mergeCell ref="A388:B388"/>
    <mergeCell ref="C388:F388"/>
    <mergeCell ref="H388:I388"/>
    <mergeCell ref="A389:B389"/>
    <mergeCell ref="C389:F389"/>
    <mergeCell ref="H389:I389"/>
    <mergeCell ref="A390:B390"/>
    <mergeCell ref="C390:F390"/>
    <mergeCell ref="H390:I390"/>
    <mergeCell ref="A391:B391"/>
    <mergeCell ref="C391:F391"/>
    <mergeCell ref="H391:I391"/>
    <mergeCell ref="A392:B392"/>
    <mergeCell ref="C392:F392"/>
    <mergeCell ref="H392:I392"/>
    <mergeCell ref="A393:B393"/>
    <mergeCell ref="C393:F393"/>
    <mergeCell ref="H393:I393"/>
    <mergeCell ref="A394:B394"/>
    <mergeCell ref="C394:F394"/>
    <mergeCell ref="H394:I394"/>
    <mergeCell ref="A395:B395"/>
    <mergeCell ref="C395:F395"/>
    <mergeCell ref="H395:I395"/>
    <mergeCell ref="A396:B396"/>
    <mergeCell ref="C396:F396"/>
    <mergeCell ref="H396:I396"/>
    <mergeCell ref="A397:B397"/>
    <mergeCell ref="C397:F397"/>
    <mergeCell ref="H397:I397"/>
    <mergeCell ref="A398:B398"/>
    <mergeCell ref="C398:F398"/>
    <mergeCell ref="H398:I398"/>
    <mergeCell ref="A399:B399"/>
    <mergeCell ref="C399:F399"/>
    <mergeCell ref="H399:I399"/>
    <mergeCell ref="A400:B400"/>
    <mergeCell ref="C400:F400"/>
    <mergeCell ref="H400:I400"/>
    <mergeCell ref="A401:B401"/>
    <mergeCell ref="C401:F401"/>
    <mergeCell ref="H401:I401"/>
    <mergeCell ref="A402:B402"/>
    <mergeCell ref="C402:F402"/>
    <mergeCell ref="H402:I402"/>
    <mergeCell ref="A403:B403"/>
    <mergeCell ref="C403:F403"/>
    <mergeCell ref="H403:I403"/>
    <mergeCell ref="A404:B404"/>
    <mergeCell ref="C404:F404"/>
    <mergeCell ref="H404:I404"/>
    <mergeCell ref="A405:B405"/>
    <mergeCell ref="C405:F405"/>
    <mergeCell ref="H405:I405"/>
    <mergeCell ref="A406:B406"/>
    <mergeCell ref="C406:F406"/>
    <mergeCell ref="H406:I406"/>
    <mergeCell ref="A407:B407"/>
    <mergeCell ref="C407:F407"/>
    <mergeCell ref="H407:I407"/>
    <mergeCell ref="A408:B408"/>
    <mergeCell ref="C408:F408"/>
    <mergeCell ref="H408:I408"/>
    <mergeCell ref="A409:B409"/>
    <mergeCell ref="C409:F409"/>
    <mergeCell ref="H409:I409"/>
    <mergeCell ref="A410:B410"/>
    <mergeCell ref="C410:F410"/>
    <mergeCell ref="H410:I410"/>
    <mergeCell ref="A411:B411"/>
    <mergeCell ref="C411:F411"/>
    <mergeCell ref="H411:I411"/>
    <mergeCell ref="A412:B412"/>
    <mergeCell ref="C412:F412"/>
    <mergeCell ref="H412:I412"/>
    <mergeCell ref="A413:B413"/>
    <mergeCell ref="C413:F413"/>
    <mergeCell ref="H413:I413"/>
    <mergeCell ref="A414:B414"/>
    <mergeCell ref="C414:F414"/>
    <mergeCell ref="H414:I414"/>
    <mergeCell ref="A415:B415"/>
    <mergeCell ref="C415:F415"/>
    <mergeCell ref="H415:I415"/>
    <mergeCell ref="A416:B416"/>
    <mergeCell ref="C416:F416"/>
    <mergeCell ref="H416:I416"/>
    <mergeCell ref="A417:B417"/>
    <mergeCell ref="C417:F417"/>
    <mergeCell ref="H417:I417"/>
    <mergeCell ref="A418:B418"/>
    <mergeCell ref="C418:F418"/>
    <mergeCell ref="H418:I418"/>
    <mergeCell ref="A419:B419"/>
    <mergeCell ref="C419:F419"/>
    <mergeCell ref="H419:I419"/>
    <mergeCell ref="A420:B420"/>
    <mergeCell ref="C420:F420"/>
    <mergeCell ref="H420:I420"/>
    <mergeCell ref="A421:B421"/>
    <mergeCell ref="C421:F421"/>
    <mergeCell ref="H421:I421"/>
    <mergeCell ref="A422:B422"/>
    <mergeCell ref="C422:F422"/>
    <mergeCell ref="H422:I422"/>
    <mergeCell ref="A423:B423"/>
    <mergeCell ref="C423:F423"/>
    <mergeCell ref="H423:I423"/>
    <mergeCell ref="A424:B424"/>
    <mergeCell ref="C424:F424"/>
    <mergeCell ref="H424:I424"/>
    <mergeCell ref="A425:B425"/>
    <mergeCell ref="C425:F425"/>
    <mergeCell ref="H425:I425"/>
    <mergeCell ref="A426:B426"/>
    <mergeCell ref="C426:F426"/>
    <mergeCell ref="H426:I426"/>
    <mergeCell ref="A427:B427"/>
    <mergeCell ref="C427:F427"/>
    <mergeCell ref="H427:I427"/>
    <mergeCell ref="A428:B428"/>
    <mergeCell ref="C428:F428"/>
    <mergeCell ref="H428:I428"/>
    <mergeCell ref="A429:B429"/>
    <mergeCell ref="C429:F429"/>
    <mergeCell ref="H429:I429"/>
    <mergeCell ref="A430:B430"/>
    <mergeCell ref="C430:F430"/>
    <mergeCell ref="H430:I430"/>
    <mergeCell ref="A431:B431"/>
    <mergeCell ref="C431:F431"/>
    <mergeCell ref="H431:I431"/>
    <mergeCell ref="A432:B432"/>
    <mergeCell ref="C432:F432"/>
    <mergeCell ref="H432:I432"/>
    <mergeCell ref="A433:B433"/>
    <mergeCell ref="C433:F433"/>
    <mergeCell ref="H433:I433"/>
    <mergeCell ref="A434:B434"/>
    <mergeCell ref="C434:F434"/>
    <mergeCell ref="H434:I434"/>
    <mergeCell ref="A435:B435"/>
    <mergeCell ref="C435:F435"/>
    <mergeCell ref="H435:I435"/>
    <mergeCell ref="A436:B436"/>
    <mergeCell ref="C436:F436"/>
    <mergeCell ref="H436:I436"/>
    <mergeCell ref="A437:B437"/>
    <mergeCell ref="C437:F437"/>
    <mergeCell ref="H437:I437"/>
    <mergeCell ref="A438:B438"/>
    <mergeCell ref="C438:F438"/>
    <mergeCell ref="H438:I438"/>
    <mergeCell ref="A439:B439"/>
    <mergeCell ref="C439:F439"/>
    <mergeCell ref="H439:I439"/>
    <mergeCell ref="A440:B440"/>
    <mergeCell ref="C440:F440"/>
    <mergeCell ref="H440:I440"/>
    <mergeCell ref="A441:B441"/>
    <mergeCell ref="C441:F441"/>
    <mergeCell ref="H441:I441"/>
    <mergeCell ref="A442:B442"/>
    <mergeCell ref="C442:F442"/>
    <mergeCell ref="H442:I442"/>
    <mergeCell ref="A443:B443"/>
    <mergeCell ref="C443:F443"/>
    <mergeCell ref="H443:I443"/>
    <mergeCell ref="A444:B444"/>
    <mergeCell ref="C444:F444"/>
    <mergeCell ref="H444:I444"/>
    <mergeCell ref="A445:B445"/>
    <mergeCell ref="C445:F445"/>
    <mergeCell ref="H445:I445"/>
    <mergeCell ref="A446:B446"/>
    <mergeCell ref="C446:F446"/>
    <mergeCell ref="H446:I446"/>
    <mergeCell ref="A447:B447"/>
    <mergeCell ref="C447:F447"/>
    <mergeCell ref="H447:I447"/>
    <mergeCell ref="A448:B448"/>
    <mergeCell ref="C448:F448"/>
    <mergeCell ref="H448:I448"/>
    <mergeCell ref="A449:B449"/>
    <mergeCell ref="C449:F449"/>
    <mergeCell ref="H449:I449"/>
    <mergeCell ref="A450:B450"/>
    <mergeCell ref="C450:F450"/>
    <mergeCell ref="H450:I450"/>
    <mergeCell ref="A451:B451"/>
    <mergeCell ref="C451:F451"/>
    <mergeCell ref="H451:I451"/>
    <mergeCell ref="A452:B452"/>
    <mergeCell ref="C452:F452"/>
    <mergeCell ref="H452:I452"/>
    <mergeCell ref="A453:B453"/>
    <mergeCell ref="C453:F453"/>
    <mergeCell ref="H453:I453"/>
    <mergeCell ref="A454:B454"/>
    <mergeCell ref="C454:F454"/>
    <mergeCell ref="H454:I454"/>
    <mergeCell ref="A455:B455"/>
    <mergeCell ref="C455:F455"/>
    <mergeCell ref="H455:I455"/>
    <mergeCell ref="A456:B456"/>
    <mergeCell ref="C456:F456"/>
    <mergeCell ref="H456:I456"/>
    <mergeCell ref="A457:B457"/>
    <mergeCell ref="C457:F457"/>
    <mergeCell ref="H457:I457"/>
    <mergeCell ref="A458:B458"/>
    <mergeCell ref="C458:F458"/>
    <mergeCell ref="H458:I458"/>
    <mergeCell ref="A459:B459"/>
    <mergeCell ref="C459:F459"/>
    <mergeCell ref="H459:I459"/>
    <mergeCell ref="A460:B460"/>
    <mergeCell ref="C460:F460"/>
    <mergeCell ref="H460:I460"/>
    <mergeCell ref="A461:B461"/>
    <mergeCell ref="C461:F461"/>
    <mergeCell ref="H461:I461"/>
    <mergeCell ref="A462:B462"/>
    <mergeCell ref="C462:F462"/>
    <mergeCell ref="H462:I462"/>
    <mergeCell ref="A463:B463"/>
    <mergeCell ref="C463:F463"/>
    <mergeCell ref="H463:I463"/>
    <mergeCell ref="A464:B464"/>
    <mergeCell ref="C464:F464"/>
    <mergeCell ref="H464:I464"/>
    <mergeCell ref="A465:B465"/>
    <mergeCell ref="C465:F465"/>
    <mergeCell ref="H465:I465"/>
    <mergeCell ref="A466:B466"/>
    <mergeCell ref="C466:F466"/>
    <mergeCell ref="H466:I466"/>
    <mergeCell ref="A467:B467"/>
    <mergeCell ref="C467:F467"/>
    <mergeCell ref="H467:I467"/>
    <mergeCell ref="A468:B468"/>
    <mergeCell ref="C468:F468"/>
    <mergeCell ref="H468:I468"/>
    <mergeCell ref="A469:B469"/>
    <mergeCell ref="C469:F469"/>
    <mergeCell ref="H469:I469"/>
    <mergeCell ref="A470:B470"/>
    <mergeCell ref="C470:F470"/>
    <mergeCell ref="H470:I470"/>
    <mergeCell ref="A471:B471"/>
    <mergeCell ref="C471:F471"/>
    <mergeCell ref="H471:I471"/>
    <mergeCell ref="A472:B472"/>
    <mergeCell ref="C472:F472"/>
    <mergeCell ref="H472:I472"/>
    <mergeCell ref="A473:B473"/>
    <mergeCell ref="C473:F473"/>
    <mergeCell ref="H473:I473"/>
    <mergeCell ref="A474:B474"/>
    <mergeCell ref="C474:F474"/>
    <mergeCell ref="H474:I474"/>
    <mergeCell ref="A475:B475"/>
    <mergeCell ref="C475:F475"/>
    <mergeCell ref="H475:I475"/>
    <mergeCell ref="A476:B476"/>
    <mergeCell ref="C476:F476"/>
    <mergeCell ref="H476:I476"/>
    <mergeCell ref="A477:B477"/>
    <mergeCell ref="C477:F477"/>
    <mergeCell ref="H477:I477"/>
    <mergeCell ref="A478:B478"/>
    <mergeCell ref="C478:F478"/>
    <mergeCell ref="H478:I478"/>
    <mergeCell ref="A479:B479"/>
    <mergeCell ref="C479:F479"/>
    <mergeCell ref="H479:I479"/>
    <mergeCell ref="A480:B480"/>
    <mergeCell ref="C480:F480"/>
    <mergeCell ref="H480:I480"/>
    <mergeCell ref="A481:B481"/>
    <mergeCell ref="C481:F481"/>
    <mergeCell ref="H481:I481"/>
    <mergeCell ref="A482:B482"/>
    <mergeCell ref="C482:F482"/>
    <mergeCell ref="H482:I482"/>
    <mergeCell ref="A483:B483"/>
    <mergeCell ref="C483:F483"/>
    <mergeCell ref="H483:I483"/>
    <mergeCell ref="A484:B484"/>
    <mergeCell ref="C484:F484"/>
    <mergeCell ref="H484:I484"/>
    <mergeCell ref="A485:B485"/>
    <mergeCell ref="C485:F485"/>
    <mergeCell ref="H485:I485"/>
    <mergeCell ref="A486:B486"/>
    <mergeCell ref="C486:F486"/>
    <mergeCell ref="H486:I486"/>
    <mergeCell ref="A487:B487"/>
    <mergeCell ref="C487:F487"/>
    <mergeCell ref="H487:I487"/>
    <mergeCell ref="A488:B488"/>
    <mergeCell ref="C488:F488"/>
    <mergeCell ref="H488:I488"/>
    <mergeCell ref="A489:B489"/>
    <mergeCell ref="C489:F489"/>
    <mergeCell ref="H489:I489"/>
    <mergeCell ref="A490:B490"/>
    <mergeCell ref="C490:F490"/>
    <mergeCell ref="H490:I490"/>
    <mergeCell ref="A491:B491"/>
    <mergeCell ref="C491:F491"/>
    <mergeCell ref="H491:I491"/>
    <mergeCell ref="A492:B492"/>
    <mergeCell ref="C492:F492"/>
    <mergeCell ref="H492:I492"/>
    <mergeCell ref="A493:B493"/>
    <mergeCell ref="C493:F493"/>
    <mergeCell ref="H493:I493"/>
    <mergeCell ref="A494:B494"/>
    <mergeCell ref="C494:F494"/>
    <mergeCell ref="H494:I494"/>
    <mergeCell ref="A495:B495"/>
    <mergeCell ref="C495:F495"/>
    <mergeCell ref="H495:I495"/>
    <mergeCell ref="A496:B496"/>
    <mergeCell ref="C496:F496"/>
    <mergeCell ref="H496:I496"/>
    <mergeCell ref="A497:B497"/>
    <mergeCell ref="C497:F497"/>
    <mergeCell ref="H497:I497"/>
    <mergeCell ref="A498:B498"/>
    <mergeCell ref="C498:F498"/>
    <mergeCell ref="H498:I498"/>
    <mergeCell ref="A499:B499"/>
    <mergeCell ref="C499:F499"/>
    <mergeCell ref="H499:I499"/>
    <mergeCell ref="A500:B500"/>
    <mergeCell ref="C500:F500"/>
    <mergeCell ref="H500:I500"/>
    <mergeCell ref="A501:B501"/>
    <mergeCell ref="C501:F501"/>
    <mergeCell ref="H501:I501"/>
    <mergeCell ref="A502:B502"/>
    <mergeCell ref="C502:F502"/>
    <mergeCell ref="H502:I502"/>
    <mergeCell ref="A503:B503"/>
    <mergeCell ref="C503:F503"/>
    <mergeCell ref="H503:I503"/>
    <mergeCell ref="A504:B504"/>
    <mergeCell ref="C504:F504"/>
    <mergeCell ref="H504:I504"/>
    <mergeCell ref="A505:B505"/>
    <mergeCell ref="C505:F505"/>
    <mergeCell ref="H505:I505"/>
    <mergeCell ref="A506:B506"/>
    <mergeCell ref="C506:F506"/>
    <mergeCell ref="H506:I506"/>
    <mergeCell ref="A507:B507"/>
    <mergeCell ref="C507:F507"/>
    <mergeCell ref="H507:I507"/>
    <mergeCell ref="A508:B508"/>
    <mergeCell ref="C508:F508"/>
    <mergeCell ref="H508:I508"/>
    <mergeCell ref="A509:B509"/>
    <mergeCell ref="C509:F509"/>
    <mergeCell ref="H509:I509"/>
    <mergeCell ref="A510:B510"/>
    <mergeCell ref="C510:F510"/>
    <mergeCell ref="H510:I510"/>
    <mergeCell ref="A511:B511"/>
    <mergeCell ref="C511:F511"/>
    <mergeCell ref="H511:I511"/>
    <mergeCell ref="A512:B512"/>
    <mergeCell ref="C512:F512"/>
    <mergeCell ref="H512:I512"/>
    <mergeCell ref="A513:B513"/>
    <mergeCell ref="C513:F513"/>
    <mergeCell ref="H513:I513"/>
    <mergeCell ref="A514:B514"/>
    <mergeCell ref="C514:F514"/>
    <mergeCell ref="H514:I514"/>
    <mergeCell ref="A515:B515"/>
    <mergeCell ref="C515:F515"/>
    <mergeCell ref="H515:I515"/>
    <mergeCell ref="A516:B516"/>
    <mergeCell ref="C516:F516"/>
    <mergeCell ref="H516:I516"/>
    <mergeCell ref="A517:B517"/>
    <mergeCell ref="C517:F517"/>
    <mergeCell ref="H517:I517"/>
    <mergeCell ref="A518:B518"/>
    <mergeCell ref="C518:F518"/>
    <mergeCell ref="H518:I518"/>
    <mergeCell ref="A519:B519"/>
    <mergeCell ref="C519:F519"/>
    <mergeCell ref="H519:I519"/>
    <mergeCell ref="A520:B520"/>
    <mergeCell ref="C520:F520"/>
    <mergeCell ref="H520:I520"/>
    <mergeCell ref="A521:B521"/>
    <mergeCell ref="C521:F521"/>
    <mergeCell ref="H521:I521"/>
    <mergeCell ref="A522:B522"/>
    <mergeCell ref="C522:F522"/>
    <mergeCell ref="H522:I522"/>
    <mergeCell ref="A523:B523"/>
    <mergeCell ref="C523:F523"/>
    <mergeCell ref="H523:I523"/>
    <mergeCell ref="A524:B524"/>
    <mergeCell ref="C524:F524"/>
    <mergeCell ref="H524:I524"/>
    <mergeCell ref="A525:B525"/>
    <mergeCell ref="C525:F525"/>
    <mergeCell ref="H525:I525"/>
    <mergeCell ref="A526:B526"/>
    <mergeCell ref="C526:F526"/>
    <mergeCell ref="H526:I526"/>
    <mergeCell ref="A527:B527"/>
    <mergeCell ref="C527:F527"/>
    <mergeCell ref="H527:I527"/>
    <mergeCell ref="A528:B528"/>
    <mergeCell ref="C528:F528"/>
    <mergeCell ref="H528:I528"/>
    <mergeCell ref="A529:B529"/>
    <mergeCell ref="C529:F529"/>
    <mergeCell ref="H529:I529"/>
    <mergeCell ref="A530:B530"/>
    <mergeCell ref="C530:F530"/>
    <mergeCell ref="H530:I530"/>
    <mergeCell ref="A531:B531"/>
    <mergeCell ref="C531:F531"/>
    <mergeCell ref="H531:I531"/>
    <mergeCell ref="A532:B532"/>
    <mergeCell ref="C532:F532"/>
    <mergeCell ref="H532:I532"/>
    <mergeCell ref="A533:B533"/>
    <mergeCell ref="C533:F533"/>
    <mergeCell ref="H533:I533"/>
    <mergeCell ref="A534:B534"/>
    <mergeCell ref="C534:F534"/>
    <mergeCell ref="H534:I534"/>
    <mergeCell ref="A535:B535"/>
    <mergeCell ref="C535:F535"/>
    <mergeCell ref="H535:I535"/>
    <mergeCell ref="A536:B536"/>
    <mergeCell ref="C536:F536"/>
    <mergeCell ref="H536:I536"/>
    <mergeCell ref="A537:B537"/>
    <mergeCell ref="C537:F537"/>
    <mergeCell ref="H537:I537"/>
    <mergeCell ref="A538:B538"/>
    <mergeCell ref="C538:F538"/>
    <mergeCell ref="H538:I538"/>
    <mergeCell ref="A539:B539"/>
    <mergeCell ref="C539:F539"/>
    <mergeCell ref="H539:I539"/>
    <mergeCell ref="A540:B540"/>
    <mergeCell ref="C540:F540"/>
    <mergeCell ref="H540:I540"/>
    <mergeCell ref="A541:B541"/>
    <mergeCell ref="C541:F541"/>
    <mergeCell ref="H541:I541"/>
    <mergeCell ref="A542:B542"/>
    <mergeCell ref="C542:F542"/>
    <mergeCell ref="H542:I542"/>
    <mergeCell ref="A543:B543"/>
    <mergeCell ref="C543:F543"/>
    <mergeCell ref="H543:I543"/>
    <mergeCell ref="A544:B544"/>
    <mergeCell ref="C544:F544"/>
    <mergeCell ref="H544:I544"/>
    <mergeCell ref="A545:B545"/>
    <mergeCell ref="C545:F545"/>
    <mergeCell ref="H545:I545"/>
    <mergeCell ref="A546:B546"/>
    <mergeCell ref="C546:F546"/>
    <mergeCell ref="H546:I546"/>
    <mergeCell ref="A547:B547"/>
    <mergeCell ref="C547:F547"/>
    <mergeCell ref="H547:I547"/>
    <mergeCell ref="A548:B548"/>
    <mergeCell ref="C548:F548"/>
    <mergeCell ref="H548:I548"/>
    <mergeCell ref="A549:B549"/>
    <mergeCell ref="C549:F549"/>
    <mergeCell ref="H549:I549"/>
    <mergeCell ref="A550:B550"/>
    <mergeCell ref="C550:F550"/>
    <mergeCell ref="H550:I550"/>
    <mergeCell ref="A551:B551"/>
    <mergeCell ref="C551:F551"/>
    <mergeCell ref="H551:I551"/>
    <mergeCell ref="A552:B552"/>
    <mergeCell ref="C552:F552"/>
    <mergeCell ref="H552:I552"/>
    <mergeCell ref="A553:B553"/>
    <mergeCell ref="C553:F553"/>
    <mergeCell ref="H553:I553"/>
    <mergeCell ref="A554:B554"/>
    <mergeCell ref="C554:F554"/>
    <mergeCell ref="H554:I554"/>
    <mergeCell ref="A555:B555"/>
    <mergeCell ref="C555:F555"/>
    <mergeCell ref="H555:I555"/>
    <mergeCell ref="A556:B556"/>
    <mergeCell ref="C556:F556"/>
    <mergeCell ref="H556:I556"/>
    <mergeCell ref="A557:B557"/>
    <mergeCell ref="C557:F557"/>
    <mergeCell ref="H557:I557"/>
    <mergeCell ref="A558:B558"/>
    <mergeCell ref="C558:F558"/>
    <mergeCell ref="H558:I558"/>
    <mergeCell ref="A559:B559"/>
    <mergeCell ref="C559:F559"/>
    <mergeCell ref="H559:I559"/>
    <mergeCell ref="A560:B560"/>
    <mergeCell ref="C560:F560"/>
    <mergeCell ref="H560:I560"/>
    <mergeCell ref="A561:B561"/>
    <mergeCell ref="C561:F561"/>
    <mergeCell ref="H561:I561"/>
    <mergeCell ref="A562:B562"/>
    <mergeCell ref="C562:F562"/>
    <mergeCell ref="H562:I562"/>
    <mergeCell ref="A563:B563"/>
    <mergeCell ref="C563:F563"/>
    <mergeCell ref="H563:I563"/>
    <mergeCell ref="A564:B564"/>
    <mergeCell ref="C564:F564"/>
    <mergeCell ref="H564:I564"/>
    <mergeCell ref="A565:B565"/>
    <mergeCell ref="C565:F565"/>
    <mergeCell ref="H565:I565"/>
    <mergeCell ref="A566:B566"/>
    <mergeCell ref="C566:F566"/>
    <mergeCell ref="H566:I566"/>
    <mergeCell ref="A567:B567"/>
    <mergeCell ref="C567:F567"/>
    <mergeCell ref="H567:I567"/>
    <mergeCell ref="A568:B568"/>
    <mergeCell ref="C568:F568"/>
    <mergeCell ref="H568:I568"/>
    <mergeCell ref="A569:B569"/>
    <mergeCell ref="C569:F569"/>
    <mergeCell ref="H569:I569"/>
    <mergeCell ref="A570:B570"/>
    <mergeCell ref="C570:F570"/>
    <mergeCell ref="H570:I570"/>
    <mergeCell ref="A571:B571"/>
    <mergeCell ref="C571:F571"/>
    <mergeCell ref="H571:I571"/>
    <mergeCell ref="A572:B572"/>
    <mergeCell ref="C572:F572"/>
    <mergeCell ref="H572:I572"/>
    <mergeCell ref="A573:B573"/>
    <mergeCell ref="C573:F573"/>
    <mergeCell ref="H573:I573"/>
    <mergeCell ref="A574:B574"/>
    <mergeCell ref="C574:F574"/>
    <mergeCell ref="H574:I574"/>
    <mergeCell ref="A575:B575"/>
    <mergeCell ref="C575:F575"/>
    <mergeCell ref="H575:I575"/>
    <mergeCell ref="A576:B576"/>
    <mergeCell ref="C576:F576"/>
    <mergeCell ref="H576:I576"/>
    <mergeCell ref="A577:B577"/>
    <mergeCell ref="C577:F577"/>
    <mergeCell ref="H577:I577"/>
    <mergeCell ref="A578:B578"/>
    <mergeCell ref="C578:F578"/>
    <mergeCell ref="H578:I578"/>
    <mergeCell ref="A579:B579"/>
    <mergeCell ref="C579:F579"/>
    <mergeCell ref="H579:I579"/>
    <mergeCell ref="A580:B580"/>
    <mergeCell ref="C580:F580"/>
    <mergeCell ref="H580:I580"/>
    <mergeCell ref="A581:B581"/>
    <mergeCell ref="C581:F581"/>
    <mergeCell ref="H581:I581"/>
    <mergeCell ref="A582:B582"/>
    <mergeCell ref="C582:F582"/>
    <mergeCell ref="H582:I582"/>
    <mergeCell ref="A583:B583"/>
    <mergeCell ref="C583:F583"/>
    <mergeCell ref="H583:I583"/>
    <mergeCell ref="A584:B584"/>
    <mergeCell ref="C584:F584"/>
    <mergeCell ref="H584:I584"/>
    <mergeCell ref="A585:B585"/>
    <mergeCell ref="C585:F585"/>
    <mergeCell ref="H585:I585"/>
    <mergeCell ref="A586:B586"/>
    <mergeCell ref="C586:F586"/>
    <mergeCell ref="H586:I586"/>
    <mergeCell ref="A587:B587"/>
    <mergeCell ref="C587:F587"/>
    <mergeCell ref="H587:I587"/>
    <mergeCell ref="A588:B588"/>
    <mergeCell ref="C588:F588"/>
    <mergeCell ref="H588:I588"/>
    <mergeCell ref="A589:B589"/>
    <mergeCell ref="C589:F589"/>
    <mergeCell ref="H589:I589"/>
    <mergeCell ref="A590:B590"/>
    <mergeCell ref="C590:F590"/>
    <mergeCell ref="H590:I590"/>
    <mergeCell ref="A591:B591"/>
    <mergeCell ref="C591:F591"/>
    <mergeCell ref="H591:I591"/>
    <mergeCell ref="A592:B592"/>
    <mergeCell ref="C592:F592"/>
    <mergeCell ref="H592:I592"/>
    <mergeCell ref="A593:B593"/>
    <mergeCell ref="C593:F593"/>
    <mergeCell ref="H593:I593"/>
    <mergeCell ref="A594:B594"/>
    <mergeCell ref="C594:F594"/>
    <mergeCell ref="H594:I594"/>
    <mergeCell ref="A595:B595"/>
    <mergeCell ref="C595:F595"/>
    <mergeCell ref="H595:I595"/>
    <mergeCell ref="A596:B596"/>
    <mergeCell ref="C596:F596"/>
    <mergeCell ref="H596:I596"/>
    <mergeCell ref="A597:B597"/>
    <mergeCell ref="C597:F597"/>
    <mergeCell ref="H597:I597"/>
    <mergeCell ref="A598:B598"/>
    <mergeCell ref="C598:F598"/>
    <mergeCell ref="H598:I598"/>
    <mergeCell ref="A599:B599"/>
    <mergeCell ref="C599:F599"/>
    <mergeCell ref="H599:I599"/>
    <mergeCell ref="A600:B600"/>
    <mergeCell ref="C600:F600"/>
    <mergeCell ref="H600:I600"/>
    <mergeCell ref="A601:B601"/>
    <mergeCell ref="C601:F601"/>
    <mergeCell ref="H601:I601"/>
    <mergeCell ref="A602:B602"/>
    <mergeCell ref="C602:F602"/>
    <mergeCell ref="H602:I602"/>
    <mergeCell ref="A603:B603"/>
    <mergeCell ref="C603:F603"/>
    <mergeCell ref="H603:I603"/>
    <mergeCell ref="A604:B604"/>
    <mergeCell ref="C604:F604"/>
    <mergeCell ref="H604:I604"/>
    <mergeCell ref="A605:B605"/>
    <mergeCell ref="C605:F605"/>
    <mergeCell ref="H605:I605"/>
    <mergeCell ref="A606:B606"/>
    <mergeCell ref="C606:F606"/>
    <mergeCell ref="H606:I606"/>
    <mergeCell ref="A607:B607"/>
    <mergeCell ref="C607:F607"/>
    <mergeCell ref="H607:I607"/>
    <mergeCell ref="A608:B608"/>
    <mergeCell ref="C608:F608"/>
    <mergeCell ref="H608:I608"/>
    <mergeCell ref="A609:B609"/>
    <mergeCell ref="C609:F609"/>
    <mergeCell ref="H609:I609"/>
    <mergeCell ref="A610:B610"/>
    <mergeCell ref="C610:F610"/>
    <mergeCell ref="H610:I610"/>
    <mergeCell ref="A611:B611"/>
    <mergeCell ref="C611:F611"/>
    <mergeCell ref="H611:I611"/>
    <mergeCell ref="A612:B612"/>
    <mergeCell ref="C612:F612"/>
    <mergeCell ref="H612:I612"/>
    <mergeCell ref="A613:B613"/>
    <mergeCell ref="C613:F613"/>
    <mergeCell ref="H613:I613"/>
    <mergeCell ref="A614:B614"/>
    <mergeCell ref="C614:F614"/>
    <mergeCell ref="H614:I614"/>
    <mergeCell ref="A615:B615"/>
    <mergeCell ref="C615:F615"/>
    <mergeCell ref="H615:I615"/>
    <mergeCell ref="A616:B616"/>
    <mergeCell ref="C616:F616"/>
    <mergeCell ref="H616:I616"/>
    <mergeCell ref="A617:B617"/>
    <mergeCell ref="C617:F617"/>
    <mergeCell ref="H617:I617"/>
    <mergeCell ref="A618:B618"/>
    <mergeCell ref="C618:F618"/>
    <mergeCell ref="H618:I618"/>
    <mergeCell ref="A619:B619"/>
    <mergeCell ref="C619:F619"/>
    <mergeCell ref="H619:I619"/>
    <mergeCell ref="A620:B620"/>
    <mergeCell ref="C620:F620"/>
    <mergeCell ref="H620:I620"/>
    <mergeCell ref="A621:B621"/>
    <mergeCell ref="C621:F621"/>
    <mergeCell ref="H621:I621"/>
    <mergeCell ref="A622:B622"/>
    <mergeCell ref="C622:F622"/>
    <mergeCell ref="H622:I622"/>
    <mergeCell ref="A623:B623"/>
    <mergeCell ref="C623:F623"/>
    <mergeCell ref="H623:I623"/>
    <mergeCell ref="A624:B624"/>
    <mergeCell ref="C624:F624"/>
    <mergeCell ref="H624:I624"/>
    <mergeCell ref="A625:B625"/>
    <mergeCell ref="C625:F625"/>
    <mergeCell ref="H625:I625"/>
    <mergeCell ref="A626:B626"/>
    <mergeCell ref="C626:F626"/>
    <mergeCell ref="H626:I626"/>
    <mergeCell ref="A627:B627"/>
    <mergeCell ref="C627:F627"/>
    <mergeCell ref="H627:I627"/>
    <mergeCell ref="A628:B628"/>
    <mergeCell ref="C628:F628"/>
    <mergeCell ref="H628:I628"/>
    <mergeCell ref="A629:B629"/>
    <mergeCell ref="C629:F629"/>
    <mergeCell ref="H629:I629"/>
    <mergeCell ref="A630:B630"/>
    <mergeCell ref="C630:F630"/>
    <mergeCell ref="H630:I630"/>
    <mergeCell ref="A631:B631"/>
    <mergeCell ref="C631:F631"/>
    <mergeCell ref="H631:I631"/>
    <mergeCell ref="A632:B632"/>
    <mergeCell ref="C632:F632"/>
    <mergeCell ref="H632:I632"/>
    <mergeCell ref="A633:B633"/>
    <mergeCell ref="C633:F633"/>
    <mergeCell ref="H633:I633"/>
    <mergeCell ref="A634:B634"/>
    <mergeCell ref="C634:F634"/>
    <mergeCell ref="H634:I634"/>
    <mergeCell ref="A635:B635"/>
    <mergeCell ref="C635:F635"/>
    <mergeCell ref="H635:I635"/>
    <mergeCell ref="A636:B636"/>
    <mergeCell ref="C636:F636"/>
    <mergeCell ref="H636:I636"/>
    <mergeCell ref="A637:B637"/>
    <mergeCell ref="C637:F637"/>
    <mergeCell ref="H637:I637"/>
    <mergeCell ref="A638:B638"/>
    <mergeCell ref="C638:F638"/>
    <mergeCell ref="H638:I638"/>
    <mergeCell ref="A639:B639"/>
    <mergeCell ref="C639:F639"/>
    <mergeCell ref="H639:I639"/>
    <mergeCell ref="A640:B640"/>
    <mergeCell ref="C640:F640"/>
    <mergeCell ref="H640:I640"/>
    <mergeCell ref="A641:B641"/>
    <mergeCell ref="C641:F641"/>
    <mergeCell ref="H641:I641"/>
    <mergeCell ref="A642:B642"/>
    <mergeCell ref="C642:F642"/>
    <mergeCell ref="H642:I642"/>
    <mergeCell ref="A643:B643"/>
    <mergeCell ref="C643:F643"/>
    <mergeCell ref="H643:I643"/>
    <mergeCell ref="A644:B644"/>
    <mergeCell ref="C644:F644"/>
    <mergeCell ref="H644:I644"/>
    <mergeCell ref="A645:B645"/>
    <mergeCell ref="C645:F645"/>
    <mergeCell ref="H645:I645"/>
    <mergeCell ref="A646:B646"/>
    <mergeCell ref="C646:F646"/>
    <mergeCell ref="H646:I646"/>
    <mergeCell ref="A647:B647"/>
    <mergeCell ref="C647:F647"/>
    <mergeCell ref="H647:I647"/>
    <mergeCell ref="A648:B648"/>
    <mergeCell ref="C648:F648"/>
    <mergeCell ref="H648:I648"/>
    <mergeCell ref="A649:B649"/>
    <mergeCell ref="C649:F649"/>
    <mergeCell ref="H649:I649"/>
    <mergeCell ref="A650:B650"/>
    <mergeCell ref="C650:F650"/>
    <mergeCell ref="H650:I650"/>
    <mergeCell ref="A651:B651"/>
    <mergeCell ref="C651:F651"/>
    <mergeCell ref="H651:I651"/>
    <mergeCell ref="A652:B652"/>
    <mergeCell ref="C652:F652"/>
    <mergeCell ref="H652:I652"/>
    <mergeCell ref="A653:B653"/>
    <mergeCell ref="C653:F653"/>
    <mergeCell ref="H653:I653"/>
    <mergeCell ref="A654:B654"/>
    <mergeCell ref="C654:F654"/>
    <mergeCell ref="H654:I654"/>
    <mergeCell ref="A655:B655"/>
    <mergeCell ref="C655:F655"/>
    <mergeCell ref="H655:I655"/>
    <mergeCell ref="A656:B656"/>
    <mergeCell ref="C656:F656"/>
    <mergeCell ref="H656:I656"/>
    <mergeCell ref="A657:B657"/>
    <mergeCell ref="C657:F657"/>
    <mergeCell ref="H657:I657"/>
    <mergeCell ref="A658:B658"/>
    <mergeCell ref="C658:F658"/>
    <mergeCell ref="H658:I658"/>
    <mergeCell ref="A659:B659"/>
    <mergeCell ref="C659:F659"/>
    <mergeCell ref="H659:I659"/>
    <mergeCell ref="A660:B660"/>
    <mergeCell ref="C660:F660"/>
    <mergeCell ref="H660:I660"/>
    <mergeCell ref="A661:B661"/>
    <mergeCell ref="C661:F661"/>
    <mergeCell ref="H661:I661"/>
    <mergeCell ref="A662:B662"/>
    <mergeCell ref="C662:F662"/>
    <mergeCell ref="H662:I662"/>
    <mergeCell ref="A663:B663"/>
    <mergeCell ref="C663:F663"/>
    <mergeCell ref="H663:I663"/>
    <mergeCell ref="A664:B664"/>
    <mergeCell ref="C664:F664"/>
    <mergeCell ref="H664:I664"/>
    <mergeCell ref="A665:B665"/>
    <mergeCell ref="C665:F665"/>
    <mergeCell ref="H665:I665"/>
    <mergeCell ref="A666:B666"/>
    <mergeCell ref="C666:F666"/>
    <mergeCell ref="H666:I666"/>
    <mergeCell ref="A667:B667"/>
    <mergeCell ref="C667:F667"/>
    <mergeCell ref="H667:I667"/>
    <mergeCell ref="A668:B668"/>
    <mergeCell ref="C668:F668"/>
    <mergeCell ref="H668:I668"/>
    <mergeCell ref="A669:B669"/>
    <mergeCell ref="C669:F669"/>
    <mergeCell ref="H669:I669"/>
    <mergeCell ref="A670:B670"/>
    <mergeCell ref="C670:F670"/>
    <mergeCell ref="H670:I670"/>
    <mergeCell ref="A671:B671"/>
    <mergeCell ref="C671:F671"/>
    <mergeCell ref="H671:I671"/>
    <mergeCell ref="A672:B672"/>
    <mergeCell ref="C672:F672"/>
    <mergeCell ref="H672:I672"/>
    <mergeCell ref="A673:B673"/>
    <mergeCell ref="C673:F673"/>
    <mergeCell ref="H673:I673"/>
    <mergeCell ref="A674:B674"/>
    <mergeCell ref="C674:F674"/>
    <mergeCell ref="H674:I674"/>
    <mergeCell ref="A675:B675"/>
    <mergeCell ref="C675:F675"/>
    <mergeCell ref="H675:I675"/>
    <mergeCell ref="A676:B676"/>
    <mergeCell ref="C676:F676"/>
    <mergeCell ref="H676:I676"/>
    <mergeCell ref="A677:B677"/>
    <mergeCell ref="C677:F677"/>
    <mergeCell ref="H677:I677"/>
    <mergeCell ref="A678:B678"/>
    <mergeCell ref="C678:F678"/>
    <mergeCell ref="H678:I678"/>
    <mergeCell ref="A679:B679"/>
    <mergeCell ref="C679:F679"/>
    <mergeCell ref="H679:I679"/>
    <mergeCell ref="A680:B680"/>
    <mergeCell ref="C680:F680"/>
    <mergeCell ref="H680:I680"/>
    <mergeCell ref="A681:B681"/>
    <mergeCell ref="C681:F681"/>
    <mergeCell ref="H681:I681"/>
    <mergeCell ref="A682:B682"/>
    <mergeCell ref="C682:F682"/>
    <mergeCell ref="H682:I682"/>
    <mergeCell ref="A683:B683"/>
    <mergeCell ref="C683:F683"/>
    <mergeCell ref="H683:I683"/>
    <mergeCell ref="A684:B684"/>
    <mergeCell ref="C684:F684"/>
    <mergeCell ref="H684:I684"/>
    <mergeCell ref="A685:B685"/>
    <mergeCell ref="C685:F685"/>
    <mergeCell ref="H685:I685"/>
    <mergeCell ref="A686:B686"/>
    <mergeCell ref="C686:F686"/>
    <mergeCell ref="H686:I686"/>
    <mergeCell ref="A687:B687"/>
    <mergeCell ref="C687:F687"/>
    <mergeCell ref="H687:I687"/>
    <mergeCell ref="A688:B688"/>
    <mergeCell ref="C688:F688"/>
    <mergeCell ref="H688:I688"/>
    <mergeCell ref="A689:B689"/>
    <mergeCell ref="C689:F689"/>
    <mergeCell ref="H689:I689"/>
    <mergeCell ref="A690:B690"/>
    <mergeCell ref="C690:F690"/>
    <mergeCell ref="H690:I690"/>
    <mergeCell ref="A691:B691"/>
    <mergeCell ref="C691:F691"/>
    <mergeCell ref="H691:I691"/>
    <mergeCell ref="A692:B692"/>
    <mergeCell ref="C692:F692"/>
    <mergeCell ref="H692:I692"/>
    <mergeCell ref="A693:B693"/>
    <mergeCell ref="C693:F693"/>
    <mergeCell ref="H693:I693"/>
    <mergeCell ref="A694:B694"/>
    <mergeCell ref="C694:F694"/>
    <mergeCell ref="H694:I694"/>
    <mergeCell ref="A695:B695"/>
    <mergeCell ref="C695:F695"/>
    <mergeCell ref="H695:I695"/>
    <mergeCell ref="A696:B696"/>
    <mergeCell ref="C696:F696"/>
    <mergeCell ref="H696:I696"/>
    <mergeCell ref="A697:B697"/>
    <mergeCell ref="C697:F697"/>
    <mergeCell ref="H697:I697"/>
    <mergeCell ref="A698:B698"/>
    <mergeCell ref="C698:F698"/>
    <mergeCell ref="H698:I698"/>
    <mergeCell ref="A699:B699"/>
    <mergeCell ref="C699:F699"/>
    <mergeCell ref="H699:I699"/>
    <mergeCell ref="A700:B700"/>
    <mergeCell ref="C700:F700"/>
    <mergeCell ref="H700:I700"/>
    <mergeCell ref="A701:B701"/>
    <mergeCell ref="C701:F701"/>
    <mergeCell ref="H701:I701"/>
    <mergeCell ref="A702:B702"/>
    <mergeCell ref="C702:F702"/>
    <mergeCell ref="H702:I702"/>
    <mergeCell ref="A703:B703"/>
    <mergeCell ref="C703:F703"/>
    <mergeCell ref="H703:I703"/>
    <mergeCell ref="A704:B704"/>
    <mergeCell ref="C704:F704"/>
    <mergeCell ref="H704:I704"/>
    <mergeCell ref="A705:B705"/>
    <mergeCell ref="C705:F705"/>
    <mergeCell ref="H705:I705"/>
    <mergeCell ref="A706:B706"/>
    <mergeCell ref="C706:F706"/>
    <mergeCell ref="H706:I706"/>
    <mergeCell ref="A707:B707"/>
    <mergeCell ref="C707:F707"/>
    <mergeCell ref="H707:I707"/>
    <mergeCell ref="A708:B708"/>
    <mergeCell ref="C708:F708"/>
    <mergeCell ref="H708:I708"/>
    <mergeCell ref="A709:B709"/>
    <mergeCell ref="C709:F709"/>
    <mergeCell ref="H709:I709"/>
    <mergeCell ref="A710:B710"/>
    <mergeCell ref="C710:F710"/>
    <mergeCell ref="H710:I710"/>
    <mergeCell ref="A711:B711"/>
    <mergeCell ref="C711:F711"/>
    <mergeCell ref="H711:I711"/>
    <mergeCell ref="A712:B712"/>
    <mergeCell ref="C712:F712"/>
    <mergeCell ref="H712:I712"/>
    <mergeCell ref="A713:B713"/>
    <mergeCell ref="C713:F713"/>
    <mergeCell ref="H713:I713"/>
    <mergeCell ref="A714:B714"/>
    <mergeCell ref="C714:F714"/>
    <mergeCell ref="H714:I714"/>
    <mergeCell ref="A715:B715"/>
    <mergeCell ref="C715:F715"/>
    <mergeCell ref="H715:I715"/>
    <mergeCell ref="A716:B716"/>
    <mergeCell ref="C716:F716"/>
    <mergeCell ref="H716:I716"/>
    <mergeCell ref="A717:B717"/>
    <mergeCell ref="C717:F717"/>
    <mergeCell ref="H717:I717"/>
    <mergeCell ref="A718:B718"/>
    <mergeCell ref="C718:F718"/>
    <mergeCell ref="H718:I718"/>
    <mergeCell ref="A719:B719"/>
    <mergeCell ref="C719:F719"/>
    <mergeCell ref="H719:I719"/>
    <mergeCell ref="A720:B720"/>
    <mergeCell ref="C720:F720"/>
    <mergeCell ref="H720:I720"/>
    <mergeCell ref="A721:B721"/>
    <mergeCell ref="C721:F721"/>
    <mergeCell ref="H721:I721"/>
    <mergeCell ref="A722:B722"/>
    <mergeCell ref="C722:F722"/>
    <mergeCell ref="H722:I722"/>
    <mergeCell ref="A723:B723"/>
    <mergeCell ref="C723:F723"/>
    <mergeCell ref="H723:I723"/>
    <mergeCell ref="A724:B724"/>
    <mergeCell ref="C724:F724"/>
    <mergeCell ref="H724:I724"/>
    <mergeCell ref="A725:B725"/>
    <mergeCell ref="C725:F725"/>
    <mergeCell ref="H725:I725"/>
    <mergeCell ref="A726:B726"/>
    <mergeCell ref="C726:F726"/>
    <mergeCell ref="H726:I726"/>
    <mergeCell ref="A727:B727"/>
    <mergeCell ref="C727:F727"/>
    <mergeCell ref="H727:I727"/>
    <mergeCell ref="A728:B728"/>
    <mergeCell ref="C728:F728"/>
    <mergeCell ref="H728:I728"/>
    <mergeCell ref="A729:B729"/>
    <mergeCell ref="C729:F729"/>
    <mergeCell ref="H729:I729"/>
    <mergeCell ref="A730:B730"/>
    <mergeCell ref="C730:F730"/>
    <mergeCell ref="H730:I730"/>
    <mergeCell ref="A731:B731"/>
    <mergeCell ref="C731:F731"/>
    <mergeCell ref="H731:I731"/>
    <mergeCell ref="A732:B732"/>
    <mergeCell ref="C732:F732"/>
    <mergeCell ref="H732:I732"/>
    <mergeCell ref="A733:B733"/>
    <mergeCell ref="C733:F733"/>
    <mergeCell ref="H733:I733"/>
    <mergeCell ref="A734:B734"/>
    <mergeCell ref="C734:F734"/>
    <mergeCell ref="H734:I734"/>
    <mergeCell ref="A735:B735"/>
    <mergeCell ref="C735:F735"/>
    <mergeCell ref="H735:I735"/>
    <mergeCell ref="A736:B736"/>
    <mergeCell ref="C736:F736"/>
    <mergeCell ref="H736:I736"/>
    <mergeCell ref="A737:B737"/>
    <mergeCell ref="C737:F737"/>
    <mergeCell ref="H737:I737"/>
    <mergeCell ref="A738:B738"/>
    <mergeCell ref="C738:F738"/>
    <mergeCell ref="H738:I738"/>
    <mergeCell ref="A739:B739"/>
    <mergeCell ref="C739:F739"/>
    <mergeCell ref="H739:I739"/>
    <mergeCell ref="A740:B740"/>
    <mergeCell ref="C740:F740"/>
    <mergeCell ref="H740:I740"/>
    <mergeCell ref="A741:B741"/>
    <mergeCell ref="C741:F741"/>
    <mergeCell ref="H741:I741"/>
    <mergeCell ref="A742:B742"/>
    <mergeCell ref="C742:F742"/>
    <mergeCell ref="H742:I742"/>
    <mergeCell ref="A743:B743"/>
    <mergeCell ref="C743:F743"/>
    <mergeCell ref="H743:I743"/>
    <mergeCell ref="A744:B744"/>
    <mergeCell ref="C744:F744"/>
    <mergeCell ref="H744:I744"/>
    <mergeCell ref="A745:B745"/>
    <mergeCell ref="C745:F745"/>
    <mergeCell ref="H745:I745"/>
    <mergeCell ref="A746:B746"/>
    <mergeCell ref="C746:F746"/>
    <mergeCell ref="H746:I746"/>
    <mergeCell ref="A747:B747"/>
    <mergeCell ref="C747:F747"/>
    <mergeCell ref="H747:I747"/>
    <mergeCell ref="A748:B748"/>
    <mergeCell ref="C748:F748"/>
    <mergeCell ref="H748:I748"/>
    <mergeCell ref="A749:B749"/>
    <mergeCell ref="C749:F749"/>
    <mergeCell ref="H749:I749"/>
    <mergeCell ref="A750:B750"/>
    <mergeCell ref="C750:F750"/>
    <mergeCell ref="H750:I750"/>
    <mergeCell ref="A751:B751"/>
    <mergeCell ref="C751:F751"/>
    <mergeCell ref="H751:I751"/>
    <mergeCell ref="A752:B752"/>
    <mergeCell ref="C752:F752"/>
    <mergeCell ref="H752:I752"/>
    <mergeCell ref="A753:B753"/>
    <mergeCell ref="C753:F753"/>
    <mergeCell ref="H753:I753"/>
    <mergeCell ref="A754:B754"/>
    <mergeCell ref="C754:F754"/>
    <mergeCell ref="H754:I754"/>
    <mergeCell ref="A755:B755"/>
    <mergeCell ref="C755:F755"/>
    <mergeCell ref="H755:I755"/>
    <mergeCell ref="A756:B756"/>
    <mergeCell ref="C756:F756"/>
    <mergeCell ref="H756:I756"/>
    <mergeCell ref="A757:B757"/>
    <mergeCell ref="C757:F757"/>
    <mergeCell ref="H757:I757"/>
    <mergeCell ref="A758:B758"/>
    <mergeCell ref="C758:F758"/>
    <mergeCell ref="H758:I758"/>
    <mergeCell ref="A759:B759"/>
    <mergeCell ref="C759:F759"/>
    <mergeCell ref="H759:I759"/>
    <mergeCell ref="A760:B760"/>
    <mergeCell ref="C760:F760"/>
    <mergeCell ref="H760:I760"/>
    <mergeCell ref="A761:B761"/>
    <mergeCell ref="C761:F761"/>
    <mergeCell ref="H761:I761"/>
    <mergeCell ref="A762:B762"/>
    <mergeCell ref="C762:F762"/>
    <mergeCell ref="H762:I762"/>
    <mergeCell ref="A763:B763"/>
    <mergeCell ref="C763:F763"/>
    <mergeCell ref="H763:I763"/>
    <mergeCell ref="A764:B764"/>
    <mergeCell ref="C764:F764"/>
    <mergeCell ref="H764:I764"/>
    <mergeCell ref="A765:B765"/>
    <mergeCell ref="C765:F765"/>
    <mergeCell ref="H765:I765"/>
    <mergeCell ref="A766:B766"/>
    <mergeCell ref="C766:F766"/>
    <mergeCell ref="H766:I766"/>
    <mergeCell ref="A767:B767"/>
    <mergeCell ref="C767:F767"/>
    <mergeCell ref="H767:I767"/>
    <mergeCell ref="A768:B768"/>
    <mergeCell ref="C768:F768"/>
    <mergeCell ref="H768:I768"/>
    <mergeCell ref="A769:B769"/>
    <mergeCell ref="C769:F769"/>
    <mergeCell ref="H769:I769"/>
    <mergeCell ref="A770:B770"/>
    <mergeCell ref="C770:F770"/>
    <mergeCell ref="H770:I770"/>
    <mergeCell ref="A771:B771"/>
    <mergeCell ref="C771:F771"/>
    <mergeCell ref="H771:I771"/>
    <mergeCell ref="A772:B772"/>
    <mergeCell ref="C772:F772"/>
    <mergeCell ref="H772:I772"/>
    <mergeCell ref="A773:B773"/>
    <mergeCell ref="C773:F773"/>
    <mergeCell ref="H773:I773"/>
    <mergeCell ref="A774:B774"/>
    <mergeCell ref="C774:F774"/>
    <mergeCell ref="H774:I774"/>
    <mergeCell ref="A775:B775"/>
    <mergeCell ref="C775:F775"/>
    <mergeCell ref="H775:I775"/>
    <mergeCell ref="A776:B776"/>
    <mergeCell ref="C776:F776"/>
    <mergeCell ref="H776:I776"/>
    <mergeCell ref="A777:B777"/>
    <mergeCell ref="C777:F777"/>
    <mergeCell ref="H777:I777"/>
    <mergeCell ref="A778:B778"/>
    <mergeCell ref="C778:F778"/>
    <mergeCell ref="H778:I778"/>
    <mergeCell ref="A779:B779"/>
    <mergeCell ref="C779:F779"/>
    <mergeCell ref="H779:I779"/>
    <mergeCell ref="A780:B780"/>
    <mergeCell ref="C780:F780"/>
    <mergeCell ref="H780:I780"/>
    <mergeCell ref="A781:B781"/>
    <mergeCell ref="C781:F781"/>
    <mergeCell ref="H781:I781"/>
    <mergeCell ref="A782:B782"/>
    <mergeCell ref="C782:F782"/>
    <mergeCell ref="H782:I782"/>
    <mergeCell ref="A783:B783"/>
    <mergeCell ref="C783:F783"/>
    <mergeCell ref="H783:I783"/>
    <mergeCell ref="A784:B784"/>
    <mergeCell ref="C784:F784"/>
    <mergeCell ref="H784:I784"/>
    <mergeCell ref="A785:B785"/>
    <mergeCell ref="C785:F785"/>
    <mergeCell ref="H785:I785"/>
    <mergeCell ref="A786:B786"/>
    <mergeCell ref="C786:F786"/>
    <mergeCell ref="H786:I786"/>
    <mergeCell ref="A787:B787"/>
    <mergeCell ref="C787:F787"/>
    <mergeCell ref="H787:I787"/>
    <mergeCell ref="A788:B788"/>
    <mergeCell ref="C788:F788"/>
    <mergeCell ref="H788:I788"/>
    <mergeCell ref="A789:B789"/>
    <mergeCell ref="C789:F789"/>
    <mergeCell ref="H789:I789"/>
    <mergeCell ref="A790:B790"/>
    <mergeCell ref="C790:F790"/>
    <mergeCell ref="H790:I790"/>
    <mergeCell ref="A791:B791"/>
    <mergeCell ref="C791:F791"/>
    <mergeCell ref="H791:I791"/>
    <mergeCell ref="A792:B792"/>
    <mergeCell ref="C792:F792"/>
    <mergeCell ref="H792:I792"/>
    <mergeCell ref="A793:B793"/>
    <mergeCell ref="C793:F793"/>
    <mergeCell ref="H793:I793"/>
    <mergeCell ref="A794:B794"/>
    <mergeCell ref="C794:F794"/>
    <mergeCell ref="H794:I794"/>
    <mergeCell ref="A795:B795"/>
    <mergeCell ref="C795:F795"/>
    <mergeCell ref="H795:I795"/>
    <mergeCell ref="A796:B796"/>
    <mergeCell ref="C796:F796"/>
    <mergeCell ref="H796:I796"/>
    <mergeCell ref="A797:B797"/>
    <mergeCell ref="C797:F797"/>
    <mergeCell ref="H797:I797"/>
    <mergeCell ref="A798:B798"/>
    <mergeCell ref="C798:F798"/>
    <mergeCell ref="H798:I798"/>
    <mergeCell ref="A799:B799"/>
    <mergeCell ref="C799:F799"/>
    <mergeCell ref="H799:I799"/>
    <mergeCell ref="A800:B800"/>
    <mergeCell ref="C800:F800"/>
    <mergeCell ref="H800:I800"/>
    <mergeCell ref="A801:B801"/>
    <mergeCell ref="C801:F801"/>
    <mergeCell ref="H801:I801"/>
    <mergeCell ref="A802:B802"/>
    <mergeCell ref="C802:F802"/>
    <mergeCell ref="H802:I802"/>
    <mergeCell ref="A803:B803"/>
    <mergeCell ref="C803:F803"/>
    <mergeCell ref="H803:I803"/>
    <mergeCell ref="A804:B804"/>
    <mergeCell ref="C804:F804"/>
    <mergeCell ref="H804:I804"/>
    <mergeCell ref="A805:B805"/>
    <mergeCell ref="C805:F805"/>
    <mergeCell ref="H805:I805"/>
    <mergeCell ref="A806:B806"/>
    <mergeCell ref="C806:F806"/>
    <mergeCell ref="H806:I806"/>
    <mergeCell ref="A807:B807"/>
    <mergeCell ref="C807:F807"/>
    <mergeCell ref="H807:I807"/>
    <mergeCell ref="A808:B808"/>
    <mergeCell ref="C808:F808"/>
    <mergeCell ref="H808:I808"/>
    <mergeCell ref="A809:B809"/>
    <mergeCell ref="C809:F809"/>
    <mergeCell ref="H809:I809"/>
    <mergeCell ref="A810:B810"/>
    <mergeCell ref="C810:F810"/>
    <mergeCell ref="H810:I810"/>
    <mergeCell ref="A811:B811"/>
    <mergeCell ref="C811:F811"/>
    <mergeCell ref="H811:I811"/>
    <mergeCell ref="A812:B812"/>
    <mergeCell ref="C812:F812"/>
    <mergeCell ref="H812:I812"/>
    <mergeCell ref="A813:B813"/>
    <mergeCell ref="C813:F813"/>
    <mergeCell ref="H813:I813"/>
    <mergeCell ref="A814:B814"/>
    <mergeCell ref="C814:F814"/>
    <mergeCell ref="H814:I814"/>
    <mergeCell ref="A815:B815"/>
    <mergeCell ref="C815:F815"/>
    <mergeCell ref="H815:I815"/>
    <mergeCell ref="A816:B816"/>
    <mergeCell ref="C816:F816"/>
    <mergeCell ref="H816:I816"/>
    <mergeCell ref="A817:B817"/>
    <mergeCell ref="C817:F817"/>
    <mergeCell ref="H817:I817"/>
    <mergeCell ref="A818:B818"/>
    <mergeCell ref="C818:F818"/>
    <mergeCell ref="H818:I818"/>
    <mergeCell ref="A819:B819"/>
    <mergeCell ref="C819:F819"/>
    <mergeCell ref="H819:I819"/>
    <mergeCell ref="A820:B820"/>
    <mergeCell ref="C820:F820"/>
    <mergeCell ref="H820:I820"/>
    <mergeCell ref="A821:B821"/>
    <mergeCell ref="C821:F821"/>
    <mergeCell ref="H821:I821"/>
    <mergeCell ref="A822:B822"/>
    <mergeCell ref="C822:F822"/>
    <mergeCell ref="H822:I822"/>
    <mergeCell ref="A823:B823"/>
    <mergeCell ref="C823:F823"/>
    <mergeCell ref="H823:I823"/>
    <mergeCell ref="A824:B824"/>
    <mergeCell ref="C824:F824"/>
    <mergeCell ref="H824:I824"/>
    <mergeCell ref="A825:B825"/>
    <mergeCell ref="C825:F825"/>
    <mergeCell ref="H825:I825"/>
    <mergeCell ref="A826:B826"/>
    <mergeCell ref="C826:F826"/>
    <mergeCell ref="H826:I826"/>
    <mergeCell ref="A827:B827"/>
    <mergeCell ref="C827:F827"/>
    <mergeCell ref="H827:I827"/>
    <mergeCell ref="A828:B828"/>
    <mergeCell ref="C828:F828"/>
    <mergeCell ref="H828:I828"/>
    <mergeCell ref="A829:B829"/>
    <mergeCell ref="C829:F829"/>
    <mergeCell ref="H829:I829"/>
    <mergeCell ref="A830:B830"/>
    <mergeCell ref="C830:F830"/>
    <mergeCell ref="H830:I830"/>
    <mergeCell ref="A831:B831"/>
    <mergeCell ref="C831:F831"/>
    <mergeCell ref="H831:I831"/>
    <mergeCell ref="A832:B832"/>
    <mergeCell ref="C832:F832"/>
    <mergeCell ref="H832:I832"/>
    <mergeCell ref="A833:B833"/>
    <mergeCell ref="C833:F833"/>
    <mergeCell ref="H833:I833"/>
    <mergeCell ref="A834:B834"/>
    <mergeCell ref="C834:F834"/>
    <mergeCell ref="H834:I834"/>
    <mergeCell ref="A835:B835"/>
    <mergeCell ref="C835:F835"/>
    <mergeCell ref="H835:I835"/>
    <mergeCell ref="A836:B836"/>
    <mergeCell ref="C836:F836"/>
    <mergeCell ref="H836:I836"/>
    <mergeCell ref="A837:B837"/>
    <mergeCell ref="C837:F837"/>
    <mergeCell ref="H837:I837"/>
    <mergeCell ref="A838:B838"/>
    <mergeCell ref="C838:F838"/>
    <mergeCell ref="H838:I838"/>
    <mergeCell ref="A839:B839"/>
    <mergeCell ref="C839:F839"/>
    <mergeCell ref="H839:I839"/>
    <mergeCell ref="A840:B840"/>
    <mergeCell ref="C840:F840"/>
    <mergeCell ref="H840:I840"/>
    <mergeCell ref="A841:B841"/>
    <mergeCell ref="C841:F841"/>
    <mergeCell ref="H841:I841"/>
    <mergeCell ref="A842:B842"/>
    <mergeCell ref="C842:F842"/>
    <mergeCell ref="H842:I842"/>
    <mergeCell ref="A843:B843"/>
    <mergeCell ref="C843:F843"/>
    <mergeCell ref="H843:I843"/>
    <mergeCell ref="A844:B844"/>
    <mergeCell ref="C844:F844"/>
    <mergeCell ref="H844:I844"/>
    <mergeCell ref="A845:B845"/>
    <mergeCell ref="C845:F845"/>
    <mergeCell ref="H845:I845"/>
    <mergeCell ref="A846:B846"/>
    <mergeCell ref="C846:F846"/>
    <mergeCell ref="H846:I846"/>
    <mergeCell ref="A847:B847"/>
    <mergeCell ref="C847:F847"/>
    <mergeCell ref="H847:I847"/>
    <mergeCell ref="A848:B848"/>
    <mergeCell ref="C848:F848"/>
    <mergeCell ref="H848:I848"/>
    <mergeCell ref="A849:B849"/>
    <mergeCell ref="C849:F849"/>
    <mergeCell ref="H849:I849"/>
    <mergeCell ref="A850:B850"/>
    <mergeCell ref="C850:F850"/>
    <mergeCell ref="H850:I850"/>
    <mergeCell ref="A851:B851"/>
    <mergeCell ref="C851:F851"/>
    <mergeCell ref="H851:I851"/>
    <mergeCell ref="A852:B852"/>
    <mergeCell ref="C852:F852"/>
    <mergeCell ref="H852:I852"/>
    <mergeCell ref="A853:B853"/>
    <mergeCell ref="C853:F853"/>
    <mergeCell ref="H853:I853"/>
    <mergeCell ref="A854:B854"/>
    <mergeCell ref="C854:F854"/>
    <mergeCell ref="H854:I854"/>
    <mergeCell ref="A855:B855"/>
    <mergeCell ref="C855:F855"/>
    <mergeCell ref="H855:I855"/>
    <mergeCell ref="A856:B856"/>
    <mergeCell ref="C856:F856"/>
    <mergeCell ref="H856:I856"/>
    <mergeCell ref="A857:B857"/>
    <mergeCell ref="C857:F857"/>
    <mergeCell ref="H857:I857"/>
    <mergeCell ref="A858:B858"/>
    <mergeCell ref="C858:F858"/>
    <mergeCell ref="H858:I858"/>
    <mergeCell ref="A859:B859"/>
    <mergeCell ref="C859:F859"/>
    <mergeCell ref="H859:I859"/>
    <mergeCell ref="A860:B860"/>
    <mergeCell ref="C860:F860"/>
    <mergeCell ref="H860:I860"/>
    <mergeCell ref="A861:B861"/>
    <mergeCell ref="C861:F861"/>
    <mergeCell ref="H861:I861"/>
    <mergeCell ref="A862:B862"/>
    <mergeCell ref="C862:F862"/>
    <mergeCell ref="H862:I862"/>
    <mergeCell ref="A863:B863"/>
    <mergeCell ref="C863:F863"/>
    <mergeCell ref="H863:I863"/>
    <mergeCell ref="A864:B864"/>
    <mergeCell ref="C864:F864"/>
    <mergeCell ref="H864:I864"/>
    <mergeCell ref="A865:B865"/>
    <mergeCell ref="C865:F865"/>
    <mergeCell ref="H865:I865"/>
    <mergeCell ref="A866:B866"/>
    <mergeCell ref="C866:F866"/>
    <mergeCell ref="H866:I866"/>
    <mergeCell ref="A867:B867"/>
    <mergeCell ref="C867:F867"/>
    <mergeCell ref="H867:I867"/>
    <mergeCell ref="A868:B868"/>
    <mergeCell ref="C868:F868"/>
    <mergeCell ref="H868:I868"/>
    <mergeCell ref="A869:B869"/>
    <mergeCell ref="C869:F869"/>
    <mergeCell ref="H869:I869"/>
    <mergeCell ref="A870:B870"/>
    <mergeCell ref="C870:F870"/>
    <mergeCell ref="H870:I870"/>
    <mergeCell ref="A871:B871"/>
    <mergeCell ref="C871:F871"/>
    <mergeCell ref="H871:I871"/>
    <mergeCell ref="A872:B872"/>
    <mergeCell ref="C872:F872"/>
    <mergeCell ref="H872:I872"/>
    <mergeCell ref="A873:B873"/>
    <mergeCell ref="C873:F873"/>
    <mergeCell ref="H873:I873"/>
    <mergeCell ref="A874:B874"/>
    <mergeCell ref="C874:F874"/>
    <mergeCell ref="H874:I874"/>
    <mergeCell ref="A875:B875"/>
    <mergeCell ref="C875:F875"/>
    <mergeCell ref="H875:I875"/>
    <mergeCell ref="A876:B876"/>
    <mergeCell ref="C876:F876"/>
    <mergeCell ref="H876:I876"/>
    <mergeCell ref="A877:B877"/>
    <mergeCell ref="C877:F877"/>
    <mergeCell ref="H877:I877"/>
    <mergeCell ref="A878:B878"/>
    <mergeCell ref="C878:F878"/>
    <mergeCell ref="H878:I878"/>
    <mergeCell ref="A879:B879"/>
    <mergeCell ref="C879:F879"/>
    <mergeCell ref="H879:I879"/>
    <mergeCell ref="A880:B880"/>
    <mergeCell ref="C880:F880"/>
    <mergeCell ref="H880:I880"/>
    <mergeCell ref="A881:B881"/>
    <mergeCell ref="C881:F881"/>
    <mergeCell ref="H881:I881"/>
    <mergeCell ref="A882:B882"/>
    <mergeCell ref="C882:F882"/>
    <mergeCell ref="H882:I882"/>
    <mergeCell ref="A883:B883"/>
    <mergeCell ref="C883:F883"/>
    <mergeCell ref="H883:I883"/>
    <mergeCell ref="A884:B884"/>
    <mergeCell ref="C884:F884"/>
    <mergeCell ref="H884:I884"/>
    <mergeCell ref="A885:B885"/>
    <mergeCell ref="C885:F885"/>
    <mergeCell ref="H885:I885"/>
    <mergeCell ref="A886:B886"/>
    <mergeCell ref="C886:F886"/>
    <mergeCell ref="H886:I886"/>
    <mergeCell ref="A887:B887"/>
    <mergeCell ref="C887:F887"/>
    <mergeCell ref="H887:I887"/>
    <mergeCell ref="A888:B888"/>
    <mergeCell ref="C888:F888"/>
    <mergeCell ref="H888:I888"/>
    <mergeCell ref="A889:B889"/>
    <mergeCell ref="C889:F889"/>
    <mergeCell ref="H889:I889"/>
    <mergeCell ref="A890:B890"/>
    <mergeCell ref="C890:F890"/>
    <mergeCell ref="H890:I890"/>
    <mergeCell ref="A891:B891"/>
    <mergeCell ref="C891:F891"/>
    <mergeCell ref="H891:I891"/>
    <mergeCell ref="A892:B892"/>
    <mergeCell ref="C892:F892"/>
    <mergeCell ref="H892:I892"/>
    <mergeCell ref="A893:B893"/>
    <mergeCell ref="C893:F893"/>
    <mergeCell ref="H893:I893"/>
    <mergeCell ref="A894:B894"/>
    <mergeCell ref="C894:F894"/>
    <mergeCell ref="H894:I894"/>
    <mergeCell ref="A895:B895"/>
    <mergeCell ref="C895:F895"/>
    <mergeCell ref="H895:I895"/>
    <mergeCell ref="A896:B896"/>
    <mergeCell ref="C896:F896"/>
    <mergeCell ref="H896:I896"/>
    <mergeCell ref="A897:B897"/>
    <mergeCell ref="C897:F897"/>
    <mergeCell ref="H897:I897"/>
    <mergeCell ref="A898:B898"/>
    <mergeCell ref="C898:F898"/>
    <mergeCell ref="H898:I898"/>
    <mergeCell ref="A899:B899"/>
    <mergeCell ref="C899:F899"/>
    <mergeCell ref="H899:I899"/>
    <mergeCell ref="A900:B900"/>
    <mergeCell ref="C900:F900"/>
    <mergeCell ref="H900:I900"/>
    <mergeCell ref="A901:B901"/>
    <mergeCell ref="C901:F901"/>
    <mergeCell ref="H901:I901"/>
    <mergeCell ref="A902:B902"/>
    <mergeCell ref="C902:F902"/>
    <mergeCell ref="H902:I902"/>
    <mergeCell ref="A903:B903"/>
    <mergeCell ref="C903:F903"/>
    <mergeCell ref="H903:I903"/>
    <mergeCell ref="A904:B904"/>
    <mergeCell ref="C904:F904"/>
    <mergeCell ref="H904:I904"/>
    <mergeCell ref="A905:B905"/>
    <mergeCell ref="C905:F905"/>
    <mergeCell ref="H905:I905"/>
    <mergeCell ref="A906:B906"/>
    <mergeCell ref="C906:F906"/>
    <mergeCell ref="H906:I906"/>
    <mergeCell ref="A907:B907"/>
    <mergeCell ref="C907:F907"/>
    <mergeCell ref="H907:I907"/>
    <mergeCell ref="A908:B908"/>
    <mergeCell ref="C908:F908"/>
    <mergeCell ref="H908:I908"/>
    <mergeCell ref="A909:B909"/>
    <mergeCell ref="C909:F909"/>
    <mergeCell ref="H909:I909"/>
    <mergeCell ref="A910:B910"/>
    <mergeCell ref="C910:F910"/>
    <mergeCell ref="H910:I910"/>
    <mergeCell ref="A911:B911"/>
    <mergeCell ref="C911:F911"/>
    <mergeCell ref="H911:I911"/>
    <mergeCell ref="A912:B912"/>
    <mergeCell ref="C912:F912"/>
    <mergeCell ref="H912:I912"/>
    <mergeCell ref="A913:B913"/>
    <mergeCell ref="C913:F913"/>
    <mergeCell ref="H913:I913"/>
    <mergeCell ref="A914:B914"/>
    <mergeCell ref="C914:F914"/>
    <mergeCell ref="H914:I914"/>
    <mergeCell ref="A915:B915"/>
    <mergeCell ref="C915:F915"/>
    <mergeCell ref="H915:I915"/>
    <mergeCell ref="A916:B916"/>
    <mergeCell ref="C916:F916"/>
    <mergeCell ref="H916:I916"/>
    <mergeCell ref="A917:B917"/>
    <mergeCell ref="C917:F917"/>
    <mergeCell ref="H917:I917"/>
    <mergeCell ref="A918:B918"/>
    <mergeCell ref="C918:F918"/>
    <mergeCell ref="H918:I918"/>
    <mergeCell ref="A919:B919"/>
    <mergeCell ref="C919:F919"/>
    <mergeCell ref="H919:I919"/>
    <mergeCell ref="A920:B920"/>
    <mergeCell ref="C920:F920"/>
    <mergeCell ref="H920:I920"/>
    <mergeCell ref="A921:B921"/>
    <mergeCell ref="C921:F921"/>
    <mergeCell ref="H921:I921"/>
    <mergeCell ref="A922:B922"/>
    <mergeCell ref="C922:F922"/>
    <mergeCell ref="H922:I922"/>
    <mergeCell ref="A923:B923"/>
    <mergeCell ref="C923:F923"/>
    <mergeCell ref="H923:I923"/>
    <mergeCell ref="A924:B924"/>
    <mergeCell ref="C924:F924"/>
    <mergeCell ref="H924:I924"/>
    <mergeCell ref="A925:B925"/>
    <mergeCell ref="C925:F925"/>
    <mergeCell ref="H925:I925"/>
    <mergeCell ref="A926:B926"/>
    <mergeCell ref="C926:F926"/>
    <mergeCell ref="H926:I926"/>
    <mergeCell ref="A927:B927"/>
    <mergeCell ref="C927:F927"/>
    <mergeCell ref="H927:I927"/>
    <mergeCell ref="A928:B928"/>
    <mergeCell ref="C928:F928"/>
    <mergeCell ref="H928:I928"/>
    <mergeCell ref="A929:B929"/>
    <mergeCell ref="C929:F929"/>
    <mergeCell ref="H929:I929"/>
    <mergeCell ref="A930:B930"/>
    <mergeCell ref="C930:F930"/>
    <mergeCell ref="H930:I930"/>
    <mergeCell ref="A931:B931"/>
    <mergeCell ref="C931:F931"/>
    <mergeCell ref="H931:I931"/>
    <mergeCell ref="A932:B932"/>
    <mergeCell ref="C932:F932"/>
    <mergeCell ref="H932:I932"/>
    <mergeCell ref="A933:B933"/>
    <mergeCell ref="C933:F933"/>
    <mergeCell ref="H933:I933"/>
    <mergeCell ref="A934:B934"/>
    <mergeCell ref="C934:F934"/>
    <mergeCell ref="H934:I934"/>
    <mergeCell ref="A935:B935"/>
    <mergeCell ref="C935:F935"/>
    <mergeCell ref="H935:I935"/>
    <mergeCell ref="A936:B936"/>
    <mergeCell ref="C936:F936"/>
    <mergeCell ref="H936:I936"/>
    <mergeCell ref="A937:B937"/>
    <mergeCell ref="C937:F937"/>
    <mergeCell ref="H937:I937"/>
    <mergeCell ref="A938:B938"/>
    <mergeCell ref="C938:F938"/>
    <mergeCell ref="H938:I938"/>
    <mergeCell ref="A939:B939"/>
    <mergeCell ref="C939:F939"/>
    <mergeCell ref="H939:I939"/>
    <mergeCell ref="A940:B940"/>
    <mergeCell ref="C940:F940"/>
    <mergeCell ref="H940:I940"/>
    <mergeCell ref="A941:B941"/>
    <mergeCell ref="C941:F941"/>
    <mergeCell ref="H941:I941"/>
    <mergeCell ref="A942:B942"/>
    <mergeCell ref="C942:F942"/>
    <mergeCell ref="H942:I942"/>
    <mergeCell ref="A943:B943"/>
    <mergeCell ref="C943:F943"/>
    <mergeCell ref="H943:I943"/>
    <mergeCell ref="A944:B944"/>
    <mergeCell ref="C944:F944"/>
    <mergeCell ref="H944:I944"/>
    <mergeCell ref="A945:B945"/>
    <mergeCell ref="C945:F945"/>
    <mergeCell ref="H945:I945"/>
    <mergeCell ref="A946:B946"/>
    <mergeCell ref="C946:F946"/>
    <mergeCell ref="H946:I946"/>
    <mergeCell ref="A947:B947"/>
    <mergeCell ref="C947:F947"/>
    <mergeCell ref="H947:I947"/>
    <mergeCell ref="A948:B948"/>
    <mergeCell ref="C948:F948"/>
    <mergeCell ref="H948:I948"/>
    <mergeCell ref="A949:B949"/>
    <mergeCell ref="C949:F949"/>
    <mergeCell ref="H949:I949"/>
    <mergeCell ref="A950:B950"/>
    <mergeCell ref="C950:F950"/>
    <mergeCell ref="H950:I950"/>
    <mergeCell ref="A951:B951"/>
    <mergeCell ref="C951:F951"/>
    <mergeCell ref="H951:I951"/>
    <mergeCell ref="A952:B952"/>
    <mergeCell ref="C952:F952"/>
    <mergeCell ref="H952:I952"/>
    <mergeCell ref="A953:B953"/>
    <mergeCell ref="C953:F953"/>
    <mergeCell ref="H953:I953"/>
    <mergeCell ref="A954:B954"/>
    <mergeCell ref="C954:F954"/>
    <mergeCell ref="H954:I954"/>
    <mergeCell ref="A955:B955"/>
    <mergeCell ref="C955:F955"/>
    <mergeCell ref="H955:I955"/>
    <mergeCell ref="A956:B956"/>
    <mergeCell ref="C956:F956"/>
    <mergeCell ref="H956:I956"/>
    <mergeCell ref="A957:B957"/>
    <mergeCell ref="C957:F957"/>
    <mergeCell ref="H957:I957"/>
    <mergeCell ref="A958:B958"/>
    <mergeCell ref="C958:F958"/>
    <mergeCell ref="H958:I958"/>
    <mergeCell ref="A959:B959"/>
    <mergeCell ref="C959:F959"/>
    <mergeCell ref="H959:I959"/>
    <mergeCell ref="A960:B960"/>
    <mergeCell ref="C960:F960"/>
    <mergeCell ref="H960:I960"/>
    <mergeCell ref="A961:B961"/>
    <mergeCell ref="C961:F961"/>
    <mergeCell ref="H961:I961"/>
    <mergeCell ref="A962:B962"/>
    <mergeCell ref="C962:F962"/>
    <mergeCell ref="H962:I962"/>
    <mergeCell ref="A963:B963"/>
    <mergeCell ref="C963:F963"/>
    <mergeCell ref="H963:I963"/>
    <mergeCell ref="A964:B964"/>
    <mergeCell ref="C964:F964"/>
    <mergeCell ref="H964:I964"/>
    <mergeCell ref="A965:B965"/>
    <mergeCell ref="C965:F965"/>
    <mergeCell ref="H965:I965"/>
    <mergeCell ref="A966:B966"/>
    <mergeCell ref="C966:F966"/>
    <mergeCell ref="H966:I966"/>
    <mergeCell ref="A967:B967"/>
    <mergeCell ref="C967:F967"/>
    <mergeCell ref="H967:I967"/>
    <mergeCell ref="A968:B968"/>
    <mergeCell ref="C968:F968"/>
    <mergeCell ref="H968:I968"/>
    <mergeCell ref="A969:B969"/>
    <mergeCell ref="C969:F969"/>
    <mergeCell ref="H969:I969"/>
    <mergeCell ref="A970:B970"/>
    <mergeCell ref="C970:F970"/>
    <mergeCell ref="H970:I970"/>
    <mergeCell ref="A971:B971"/>
    <mergeCell ref="C971:F971"/>
    <mergeCell ref="H971:I971"/>
    <mergeCell ref="A972:B972"/>
    <mergeCell ref="C972:F972"/>
    <mergeCell ref="H972:I972"/>
    <mergeCell ref="A973:B973"/>
    <mergeCell ref="C973:F973"/>
    <mergeCell ref="H973:I973"/>
    <mergeCell ref="A974:B974"/>
    <mergeCell ref="C974:F974"/>
    <mergeCell ref="H974:I974"/>
    <mergeCell ref="A975:B975"/>
    <mergeCell ref="C975:F975"/>
    <mergeCell ref="H975:I975"/>
    <mergeCell ref="A976:B976"/>
    <mergeCell ref="C976:F976"/>
    <mergeCell ref="H976:I976"/>
    <mergeCell ref="A977:B977"/>
    <mergeCell ref="C977:F977"/>
    <mergeCell ref="H977:I977"/>
    <mergeCell ref="A978:B978"/>
    <mergeCell ref="C978:F978"/>
    <mergeCell ref="H978:I978"/>
    <mergeCell ref="A979:B979"/>
    <mergeCell ref="C979:F979"/>
    <mergeCell ref="H979:I979"/>
    <mergeCell ref="A980:B980"/>
    <mergeCell ref="C980:F980"/>
    <mergeCell ref="H980:I980"/>
    <mergeCell ref="A981:B981"/>
    <mergeCell ref="C981:F981"/>
    <mergeCell ref="H981:I981"/>
    <mergeCell ref="A982:B982"/>
    <mergeCell ref="C982:F982"/>
    <mergeCell ref="H982:I982"/>
    <mergeCell ref="A983:B983"/>
    <mergeCell ref="C983:F983"/>
    <mergeCell ref="H983:I983"/>
    <mergeCell ref="A984:B984"/>
    <mergeCell ref="C984:F984"/>
    <mergeCell ref="H984:I984"/>
    <mergeCell ref="A985:B985"/>
    <mergeCell ref="C985:F985"/>
    <mergeCell ref="H985:I985"/>
    <mergeCell ref="A986:B986"/>
    <mergeCell ref="C986:F986"/>
    <mergeCell ref="H986:I986"/>
    <mergeCell ref="A987:B987"/>
    <mergeCell ref="C987:F987"/>
    <mergeCell ref="H987:I987"/>
    <mergeCell ref="A988:B988"/>
    <mergeCell ref="C988:F988"/>
    <mergeCell ref="H988:I988"/>
    <mergeCell ref="A989:B989"/>
    <mergeCell ref="C989:F989"/>
    <mergeCell ref="H989:I989"/>
    <mergeCell ref="A990:B990"/>
    <mergeCell ref="C990:F990"/>
    <mergeCell ref="H990:I990"/>
    <mergeCell ref="A991:B991"/>
    <mergeCell ref="C991:F991"/>
    <mergeCell ref="H991:I991"/>
    <mergeCell ref="A992:B992"/>
    <mergeCell ref="C992:F992"/>
    <mergeCell ref="H992:I992"/>
    <mergeCell ref="A993:B993"/>
    <mergeCell ref="C993:F993"/>
    <mergeCell ref="H993:I993"/>
    <mergeCell ref="A994:B994"/>
    <mergeCell ref="C994:F994"/>
    <mergeCell ref="H994:I994"/>
    <mergeCell ref="A995:B995"/>
    <mergeCell ref="C995:F995"/>
    <mergeCell ref="H995:I995"/>
    <mergeCell ref="A996:B996"/>
    <mergeCell ref="C996:F996"/>
    <mergeCell ref="H996:I996"/>
    <mergeCell ref="A997:B997"/>
    <mergeCell ref="C997:F997"/>
    <mergeCell ref="H997:I997"/>
    <mergeCell ref="A998:B998"/>
    <mergeCell ref="C998:F998"/>
    <mergeCell ref="H998:I998"/>
    <mergeCell ref="A999:B999"/>
    <mergeCell ref="C999:F999"/>
    <mergeCell ref="H999:I999"/>
    <mergeCell ref="A1000:B1000"/>
    <mergeCell ref="C1000:F1000"/>
    <mergeCell ref="H1000:I1000"/>
    <mergeCell ref="A1001:B1001"/>
    <mergeCell ref="C1001:F1001"/>
    <mergeCell ref="H1001:I1001"/>
    <mergeCell ref="A1002:B1002"/>
    <mergeCell ref="C1002:F1002"/>
    <mergeCell ref="H1002:I1002"/>
    <mergeCell ref="A1003:B1003"/>
    <mergeCell ref="C1003:F1003"/>
    <mergeCell ref="H1003:I1003"/>
    <mergeCell ref="A1004:B1004"/>
    <mergeCell ref="C1004:F1004"/>
    <mergeCell ref="H1004:I1004"/>
    <mergeCell ref="A1005:B1005"/>
    <mergeCell ref="C1005:F1005"/>
    <mergeCell ref="H1005:I1005"/>
    <mergeCell ref="A1006:B1006"/>
    <mergeCell ref="C1006:F1006"/>
    <mergeCell ref="H1006:I1006"/>
    <mergeCell ref="A1007:B1007"/>
    <mergeCell ref="C1007:F1007"/>
    <mergeCell ref="H1007:I1007"/>
    <mergeCell ref="A1008:B1008"/>
    <mergeCell ref="C1008:F1008"/>
    <mergeCell ref="H1008:I1008"/>
    <mergeCell ref="A1009:B1009"/>
    <mergeCell ref="C1009:F1009"/>
    <mergeCell ref="H1009:I1009"/>
    <mergeCell ref="A1010:B1010"/>
    <mergeCell ref="C1010:F1010"/>
    <mergeCell ref="H1010:I1010"/>
    <mergeCell ref="A1011:B1011"/>
    <mergeCell ref="C1011:F1011"/>
    <mergeCell ref="H1011:I1011"/>
    <mergeCell ref="A1012:B1012"/>
    <mergeCell ref="C1012:F1012"/>
    <mergeCell ref="H1012:I1012"/>
    <mergeCell ref="A1013:B1013"/>
    <mergeCell ref="C1013:F1013"/>
    <mergeCell ref="H1013:I1013"/>
    <mergeCell ref="A1014:B1014"/>
    <mergeCell ref="C1014:F1014"/>
    <mergeCell ref="H1014:I1014"/>
    <mergeCell ref="A1015:B1015"/>
    <mergeCell ref="C1015:F1015"/>
    <mergeCell ref="H1015:I1015"/>
    <mergeCell ref="A1016:B1016"/>
    <mergeCell ref="C1016:F1016"/>
    <mergeCell ref="H1016:I1016"/>
    <mergeCell ref="A1017:B1017"/>
    <mergeCell ref="C1017:F1017"/>
    <mergeCell ref="H1017:I1017"/>
    <mergeCell ref="A1018:B1018"/>
    <mergeCell ref="C1018:F1018"/>
    <mergeCell ref="H1018:I1018"/>
    <mergeCell ref="A1019:B1019"/>
    <mergeCell ref="C1019:F1019"/>
    <mergeCell ref="H1019:I1019"/>
    <mergeCell ref="A1020:B1020"/>
    <mergeCell ref="C1020:F1020"/>
    <mergeCell ref="H1020:I1020"/>
    <mergeCell ref="A1021:B1021"/>
    <mergeCell ref="C1021:F1021"/>
    <mergeCell ref="H1021:I1021"/>
    <mergeCell ref="A1022:B1022"/>
    <mergeCell ref="C1022:F1022"/>
    <mergeCell ref="H1022:I1022"/>
    <mergeCell ref="A1023:B1023"/>
    <mergeCell ref="C1023:F1023"/>
    <mergeCell ref="H1023:I1023"/>
    <mergeCell ref="A1024:B1024"/>
    <mergeCell ref="C1024:F1024"/>
    <mergeCell ref="H1024:I1024"/>
    <mergeCell ref="A1025:B1025"/>
    <mergeCell ref="C1025:F1025"/>
    <mergeCell ref="H1025:I1025"/>
    <mergeCell ref="A1026:B1026"/>
    <mergeCell ref="C1026:F1026"/>
    <mergeCell ref="H1026:I1026"/>
    <mergeCell ref="A1027:B1027"/>
    <mergeCell ref="C1027:F1027"/>
    <mergeCell ref="H1027:I1027"/>
    <mergeCell ref="A1028:B1028"/>
    <mergeCell ref="C1028:F1028"/>
    <mergeCell ref="H1028:I1028"/>
    <mergeCell ref="A1029:B1029"/>
    <mergeCell ref="C1029:F1029"/>
    <mergeCell ref="H1029:I1029"/>
    <mergeCell ref="A1030:B1030"/>
    <mergeCell ref="C1030:F1030"/>
    <mergeCell ref="H1030:I1030"/>
    <mergeCell ref="A1031:B1031"/>
    <mergeCell ref="C1031:F1031"/>
    <mergeCell ref="H1031:I1031"/>
    <mergeCell ref="A1032:B1032"/>
    <mergeCell ref="C1032:F1032"/>
    <mergeCell ref="H1032:I1032"/>
    <mergeCell ref="A1033:B1033"/>
    <mergeCell ref="C1033:F1033"/>
    <mergeCell ref="H1033:I1033"/>
    <mergeCell ref="A1034:B1034"/>
    <mergeCell ref="C1034:F1034"/>
    <mergeCell ref="H1034:I1034"/>
    <mergeCell ref="A1035:B1035"/>
    <mergeCell ref="C1035:F1035"/>
    <mergeCell ref="H1035:I1035"/>
    <mergeCell ref="A1036:B1036"/>
    <mergeCell ref="C1036:F1036"/>
    <mergeCell ref="H1036:I1036"/>
    <mergeCell ref="A1037:B1037"/>
    <mergeCell ref="C1037:F1037"/>
    <mergeCell ref="H1037:I1037"/>
    <mergeCell ref="A1038:B1038"/>
    <mergeCell ref="C1038:F1038"/>
    <mergeCell ref="H1038:I1038"/>
    <mergeCell ref="A1039:B1039"/>
    <mergeCell ref="C1039:F1039"/>
    <mergeCell ref="H1039:I1039"/>
    <mergeCell ref="A1040:B1040"/>
    <mergeCell ref="C1040:F1040"/>
    <mergeCell ref="H1040:I1040"/>
    <mergeCell ref="A1041:B1041"/>
    <mergeCell ref="C1041:F1041"/>
    <mergeCell ref="H1041:I1041"/>
    <mergeCell ref="A1042:B1042"/>
    <mergeCell ref="C1042:F1042"/>
    <mergeCell ref="H1042:I1042"/>
    <mergeCell ref="A1043:B1043"/>
    <mergeCell ref="C1043:F1043"/>
    <mergeCell ref="H1043:I1043"/>
    <mergeCell ref="A1044:B1044"/>
    <mergeCell ref="C1044:F1044"/>
    <mergeCell ref="H1044:I1044"/>
    <mergeCell ref="A1045:B1045"/>
    <mergeCell ref="C1045:F1045"/>
    <mergeCell ref="H1045:I1045"/>
    <mergeCell ref="A1046:B1046"/>
    <mergeCell ref="C1046:F1046"/>
    <mergeCell ref="H1046:I1046"/>
    <mergeCell ref="A1047:B1047"/>
    <mergeCell ref="C1047:F1047"/>
    <mergeCell ref="H1047:I1047"/>
    <mergeCell ref="A1048:B1048"/>
    <mergeCell ref="C1048:F1048"/>
    <mergeCell ref="H1048:I1048"/>
    <mergeCell ref="A1049:B1049"/>
    <mergeCell ref="C1049:F1049"/>
    <mergeCell ref="H1049:I1049"/>
    <mergeCell ref="A1050:B1050"/>
    <mergeCell ref="C1050:F1050"/>
    <mergeCell ref="H1050:I1050"/>
    <mergeCell ref="A1051:B1051"/>
    <mergeCell ref="C1051:F1051"/>
    <mergeCell ref="H1051:I1051"/>
    <mergeCell ref="A1052:B1052"/>
    <mergeCell ref="C1052:F1052"/>
    <mergeCell ref="H1052:I1052"/>
    <mergeCell ref="A1053:B1053"/>
    <mergeCell ref="C1053:F1053"/>
    <mergeCell ref="H1053:I1053"/>
    <mergeCell ref="A1054:B1054"/>
    <mergeCell ref="C1054:F1054"/>
    <mergeCell ref="H1054:I1054"/>
    <mergeCell ref="A1055:B1055"/>
    <mergeCell ref="C1055:F1055"/>
    <mergeCell ref="H1055:I1055"/>
    <mergeCell ref="A1056:B1056"/>
    <mergeCell ref="C1056:F1056"/>
    <mergeCell ref="H1056:I1056"/>
    <mergeCell ref="A1057:B1057"/>
    <mergeCell ref="C1057:F1057"/>
    <mergeCell ref="H1057:I1057"/>
    <mergeCell ref="A1058:B1058"/>
    <mergeCell ref="C1058:F1058"/>
    <mergeCell ref="H1058:I1058"/>
    <mergeCell ref="A1059:B1059"/>
    <mergeCell ref="C1059:F1059"/>
    <mergeCell ref="H1059:I1059"/>
    <mergeCell ref="A1060:B1060"/>
    <mergeCell ref="C1060:F1060"/>
    <mergeCell ref="H1060:I1060"/>
    <mergeCell ref="A1061:B1061"/>
    <mergeCell ref="C1061:F1061"/>
    <mergeCell ref="H1061:I1061"/>
    <mergeCell ref="A1062:B1062"/>
    <mergeCell ref="C1062:F1062"/>
    <mergeCell ref="H1062:I1062"/>
    <mergeCell ref="A1063:B1063"/>
    <mergeCell ref="C1063:F1063"/>
    <mergeCell ref="H1063:I1063"/>
    <mergeCell ref="A1064:B1064"/>
    <mergeCell ref="C1064:F1064"/>
    <mergeCell ref="H1064:I1064"/>
    <mergeCell ref="A1065:B1065"/>
    <mergeCell ref="C1065:F1065"/>
    <mergeCell ref="H1065:I1065"/>
    <mergeCell ref="A1066:B1066"/>
    <mergeCell ref="C1066:F1066"/>
    <mergeCell ref="H1066:I1066"/>
    <mergeCell ref="A1067:B1067"/>
    <mergeCell ref="C1067:F1067"/>
    <mergeCell ref="H1067:I1067"/>
    <mergeCell ref="A1068:B1068"/>
    <mergeCell ref="C1068:F1068"/>
    <mergeCell ref="H1068:I1068"/>
    <mergeCell ref="A1069:B1069"/>
    <mergeCell ref="C1069:F1069"/>
    <mergeCell ref="H1069:I1069"/>
    <mergeCell ref="A1070:B1070"/>
    <mergeCell ref="C1070:F1070"/>
    <mergeCell ref="H1070:I1070"/>
    <mergeCell ref="A1071:B1071"/>
    <mergeCell ref="C1071:F1071"/>
    <mergeCell ref="H1071:I1071"/>
    <mergeCell ref="A1072:B1072"/>
    <mergeCell ref="C1072:F1072"/>
    <mergeCell ref="H1072:I1072"/>
    <mergeCell ref="A1073:B1073"/>
    <mergeCell ref="C1073:F1073"/>
    <mergeCell ref="H1073:I1073"/>
    <mergeCell ref="A1074:B1074"/>
    <mergeCell ref="C1074:F1074"/>
    <mergeCell ref="H1074:I1074"/>
    <mergeCell ref="A1075:B1075"/>
    <mergeCell ref="C1075:F1075"/>
    <mergeCell ref="H1075:I1075"/>
    <mergeCell ref="A1076:B1076"/>
    <mergeCell ref="C1076:F1076"/>
    <mergeCell ref="H1076:I1076"/>
    <mergeCell ref="A1077:B1077"/>
    <mergeCell ref="C1077:F1077"/>
    <mergeCell ref="H1077:I1077"/>
    <mergeCell ref="A1078:B1078"/>
    <mergeCell ref="C1078:F1078"/>
    <mergeCell ref="H1078:I1078"/>
    <mergeCell ref="A1079:B1079"/>
    <mergeCell ref="C1079:F1079"/>
    <mergeCell ref="H1079:I1079"/>
    <mergeCell ref="A1080:B1080"/>
    <mergeCell ref="C1080:F1080"/>
    <mergeCell ref="H1080:I1080"/>
    <mergeCell ref="A1081:B1081"/>
    <mergeCell ref="C1081:F1081"/>
    <mergeCell ref="H1081:I1081"/>
    <mergeCell ref="A1082:B1082"/>
    <mergeCell ref="C1082:F1082"/>
    <mergeCell ref="H1082:I1082"/>
    <mergeCell ref="A1083:B1083"/>
    <mergeCell ref="C1083:F1083"/>
    <mergeCell ref="H1083:I1083"/>
    <mergeCell ref="A1084:B1084"/>
    <mergeCell ref="C1084:F1084"/>
    <mergeCell ref="H1084:I1084"/>
    <mergeCell ref="A1085:B1085"/>
    <mergeCell ref="C1085:F1085"/>
    <mergeCell ref="H1085:I1085"/>
    <mergeCell ref="A1086:B1086"/>
    <mergeCell ref="C1086:F1086"/>
    <mergeCell ref="H1086:I1086"/>
    <mergeCell ref="A1087:B1087"/>
    <mergeCell ref="C1087:F1087"/>
    <mergeCell ref="H1087:I1087"/>
    <mergeCell ref="A1088:B1088"/>
    <mergeCell ref="C1088:F1088"/>
    <mergeCell ref="H1088:I1088"/>
    <mergeCell ref="A1089:B1089"/>
    <mergeCell ref="C1089:F1089"/>
    <mergeCell ref="H1089:I1089"/>
    <mergeCell ref="A1090:B1090"/>
    <mergeCell ref="C1090:F1090"/>
    <mergeCell ref="H1090:I1090"/>
    <mergeCell ref="A1091:B1091"/>
    <mergeCell ref="C1091:F1091"/>
    <mergeCell ref="H1091:I1091"/>
    <mergeCell ref="A1092:B1092"/>
    <mergeCell ref="C1092:F1092"/>
    <mergeCell ref="H1092:I1092"/>
    <mergeCell ref="A1093:B1093"/>
    <mergeCell ref="C1093:F1093"/>
    <mergeCell ref="H1093:I1093"/>
    <mergeCell ref="A1094:B1094"/>
    <mergeCell ref="C1094:F1094"/>
    <mergeCell ref="H1094:I1094"/>
    <mergeCell ref="A1095:B1095"/>
    <mergeCell ref="C1095:F1095"/>
    <mergeCell ref="H1095:I1095"/>
    <mergeCell ref="A1096:B1096"/>
    <mergeCell ref="C1096:F1096"/>
    <mergeCell ref="H1096:I1096"/>
    <mergeCell ref="A1097:B1097"/>
    <mergeCell ref="C1097:F1097"/>
    <mergeCell ref="H1097:I1097"/>
    <mergeCell ref="A1098:B1098"/>
    <mergeCell ref="C1098:F1098"/>
    <mergeCell ref="H1098:I1098"/>
    <mergeCell ref="A1099:B1099"/>
    <mergeCell ref="C1099:F1099"/>
    <mergeCell ref="H1099:I1099"/>
    <mergeCell ref="A1100:B1100"/>
    <mergeCell ref="C1100:F1100"/>
    <mergeCell ref="H1100:I1100"/>
    <mergeCell ref="A1101:B1101"/>
    <mergeCell ref="C1101:F1101"/>
    <mergeCell ref="H1101:I1101"/>
    <mergeCell ref="A1102:B1102"/>
    <mergeCell ref="C1102:F1102"/>
    <mergeCell ref="H1102:I1102"/>
    <mergeCell ref="A1103:B1103"/>
    <mergeCell ref="C1103:F1103"/>
    <mergeCell ref="H1103:I1103"/>
    <mergeCell ref="A1104:B1104"/>
    <mergeCell ref="C1104:F1104"/>
    <mergeCell ref="H1104:I1104"/>
    <mergeCell ref="A1105:B1105"/>
    <mergeCell ref="C1105:F1105"/>
    <mergeCell ref="H1105:I1105"/>
    <mergeCell ref="A1106:B1106"/>
    <mergeCell ref="C1106:F1106"/>
    <mergeCell ref="H1106:I1106"/>
    <mergeCell ref="A1107:B1107"/>
    <mergeCell ref="C1107:F1107"/>
    <mergeCell ref="H1107:I1107"/>
    <mergeCell ref="A1108:B1108"/>
    <mergeCell ref="C1108:F1108"/>
    <mergeCell ref="H1108:I1108"/>
    <mergeCell ref="A1109:B1109"/>
    <mergeCell ref="C1109:F1109"/>
    <mergeCell ref="H1109:I1109"/>
    <mergeCell ref="A1110:B1110"/>
    <mergeCell ref="C1110:F1110"/>
    <mergeCell ref="H1110:I1110"/>
    <mergeCell ref="A1111:B1111"/>
    <mergeCell ref="C1111:F1111"/>
    <mergeCell ref="H1111:I1111"/>
    <mergeCell ref="A1112:B1112"/>
    <mergeCell ref="C1112:F1112"/>
    <mergeCell ref="H1112:I1112"/>
    <mergeCell ref="A1113:B1113"/>
    <mergeCell ref="C1113:F1113"/>
    <mergeCell ref="H1113:I1113"/>
    <mergeCell ref="A1114:B1114"/>
    <mergeCell ref="C1114:F1114"/>
    <mergeCell ref="H1114:I1114"/>
    <mergeCell ref="A1115:B1115"/>
    <mergeCell ref="C1115:F1115"/>
    <mergeCell ref="H1115:I1115"/>
    <mergeCell ref="A1116:B1116"/>
    <mergeCell ref="C1116:F1116"/>
    <mergeCell ref="H1116:I1116"/>
    <mergeCell ref="A1117:B1117"/>
    <mergeCell ref="C1117:F1117"/>
    <mergeCell ref="H1117:I1117"/>
    <mergeCell ref="A1118:B1118"/>
    <mergeCell ref="C1118:F1118"/>
    <mergeCell ref="H1118:I1118"/>
    <mergeCell ref="A1119:B1119"/>
    <mergeCell ref="C1119:F1119"/>
    <mergeCell ref="H1119:I1119"/>
    <mergeCell ref="A1120:B1120"/>
    <mergeCell ref="C1120:F1120"/>
    <mergeCell ref="H1120:I1120"/>
    <mergeCell ref="A1121:B1121"/>
    <mergeCell ref="C1121:F1121"/>
    <mergeCell ref="H1121:I1121"/>
    <mergeCell ref="A1122:B1122"/>
    <mergeCell ref="C1122:F1122"/>
    <mergeCell ref="H1122:I1122"/>
    <mergeCell ref="A1123:B1123"/>
    <mergeCell ref="C1123:F1123"/>
    <mergeCell ref="H1123:I1123"/>
    <mergeCell ref="A1124:B1124"/>
    <mergeCell ref="C1124:F1124"/>
    <mergeCell ref="H1124:I1124"/>
    <mergeCell ref="A1125:B1125"/>
    <mergeCell ref="C1125:F1125"/>
    <mergeCell ref="H1125:I1125"/>
    <mergeCell ref="A1126:B1126"/>
    <mergeCell ref="C1126:F1126"/>
    <mergeCell ref="H1126:I1126"/>
    <mergeCell ref="A1127:B1127"/>
    <mergeCell ref="C1127:F1127"/>
    <mergeCell ref="H1127:I1127"/>
    <mergeCell ref="A1128:B1128"/>
    <mergeCell ref="C1128:F1128"/>
    <mergeCell ref="H1128:I1128"/>
    <mergeCell ref="A1129:B1129"/>
    <mergeCell ref="C1129:F1129"/>
    <mergeCell ref="H1129:I1129"/>
    <mergeCell ref="A1130:B1130"/>
    <mergeCell ref="C1130:F1130"/>
    <mergeCell ref="H1130:I1130"/>
    <mergeCell ref="A1131:B1131"/>
    <mergeCell ref="C1131:F1131"/>
    <mergeCell ref="H1131:I1131"/>
    <mergeCell ref="A1132:B1132"/>
    <mergeCell ref="C1132:F1132"/>
    <mergeCell ref="H1132:I1132"/>
    <mergeCell ref="A1133:B1133"/>
    <mergeCell ref="C1133:F1133"/>
    <mergeCell ref="H1133:I1133"/>
    <mergeCell ref="A1134:B1134"/>
    <mergeCell ref="C1134:F1134"/>
    <mergeCell ref="H1134:I1134"/>
    <mergeCell ref="A1135:B1135"/>
    <mergeCell ref="C1135:F1135"/>
    <mergeCell ref="H1135:I1135"/>
    <mergeCell ref="A1136:B1136"/>
    <mergeCell ref="C1136:F1136"/>
    <mergeCell ref="H1136:I1136"/>
    <mergeCell ref="A1137:B1137"/>
    <mergeCell ref="C1137:F1137"/>
    <mergeCell ref="H1137:I1137"/>
    <mergeCell ref="A1138:B1138"/>
    <mergeCell ref="C1138:F1138"/>
    <mergeCell ref="H1138:I1138"/>
    <mergeCell ref="A1139:B1139"/>
    <mergeCell ref="C1139:F1139"/>
    <mergeCell ref="H1139:I1139"/>
    <mergeCell ref="A1140:B1140"/>
    <mergeCell ref="C1140:F1140"/>
    <mergeCell ref="H1140:I1140"/>
    <mergeCell ref="A1141:B1141"/>
    <mergeCell ref="C1141:F1141"/>
    <mergeCell ref="H1141:I1141"/>
    <mergeCell ref="A1142:B1142"/>
    <mergeCell ref="C1142:F1142"/>
    <mergeCell ref="H1142:I1142"/>
    <mergeCell ref="A1143:B1143"/>
    <mergeCell ref="C1143:F1143"/>
    <mergeCell ref="H1143:I1143"/>
    <mergeCell ref="A1144:B1144"/>
    <mergeCell ref="C1144:F1144"/>
    <mergeCell ref="H1144:I1144"/>
    <mergeCell ref="A1145:B1145"/>
    <mergeCell ref="C1145:F1145"/>
    <mergeCell ref="H1145:I1145"/>
    <mergeCell ref="A1146:B1146"/>
    <mergeCell ref="C1146:F1146"/>
    <mergeCell ref="H1146:I1146"/>
    <mergeCell ref="A1147:B1147"/>
    <mergeCell ref="C1147:F1147"/>
    <mergeCell ref="H1147:I1147"/>
    <mergeCell ref="A1148:B1148"/>
    <mergeCell ref="C1148:F1148"/>
    <mergeCell ref="H1148:I1148"/>
    <mergeCell ref="A1149:B1149"/>
    <mergeCell ref="C1149:F1149"/>
    <mergeCell ref="H1149:I1149"/>
    <mergeCell ref="A1150:B1150"/>
    <mergeCell ref="C1150:F1150"/>
    <mergeCell ref="H1150:I1150"/>
    <mergeCell ref="A1151:B1151"/>
    <mergeCell ref="C1151:F1151"/>
    <mergeCell ref="H1151:I1151"/>
    <mergeCell ref="A1152:B1152"/>
    <mergeCell ref="C1152:F1152"/>
    <mergeCell ref="H1152:I1152"/>
    <mergeCell ref="A1153:B1153"/>
    <mergeCell ref="C1153:F1153"/>
    <mergeCell ref="H1153:I1153"/>
    <mergeCell ref="A1154:B1154"/>
    <mergeCell ref="C1154:F1154"/>
    <mergeCell ref="H1154:I1154"/>
    <mergeCell ref="A1155:B1155"/>
    <mergeCell ref="C1155:F1155"/>
    <mergeCell ref="H1155:I1155"/>
    <mergeCell ref="A1156:B1156"/>
    <mergeCell ref="C1156:F1156"/>
    <mergeCell ref="H1156:I1156"/>
    <mergeCell ref="A1157:B1157"/>
    <mergeCell ref="C1157:F1157"/>
    <mergeCell ref="H1157:I1157"/>
    <mergeCell ref="A1158:B1158"/>
    <mergeCell ref="C1158:F1158"/>
    <mergeCell ref="H1158:I1158"/>
    <mergeCell ref="A1159:B1159"/>
    <mergeCell ref="C1159:F1159"/>
    <mergeCell ref="H1159:I1159"/>
    <mergeCell ref="A1160:B1160"/>
    <mergeCell ref="C1160:F1160"/>
    <mergeCell ref="H1160:I1160"/>
    <mergeCell ref="A1161:B1161"/>
    <mergeCell ref="C1161:F1161"/>
    <mergeCell ref="H1161:I1161"/>
    <mergeCell ref="A1162:B1162"/>
    <mergeCell ref="C1162:F1162"/>
    <mergeCell ref="H1162:I1162"/>
    <mergeCell ref="A1163:B1163"/>
    <mergeCell ref="C1163:F1163"/>
    <mergeCell ref="H1163:I1163"/>
    <mergeCell ref="A1164:B1164"/>
    <mergeCell ref="C1164:F1164"/>
    <mergeCell ref="H1164:I1164"/>
    <mergeCell ref="A1165:B1165"/>
    <mergeCell ref="C1165:F1165"/>
    <mergeCell ref="H1165:I1165"/>
    <mergeCell ref="A1166:B1166"/>
    <mergeCell ref="C1166:F1166"/>
    <mergeCell ref="H1166:I1166"/>
    <mergeCell ref="A1167:B1167"/>
    <mergeCell ref="C1167:F1167"/>
    <mergeCell ref="H1167:I1167"/>
    <mergeCell ref="A1168:B1168"/>
    <mergeCell ref="C1168:F1168"/>
    <mergeCell ref="H1168:I1168"/>
    <mergeCell ref="A1169:B1169"/>
    <mergeCell ref="C1169:F1169"/>
    <mergeCell ref="H1169:I1169"/>
    <mergeCell ref="A1170:B1170"/>
    <mergeCell ref="C1170:F1170"/>
    <mergeCell ref="H1170:I1170"/>
    <mergeCell ref="A1171:B1171"/>
    <mergeCell ref="C1171:F1171"/>
    <mergeCell ref="H1171:I1171"/>
    <mergeCell ref="A1172:B1172"/>
    <mergeCell ref="C1172:F1172"/>
    <mergeCell ref="H1172:I1172"/>
    <mergeCell ref="A1173:B1173"/>
    <mergeCell ref="C1173:F1173"/>
    <mergeCell ref="H1173:I1173"/>
    <mergeCell ref="A1174:B1174"/>
    <mergeCell ref="C1174:F1174"/>
    <mergeCell ref="H1174:I1174"/>
    <mergeCell ref="A1175:B1175"/>
    <mergeCell ref="C1175:F1175"/>
    <mergeCell ref="H1175:I1175"/>
    <mergeCell ref="A1176:B1176"/>
    <mergeCell ref="C1176:F1176"/>
    <mergeCell ref="H1176:I1176"/>
    <mergeCell ref="A1177:B1177"/>
    <mergeCell ref="C1177:F1177"/>
    <mergeCell ref="H1177:I1177"/>
    <mergeCell ref="A1178:B1178"/>
    <mergeCell ref="C1178:F1178"/>
    <mergeCell ref="H1178:I1178"/>
    <mergeCell ref="A1179:B1179"/>
    <mergeCell ref="C1179:F1179"/>
    <mergeCell ref="H1179:I1179"/>
    <mergeCell ref="A1180:B1180"/>
    <mergeCell ref="C1180:F1180"/>
    <mergeCell ref="H1180:I1180"/>
    <mergeCell ref="A1181:B1181"/>
    <mergeCell ref="C1181:F1181"/>
    <mergeCell ref="H1181:I1181"/>
    <mergeCell ref="A1182:B1182"/>
    <mergeCell ref="C1182:F1182"/>
    <mergeCell ref="H1182:I1182"/>
    <mergeCell ref="A1183:B1183"/>
    <mergeCell ref="C1183:F1183"/>
    <mergeCell ref="H1183:I1183"/>
    <mergeCell ref="A1184:B1184"/>
    <mergeCell ref="C1184:F1184"/>
    <mergeCell ref="H1184:I1184"/>
    <mergeCell ref="A1185:B1185"/>
    <mergeCell ref="C1185:F1185"/>
    <mergeCell ref="H1185:I1185"/>
    <mergeCell ref="A1186:B1186"/>
    <mergeCell ref="C1186:F1186"/>
    <mergeCell ref="H1186:I1186"/>
    <mergeCell ref="A1187:B1187"/>
    <mergeCell ref="C1187:F1187"/>
    <mergeCell ref="H1187:I1187"/>
    <mergeCell ref="A1188:B1188"/>
    <mergeCell ref="C1188:F1188"/>
    <mergeCell ref="H1188:I1188"/>
    <mergeCell ref="A1189:B1189"/>
    <mergeCell ref="C1189:F1189"/>
    <mergeCell ref="H1189:I1189"/>
    <mergeCell ref="A1190:B1190"/>
    <mergeCell ref="C1190:F1190"/>
    <mergeCell ref="H1190:I1190"/>
    <mergeCell ref="A1191:B1191"/>
    <mergeCell ref="C1191:F1191"/>
    <mergeCell ref="H1191:I1191"/>
    <mergeCell ref="A1192:B1192"/>
    <mergeCell ref="C1192:F1192"/>
    <mergeCell ref="H1192:I1192"/>
    <mergeCell ref="A1193:B1193"/>
    <mergeCell ref="C1193:F1193"/>
    <mergeCell ref="H1193:I1193"/>
    <mergeCell ref="A1194:B1194"/>
    <mergeCell ref="C1194:F1194"/>
    <mergeCell ref="H1194:I1194"/>
    <mergeCell ref="A1195:B1195"/>
    <mergeCell ref="C1195:F1195"/>
    <mergeCell ref="H1195:I1195"/>
    <mergeCell ref="A1196:B1196"/>
    <mergeCell ref="C1196:F1196"/>
    <mergeCell ref="H1196:I1196"/>
    <mergeCell ref="A1197:B1197"/>
    <mergeCell ref="C1197:F1197"/>
    <mergeCell ref="H1197:I1197"/>
    <mergeCell ref="A1198:B1198"/>
    <mergeCell ref="C1198:F1198"/>
    <mergeCell ref="H1198:I1198"/>
    <mergeCell ref="A1199:B1199"/>
    <mergeCell ref="C1199:F1199"/>
    <mergeCell ref="H1199:I1199"/>
    <mergeCell ref="A1200:B1200"/>
    <mergeCell ref="C1200:F1200"/>
    <mergeCell ref="H1200:I1200"/>
    <mergeCell ref="A1201:B1201"/>
    <mergeCell ref="C1201:F1201"/>
    <mergeCell ref="H1201:I1201"/>
    <mergeCell ref="A1202:B1202"/>
    <mergeCell ref="C1202:F1202"/>
    <mergeCell ref="H1202:I1202"/>
    <mergeCell ref="A1203:B1203"/>
    <mergeCell ref="C1203:F1203"/>
    <mergeCell ref="H1203:I1203"/>
    <mergeCell ref="A1204:B1204"/>
    <mergeCell ref="C1204:F1204"/>
    <mergeCell ref="H1204:I1204"/>
    <mergeCell ref="A1205:B1205"/>
    <mergeCell ref="C1205:F1205"/>
    <mergeCell ref="H1205:I1205"/>
    <mergeCell ref="A1206:B1206"/>
    <mergeCell ref="C1206:F1206"/>
    <mergeCell ref="H1206:I1206"/>
    <mergeCell ref="A1207:B1207"/>
    <mergeCell ref="C1207:F1207"/>
    <mergeCell ref="H1207:I1207"/>
    <mergeCell ref="A1208:B1208"/>
    <mergeCell ref="C1208:F1208"/>
    <mergeCell ref="H1208:I1208"/>
    <mergeCell ref="A1209:B1209"/>
    <mergeCell ref="C1209:F1209"/>
    <mergeCell ref="H1209:I1209"/>
    <mergeCell ref="A1210:B1210"/>
    <mergeCell ref="C1210:F1210"/>
    <mergeCell ref="H1210:I1210"/>
    <mergeCell ref="A1211:B1211"/>
    <mergeCell ref="C1211:F1211"/>
    <mergeCell ref="H1211:I1211"/>
    <mergeCell ref="A1212:B1212"/>
    <mergeCell ref="C1212:F1212"/>
    <mergeCell ref="H1212:I1212"/>
    <mergeCell ref="A1213:B1213"/>
    <mergeCell ref="C1213:F1213"/>
    <mergeCell ref="H1213:I1213"/>
    <mergeCell ref="A1214:B1214"/>
    <mergeCell ref="C1214:F1214"/>
    <mergeCell ref="H1214:I1214"/>
    <mergeCell ref="A1215:B1215"/>
    <mergeCell ref="C1215:F1215"/>
    <mergeCell ref="H1215:I1215"/>
    <mergeCell ref="A1216:B1216"/>
    <mergeCell ref="C1216:F1216"/>
    <mergeCell ref="H1216:I1216"/>
    <mergeCell ref="A1217:B1217"/>
    <mergeCell ref="C1217:F1217"/>
    <mergeCell ref="H1217:I1217"/>
    <mergeCell ref="A1218:B1218"/>
    <mergeCell ref="C1218:F1218"/>
    <mergeCell ref="H1218:I1218"/>
    <mergeCell ref="A1219:B1219"/>
    <mergeCell ref="C1219:F1219"/>
    <mergeCell ref="H1219:I1219"/>
    <mergeCell ref="A1220:B1220"/>
    <mergeCell ref="C1220:F1220"/>
    <mergeCell ref="H1220:I1220"/>
    <mergeCell ref="A1221:B1221"/>
    <mergeCell ref="C1221:F1221"/>
    <mergeCell ref="H1221:I1221"/>
    <mergeCell ref="A1222:B1222"/>
    <mergeCell ref="C1222:F1222"/>
    <mergeCell ref="H1222:I1222"/>
    <mergeCell ref="A1223:B1223"/>
    <mergeCell ref="C1223:F1223"/>
    <mergeCell ref="H1223:I1223"/>
    <mergeCell ref="A1224:B1224"/>
    <mergeCell ref="C1224:F1224"/>
    <mergeCell ref="H1224:I1224"/>
    <mergeCell ref="A1225:B1225"/>
    <mergeCell ref="C1225:F1225"/>
    <mergeCell ref="H1225:I1225"/>
    <mergeCell ref="A1226:B1226"/>
    <mergeCell ref="C1226:F1226"/>
    <mergeCell ref="H1226:I1226"/>
    <mergeCell ref="A1227:B1227"/>
    <mergeCell ref="C1227:F1227"/>
    <mergeCell ref="H1227:I1227"/>
    <mergeCell ref="A1228:B1228"/>
    <mergeCell ref="C1228:F1228"/>
    <mergeCell ref="H1228:I1228"/>
    <mergeCell ref="A1229:B1229"/>
    <mergeCell ref="C1229:F1229"/>
    <mergeCell ref="H1229:I1229"/>
    <mergeCell ref="A1230:B1230"/>
    <mergeCell ref="C1230:F1230"/>
    <mergeCell ref="H1230:I1230"/>
    <mergeCell ref="A1231:B1231"/>
    <mergeCell ref="C1231:F1231"/>
    <mergeCell ref="H1231:I1231"/>
    <mergeCell ref="A1232:B1232"/>
    <mergeCell ref="C1232:F1232"/>
    <mergeCell ref="H1232:I1232"/>
    <mergeCell ref="A1233:B1233"/>
    <mergeCell ref="C1233:F1233"/>
    <mergeCell ref="H1233:I1233"/>
    <mergeCell ref="A1234:B1234"/>
    <mergeCell ref="C1234:F1234"/>
    <mergeCell ref="H1234:I1234"/>
    <mergeCell ref="A1235:B1235"/>
    <mergeCell ref="C1235:F1235"/>
    <mergeCell ref="H1235:I1235"/>
    <mergeCell ref="A1236:B1236"/>
    <mergeCell ref="C1236:F1236"/>
    <mergeCell ref="H1236:I1236"/>
    <mergeCell ref="A1237:B1237"/>
    <mergeCell ref="C1237:F1237"/>
    <mergeCell ref="H1237:I1237"/>
    <mergeCell ref="A1238:B1238"/>
    <mergeCell ref="C1238:F1238"/>
    <mergeCell ref="H1238:I1238"/>
    <mergeCell ref="A1239:B1239"/>
    <mergeCell ref="C1239:F1239"/>
    <mergeCell ref="H1239:I1239"/>
    <mergeCell ref="A1240:B1240"/>
    <mergeCell ref="C1240:F1240"/>
    <mergeCell ref="H1240:I1240"/>
    <mergeCell ref="A1241:B1241"/>
    <mergeCell ref="C1241:F1241"/>
    <mergeCell ref="H1241:I1241"/>
    <mergeCell ref="A1242:B1242"/>
    <mergeCell ref="C1242:F1242"/>
    <mergeCell ref="H1242:I1242"/>
    <mergeCell ref="A1243:B1243"/>
    <mergeCell ref="C1243:F1243"/>
    <mergeCell ref="H1243:I1243"/>
    <mergeCell ref="A1244:B1244"/>
    <mergeCell ref="C1244:F1244"/>
    <mergeCell ref="H1244:I1244"/>
    <mergeCell ref="A1245:B1245"/>
    <mergeCell ref="C1245:F1245"/>
    <mergeCell ref="H1245:I1245"/>
    <mergeCell ref="A1246:B1246"/>
    <mergeCell ref="C1246:F1246"/>
    <mergeCell ref="H1246:I1246"/>
    <mergeCell ref="A1247:B1247"/>
    <mergeCell ref="C1247:F1247"/>
    <mergeCell ref="H1247:I1247"/>
    <mergeCell ref="A1248:B1248"/>
    <mergeCell ref="C1248:F1248"/>
    <mergeCell ref="H1248:I1248"/>
    <mergeCell ref="A1249:B1249"/>
    <mergeCell ref="C1249:F1249"/>
    <mergeCell ref="H1249:I1249"/>
    <mergeCell ref="A1250:B1250"/>
    <mergeCell ref="C1250:F1250"/>
    <mergeCell ref="H1250:I1250"/>
    <mergeCell ref="A1251:B1251"/>
    <mergeCell ref="C1251:F1251"/>
    <mergeCell ref="H1251:I1251"/>
    <mergeCell ref="A1252:B1252"/>
    <mergeCell ref="C1252:F1252"/>
    <mergeCell ref="H1252:I1252"/>
    <mergeCell ref="A1253:B1253"/>
    <mergeCell ref="C1253:F1253"/>
    <mergeCell ref="H1253:I1253"/>
    <mergeCell ref="A1254:B1254"/>
    <mergeCell ref="C1254:F1254"/>
    <mergeCell ref="H1254:I1254"/>
    <mergeCell ref="A1255:B1255"/>
    <mergeCell ref="C1255:F1255"/>
    <mergeCell ref="H1255:I1255"/>
    <mergeCell ref="A1256:B1256"/>
    <mergeCell ref="C1256:F1256"/>
    <mergeCell ref="H1256:I1256"/>
    <mergeCell ref="A1257:B1257"/>
    <mergeCell ref="C1257:F1257"/>
    <mergeCell ref="H1257:I1257"/>
    <mergeCell ref="A1258:B1258"/>
    <mergeCell ref="C1258:F1258"/>
    <mergeCell ref="H1258:I1258"/>
    <mergeCell ref="A1259:B1259"/>
    <mergeCell ref="C1259:F1259"/>
    <mergeCell ref="H1259:I1259"/>
    <mergeCell ref="A1260:B1260"/>
    <mergeCell ref="C1260:F1260"/>
    <mergeCell ref="H1260:I1260"/>
    <mergeCell ref="A1261:B1261"/>
    <mergeCell ref="C1261:F1261"/>
    <mergeCell ref="H1261:I1261"/>
    <mergeCell ref="A1262:B1262"/>
    <mergeCell ref="C1262:F1262"/>
    <mergeCell ref="H1262:I1262"/>
    <mergeCell ref="A1263:B1263"/>
    <mergeCell ref="C1263:F1263"/>
    <mergeCell ref="H1263:I1263"/>
    <mergeCell ref="A1264:B1264"/>
    <mergeCell ref="C1264:F1264"/>
    <mergeCell ref="H1264:I1264"/>
    <mergeCell ref="A1265:B1265"/>
    <mergeCell ref="C1265:F1265"/>
    <mergeCell ref="H1265:I1265"/>
    <mergeCell ref="A1266:B1266"/>
    <mergeCell ref="C1266:F1266"/>
    <mergeCell ref="H1266:I1266"/>
    <mergeCell ref="A1267:B1267"/>
    <mergeCell ref="C1267:F1267"/>
    <mergeCell ref="H1267:I1267"/>
    <mergeCell ref="A1268:B1268"/>
    <mergeCell ref="C1268:F1268"/>
    <mergeCell ref="H1268:I1268"/>
    <mergeCell ref="A1269:B1269"/>
    <mergeCell ref="C1269:F1269"/>
    <mergeCell ref="H1269:I1269"/>
    <mergeCell ref="A1270:B1270"/>
    <mergeCell ref="C1270:F1270"/>
    <mergeCell ref="H1270:I1270"/>
    <mergeCell ref="A1271:B1271"/>
    <mergeCell ref="C1271:F1271"/>
    <mergeCell ref="H1271:I1271"/>
    <mergeCell ref="A1272:B1272"/>
    <mergeCell ref="C1272:F1272"/>
    <mergeCell ref="H1272:I1272"/>
    <mergeCell ref="A1273:B1273"/>
    <mergeCell ref="C1273:F1273"/>
    <mergeCell ref="H1273:I1273"/>
    <mergeCell ref="A1274:B1274"/>
    <mergeCell ref="C1274:F1274"/>
    <mergeCell ref="H1274:I1274"/>
    <mergeCell ref="A1275:B1275"/>
    <mergeCell ref="C1275:F1275"/>
    <mergeCell ref="H1275:I1275"/>
    <mergeCell ref="A1276:B1276"/>
    <mergeCell ref="C1276:F1276"/>
    <mergeCell ref="H1276:I1276"/>
    <mergeCell ref="A1277:B1277"/>
    <mergeCell ref="C1277:F1277"/>
    <mergeCell ref="H1277:I1277"/>
    <mergeCell ref="A1278:B1278"/>
    <mergeCell ref="C1278:F1278"/>
    <mergeCell ref="H1278:I1278"/>
    <mergeCell ref="A1279:B1279"/>
    <mergeCell ref="C1279:F1279"/>
    <mergeCell ref="H1279:I1279"/>
    <mergeCell ref="A1280:B1280"/>
    <mergeCell ref="C1280:F1280"/>
    <mergeCell ref="H1280:I1280"/>
    <mergeCell ref="A1281:B1281"/>
    <mergeCell ref="C1281:F1281"/>
    <mergeCell ref="H1281:I1281"/>
    <mergeCell ref="A1282:B1282"/>
    <mergeCell ref="C1282:F1282"/>
    <mergeCell ref="H1282:I1282"/>
    <mergeCell ref="A1283:B1283"/>
    <mergeCell ref="C1283:F1283"/>
    <mergeCell ref="H1283:I1283"/>
    <mergeCell ref="A1284:B1284"/>
    <mergeCell ref="C1284:F1284"/>
    <mergeCell ref="H1284:I1284"/>
    <mergeCell ref="A1285:B1285"/>
    <mergeCell ref="C1285:F1285"/>
    <mergeCell ref="H1285:I1285"/>
    <mergeCell ref="A1286:B1286"/>
    <mergeCell ref="C1286:F1286"/>
    <mergeCell ref="H1286:I1286"/>
    <mergeCell ref="A1287:B1287"/>
    <mergeCell ref="C1287:F1287"/>
    <mergeCell ref="H1287:I1287"/>
    <mergeCell ref="A1288:B1288"/>
    <mergeCell ref="C1288:F1288"/>
    <mergeCell ref="H1288:I1288"/>
    <mergeCell ref="A1289:B1289"/>
    <mergeCell ref="C1289:F1289"/>
    <mergeCell ref="H1289:I1289"/>
    <mergeCell ref="A1290:B1290"/>
    <mergeCell ref="C1290:F1290"/>
    <mergeCell ref="H1290:I1290"/>
    <mergeCell ref="A1291:B1291"/>
    <mergeCell ref="C1291:F1291"/>
    <mergeCell ref="H1291:I1291"/>
    <mergeCell ref="A1292:B1292"/>
    <mergeCell ref="C1292:F1292"/>
    <mergeCell ref="H1292:I1292"/>
    <mergeCell ref="A1293:B1293"/>
    <mergeCell ref="C1293:F1293"/>
    <mergeCell ref="H1293:I1293"/>
    <mergeCell ref="A1294:B1294"/>
    <mergeCell ref="C1294:F1294"/>
    <mergeCell ref="H1294:I1294"/>
    <mergeCell ref="A1295:B1295"/>
    <mergeCell ref="C1295:F1295"/>
    <mergeCell ref="H1295:I1295"/>
    <mergeCell ref="A1296:B1296"/>
    <mergeCell ref="C1296:F1296"/>
    <mergeCell ref="H1296:I1296"/>
    <mergeCell ref="A1297:B1297"/>
    <mergeCell ref="C1297:F1297"/>
    <mergeCell ref="H1297:I1297"/>
    <mergeCell ref="A1298:B1298"/>
    <mergeCell ref="C1298:F1298"/>
    <mergeCell ref="H1298:I1298"/>
    <mergeCell ref="A1299:B1299"/>
    <mergeCell ref="C1299:F1299"/>
    <mergeCell ref="H1299:I1299"/>
    <mergeCell ref="A1300:B1300"/>
    <mergeCell ref="C1300:F1300"/>
    <mergeCell ref="H1300:I1300"/>
    <mergeCell ref="A1301:B1301"/>
    <mergeCell ref="C1301:F1301"/>
    <mergeCell ref="H1301:I1301"/>
    <mergeCell ref="A1302:B1302"/>
    <mergeCell ref="C1302:F1302"/>
    <mergeCell ref="H1302:I1302"/>
    <mergeCell ref="A1303:B1303"/>
    <mergeCell ref="C1303:F1303"/>
    <mergeCell ref="H1303:I1303"/>
    <mergeCell ref="A1304:B1304"/>
    <mergeCell ref="C1304:F1304"/>
    <mergeCell ref="H1304:I1304"/>
    <mergeCell ref="A1305:B1305"/>
    <mergeCell ref="C1305:F1305"/>
    <mergeCell ref="H1305:I1305"/>
    <mergeCell ref="A1306:B1306"/>
    <mergeCell ref="C1306:F1306"/>
    <mergeCell ref="H1306:I1306"/>
    <mergeCell ref="A1307:B1307"/>
    <mergeCell ref="C1307:F1307"/>
    <mergeCell ref="H1307:I1307"/>
    <mergeCell ref="A1308:B1308"/>
    <mergeCell ref="C1308:F1308"/>
    <mergeCell ref="H1308:I1308"/>
    <mergeCell ref="A1309:B1309"/>
    <mergeCell ref="C1309:F1309"/>
    <mergeCell ref="H1309:I1309"/>
    <mergeCell ref="A1310:B1310"/>
    <mergeCell ref="C1310:F1310"/>
    <mergeCell ref="H1310:I1310"/>
    <mergeCell ref="A1311:B1311"/>
    <mergeCell ref="C1311:F1311"/>
    <mergeCell ref="H1311:I1311"/>
    <mergeCell ref="A1312:B1312"/>
    <mergeCell ref="C1312:F1312"/>
    <mergeCell ref="H1312:I1312"/>
    <mergeCell ref="A1313:B1313"/>
    <mergeCell ref="C1313:F1313"/>
    <mergeCell ref="H1313:I1313"/>
    <mergeCell ref="A1314:B1314"/>
    <mergeCell ref="C1314:F1314"/>
    <mergeCell ref="H1314:I1314"/>
    <mergeCell ref="A1315:B1315"/>
    <mergeCell ref="C1315:F1315"/>
    <mergeCell ref="H1315:I1315"/>
    <mergeCell ref="A1316:B1316"/>
    <mergeCell ref="C1316:F1316"/>
    <mergeCell ref="H1316:I1316"/>
    <mergeCell ref="A1317:B1317"/>
    <mergeCell ref="C1317:F1317"/>
    <mergeCell ref="H1317:I1317"/>
    <mergeCell ref="A1318:B1318"/>
    <mergeCell ref="C1318:F1318"/>
    <mergeCell ref="H1318:I1318"/>
    <mergeCell ref="A1319:B1319"/>
    <mergeCell ref="C1319:F1319"/>
    <mergeCell ref="H1319:I1319"/>
    <mergeCell ref="A1320:B1320"/>
    <mergeCell ref="C1320:F1320"/>
    <mergeCell ref="H1320:I1320"/>
    <mergeCell ref="A1321:B1321"/>
    <mergeCell ref="C1321:F1321"/>
    <mergeCell ref="H1321:I1321"/>
    <mergeCell ref="A1322:B1322"/>
    <mergeCell ref="C1322:F1322"/>
    <mergeCell ref="H1322:I1322"/>
    <mergeCell ref="A1323:B1323"/>
    <mergeCell ref="C1323:F1323"/>
    <mergeCell ref="H1323:I1323"/>
    <mergeCell ref="A1324:B1324"/>
    <mergeCell ref="C1324:F1324"/>
    <mergeCell ref="H1324:I1324"/>
    <mergeCell ref="A1325:B1325"/>
    <mergeCell ref="C1325:F1325"/>
    <mergeCell ref="H1325:I1325"/>
    <mergeCell ref="A1326:B1326"/>
    <mergeCell ref="C1326:F1326"/>
    <mergeCell ref="H1326:I1326"/>
    <mergeCell ref="A1327:B1327"/>
    <mergeCell ref="C1327:F1327"/>
    <mergeCell ref="H1327:I1327"/>
    <mergeCell ref="A1328:B1328"/>
    <mergeCell ref="C1328:F1328"/>
    <mergeCell ref="H1328:I1328"/>
    <mergeCell ref="A1329:B1329"/>
    <mergeCell ref="C1329:F1329"/>
    <mergeCell ref="H1329:I1329"/>
    <mergeCell ref="A1330:B1330"/>
    <mergeCell ref="C1330:F1330"/>
    <mergeCell ref="H1330:I1330"/>
    <mergeCell ref="A1331:B1331"/>
    <mergeCell ref="C1331:F1331"/>
    <mergeCell ref="H1331:I1331"/>
    <mergeCell ref="A1332:B1332"/>
    <mergeCell ref="C1332:F1332"/>
    <mergeCell ref="H1332:I1332"/>
    <mergeCell ref="A1333:B1333"/>
    <mergeCell ref="C1333:F1333"/>
    <mergeCell ref="H1333:I1333"/>
    <mergeCell ref="A1334:B1334"/>
    <mergeCell ref="C1334:F1334"/>
    <mergeCell ref="H1334:I1334"/>
    <mergeCell ref="A1335:B1335"/>
    <mergeCell ref="C1335:F1335"/>
    <mergeCell ref="H1335:I1335"/>
    <mergeCell ref="A1336:B1336"/>
    <mergeCell ref="C1336:F1336"/>
    <mergeCell ref="H1336:I1336"/>
    <mergeCell ref="A1337:B1337"/>
    <mergeCell ref="C1337:F1337"/>
    <mergeCell ref="H1337:I1337"/>
    <mergeCell ref="A1338:B1338"/>
    <mergeCell ref="C1338:F1338"/>
    <mergeCell ref="H1338:I1338"/>
    <mergeCell ref="A1339:B1339"/>
    <mergeCell ref="C1339:F1339"/>
    <mergeCell ref="H1339:I1339"/>
    <mergeCell ref="A1340:B1340"/>
    <mergeCell ref="C1340:F1340"/>
    <mergeCell ref="H1340:I1340"/>
    <mergeCell ref="A1341:B1341"/>
    <mergeCell ref="C1341:F1341"/>
    <mergeCell ref="H1341:I1341"/>
    <mergeCell ref="A1342:B1342"/>
    <mergeCell ref="C1342:F1342"/>
    <mergeCell ref="H1342:I1342"/>
    <mergeCell ref="A1343:B1343"/>
    <mergeCell ref="C1343:F1343"/>
    <mergeCell ref="H1343:I1343"/>
    <mergeCell ref="A1344:B1344"/>
    <mergeCell ref="C1344:F1344"/>
    <mergeCell ref="H1344:I1344"/>
    <mergeCell ref="A1345:B1345"/>
    <mergeCell ref="C1345:F1345"/>
    <mergeCell ref="H1345:I1345"/>
    <mergeCell ref="A1346:B1346"/>
    <mergeCell ref="C1346:F1346"/>
    <mergeCell ref="H1346:I1346"/>
    <mergeCell ref="A1347:B1347"/>
    <mergeCell ref="C1347:F1347"/>
    <mergeCell ref="H1347:I1347"/>
    <mergeCell ref="A1348:B1348"/>
    <mergeCell ref="C1348:F1348"/>
    <mergeCell ref="H1348:I1348"/>
    <mergeCell ref="A1349:B1349"/>
    <mergeCell ref="C1349:F1349"/>
    <mergeCell ref="H1349:I1349"/>
    <mergeCell ref="A1350:B1350"/>
    <mergeCell ref="C1350:F1350"/>
    <mergeCell ref="H1350:I1350"/>
    <mergeCell ref="A1351:B1351"/>
    <mergeCell ref="C1351:F1351"/>
    <mergeCell ref="H1351:I1351"/>
    <mergeCell ref="A1352:B1352"/>
    <mergeCell ref="C1352:F1352"/>
    <mergeCell ref="H1352:I1352"/>
    <mergeCell ref="A1353:B1353"/>
    <mergeCell ref="C1353:F1353"/>
    <mergeCell ref="H1353:I1353"/>
    <mergeCell ref="A1354:B1354"/>
    <mergeCell ref="C1354:F1354"/>
    <mergeCell ref="H1354:I1354"/>
    <mergeCell ref="A1355:B1355"/>
    <mergeCell ref="C1355:F1355"/>
    <mergeCell ref="H1355:I1355"/>
    <mergeCell ref="A1356:B1356"/>
    <mergeCell ref="C1356:F1356"/>
    <mergeCell ref="H1356:I1356"/>
    <mergeCell ref="A1357:B1357"/>
    <mergeCell ref="C1357:F1357"/>
    <mergeCell ref="H1357:I1357"/>
    <mergeCell ref="A1358:B1358"/>
    <mergeCell ref="C1358:F1358"/>
    <mergeCell ref="H1358:I1358"/>
    <mergeCell ref="A1359:B1359"/>
    <mergeCell ref="C1359:F1359"/>
    <mergeCell ref="H1359:I1359"/>
    <mergeCell ref="A1360:B1360"/>
    <mergeCell ref="C1360:F1360"/>
    <mergeCell ref="H1360:I1360"/>
    <mergeCell ref="A1361:B1361"/>
    <mergeCell ref="C1361:F1361"/>
    <mergeCell ref="H1361:I1361"/>
    <mergeCell ref="A1362:B1362"/>
    <mergeCell ref="C1362:F1362"/>
    <mergeCell ref="H1362:I1362"/>
    <mergeCell ref="A1363:B1363"/>
    <mergeCell ref="C1363:F1363"/>
    <mergeCell ref="H1363:I1363"/>
    <mergeCell ref="A1364:B1364"/>
    <mergeCell ref="C1364:F1364"/>
    <mergeCell ref="H1364:I1364"/>
    <mergeCell ref="A1365:B1365"/>
    <mergeCell ref="C1365:F1365"/>
    <mergeCell ref="H1365:I1365"/>
    <mergeCell ref="A1366:B1366"/>
    <mergeCell ref="C1366:F1366"/>
    <mergeCell ref="H1366:I1366"/>
    <mergeCell ref="A1367:B1367"/>
    <mergeCell ref="C1367:F1367"/>
    <mergeCell ref="H1367:I1367"/>
    <mergeCell ref="A1368:B1368"/>
    <mergeCell ref="C1368:F1368"/>
    <mergeCell ref="H1368:I1368"/>
    <mergeCell ref="A1369:B1369"/>
    <mergeCell ref="C1369:F1369"/>
    <mergeCell ref="H1369:I1369"/>
    <mergeCell ref="A1370:B1370"/>
    <mergeCell ref="C1370:F1370"/>
    <mergeCell ref="H1370:I1370"/>
    <mergeCell ref="A1371:B1371"/>
    <mergeCell ref="C1371:F1371"/>
    <mergeCell ref="H1371:I1371"/>
    <mergeCell ref="A1372:B1372"/>
    <mergeCell ref="C1372:F1372"/>
    <mergeCell ref="H1372:I1372"/>
    <mergeCell ref="A1373:B1373"/>
    <mergeCell ref="C1373:F1373"/>
    <mergeCell ref="H1373:I1373"/>
    <mergeCell ref="A1374:B1374"/>
    <mergeCell ref="C1374:F1374"/>
    <mergeCell ref="H1374:I1374"/>
    <mergeCell ref="A1375:B1375"/>
    <mergeCell ref="C1375:F1375"/>
    <mergeCell ref="H1375:I1375"/>
    <mergeCell ref="A1376:B1376"/>
    <mergeCell ref="C1376:F1376"/>
    <mergeCell ref="H1376:I1376"/>
    <mergeCell ref="A1377:B1377"/>
    <mergeCell ref="C1377:F1377"/>
    <mergeCell ref="H1377:I1377"/>
    <mergeCell ref="A1378:B1378"/>
    <mergeCell ref="C1378:F1378"/>
    <mergeCell ref="H1378:I1378"/>
    <mergeCell ref="A1379:B1379"/>
    <mergeCell ref="C1379:F1379"/>
    <mergeCell ref="H1379:I1379"/>
    <mergeCell ref="A1380:B1380"/>
    <mergeCell ref="C1380:F1380"/>
    <mergeCell ref="H1380:I1380"/>
    <mergeCell ref="A1381:B1381"/>
    <mergeCell ref="C1381:F1381"/>
    <mergeCell ref="H1381:I1381"/>
    <mergeCell ref="A1382:B1382"/>
    <mergeCell ref="C1382:F1382"/>
    <mergeCell ref="H1382:I1382"/>
    <mergeCell ref="A1383:B1383"/>
    <mergeCell ref="C1383:F1383"/>
    <mergeCell ref="H1383:I1383"/>
    <mergeCell ref="A1384:B1384"/>
    <mergeCell ref="C1384:F1384"/>
    <mergeCell ref="H1384:I1384"/>
    <mergeCell ref="A1385:B1385"/>
    <mergeCell ref="C1385:F1385"/>
    <mergeCell ref="H1385:I1385"/>
    <mergeCell ref="A1386:B1386"/>
    <mergeCell ref="C1386:F1386"/>
    <mergeCell ref="H1386:I1386"/>
    <mergeCell ref="A1387:B1387"/>
    <mergeCell ref="C1387:F1387"/>
    <mergeCell ref="H1387:I1387"/>
    <mergeCell ref="A1388:B1388"/>
    <mergeCell ref="C1388:F1388"/>
    <mergeCell ref="H1388:I1388"/>
    <mergeCell ref="A1389:B1389"/>
    <mergeCell ref="C1389:F1389"/>
    <mergeCell ref="H1389:I1389"/>
    <mergeCell ref="A1390:B1390"/>
    <mergeCell ref="C1390:F1390"/>
    <mergeCell ref="H1390:I1390"/>
    <mergeCell ref="A1391:B1391"/>
    <mergeCell ref="C1391:F1391"/>
    <mergeCell ref="H1391:I1391"/>
    <mergeCell ref="A1392:B1392"/>
    <mergeCell ref="C1392:F1392"/>
    <mergeCell ref="H1392:I1392"/>
    <mergeCell ref="A1393:B1393"/>
    <mergeCell ref="C1393:F1393"/>
    <mergeCell ref="H1393:I1393"/>
    <mergeCell ref="A1394:B1394"/>
    <mergeCell ref="C1394:F1394"/>
    <mergeCell ref="H1394:I1394"/>
    <mergeCell ref="A1395:B1395"/>
    <mergeCell ref="C1395:F1395"/>
    <mergeCell ref="H1395:I1395"/>
    <mergeCell ref="A1396:B1396"/>
    <mergeCell ref="C1396:F1396"/>
    <mergeCell ref="H1396:I1396"/>
    <mergeCell ref="A1397:B1397"/>
    <mergeCell ref="C1397:F1397"/>
    <mergeCell ref="H1397:I1397"/>
    <mergeCell ref="A1398:B1398"/>
    <mergeCell ref="C1398:F1398"/>
    <mergeCell ref="H1398:I1398"/>
    <mergeCell ref="A1399:B1399"/>
    <mergeCell ref="C1399:F1399"/>
    <mergeCell ref="H1399:I1399"/>
    <mergeCell ref="A1400:B1400"/>
    <mergeCell ref="C1400:F1400"/>
    <mergeCell ref="H1400:I1400"/>
    <mergeCell ref="A1401:B1401"/>
    <mergeCell ref="C1401:F1401"/>
    <mergeCell ref="H1401:I1401"/>
    <mergeCell ref="A1402:B1402"/>
    <mergeCell ref="C1402:F1402"/>
    <mergeCell ref="H1402:I1402"/>
    <mergeCell ref="A1403:B1403"/>
    <mergeCell ref="C1403:F1403"/>
    <mergeCell ref="H1403:I1403"/>
    <mergeCell ref="A1404:B1404"/>
    <mergeCell ref="C1404:F1404"/>
    <mergeCell ref="H1404:I1404"/>
    <mergeCell ref="A1405:B1405"/>
    <mergeCell ref="C1405:F1405"/>
    <mergeCell ref="H1405:I1405"/>
    <mergeCell ref="A1406:B1406"/>
    <mergeCell ref="C1406:F1406"/>
    <mergeCell ref="H1406:I1406"/>
    <mergeCell ref="A1407:B1407"/>
    <mergeCell ref="C1407:F1407"/>
    <mergeCell ref="H1407:I1407"/>
    <mergeCell ref="A1408:B1408"/>
    <mergeCell ref="C1408:F1408"/>
    <mergeCell ref="H1408:I1408"/>
    <mergeCell ref="A1409:B1409"/>
    <mergeCell ref="C1409:F1409"/>
    <mergeCell ref="H1409:I1409"/>
    <mergeCell ref="A1410:B1410"/>
    <mergeCell ref="C1410:F1410"/>
    <mergeCell ref="H1410:I1410"/>
    <mergeCell ref="A1411:B1411"/>
    <mergeCell ref="C1411:F1411"/>
    <mergeCell ref="H1411:I1411"/>
    <mergeCell ref="A1412:B1412"/>
    <mergeCell ref="C1412:F1412"/>
    <mergeCell ref="H1412:I1412"/>
    <mergeCell ref="A1413:B1413"/>
    <mergeCell ref="C1413:F1413"/>
    <mergeCell ref="H1413:I1413"/>
    <mergeCell ref="A1414:B1414"/>
    <mergeCell ref="C1414:F1414"/>
    <mergeCell ref="H1414:I1414"/>
    <mergeCell ref="A1415:B1415"/>
    <mergeCell ref="C1415:F1415"/>
    <mergeCell ref="H1415:I1415"/>
    <mergeCell ref="A1416:B1416"/>
    <mergeCell ref="C1416:F1416"/>
    <mergeCell ref="H1416:I1416"/>
    <mergeCell ref="A1417:B1417"/>
    <mergeCell ref="C1417:F1417"/>
    <mergeCell ref="H1417:I1417"/>
    <mergeCell ref="A1418:B1418"/>
    <mergeCell ref="C1418:F1418"/>
    <mergeCell ref="H1418:I1418"/>
    <mergeCell ref="A1419:B1419"/>
    <mergeCell ref="C1419:F1419"/>
    <mergeCell ref="H1419:I1419"/>
    <mergeCell ref="A1420:B1420"/>
    <mergeCell ref="C1420:F1420"/>
    <mergeCell ref="H1420:I1420"/>
    <mergeCell ref="A1421:B1421"/>
    <mergeCell ref="C1421:F1421"/>
    <mergeCell ref="H1421:I1421"/>
    <mergeCell ref="A1422:B1422"/>
    <mergeCell ref="C1422:F1422"/>
    <mergeCell ref="H1422:I1422"/>
    <mergeCell ref="A1423:B1423"/>
    <mergeCell ref="C1423:F1423"/>
    <mergeCell ref="H1423:I1423"/>
    <mergeCell ref="A1424:B1424"/>
    <mergeCell ref="C1424:F1424"/>
    <mergeCell ref="H1424:I1424"/>
    <mergeCell ref="A1425:B1425"/>
    <mergeCell ref="C1425:F1425"/>
    <mergeCell ref="H1425:I1425"/>
    <mergeCell ref="A1426:B1426"/>
    <mergeCell ref="C1426:F1426"/>
    <mergeCell ref="H1426:I1426"/>
    <mergeCell ref="A1427:B1427"/>
    <mergeCell ref="C1427:F1427"/>
    <mergeCell ref="H1427:I1427"/>
    <mergeCell ref="A1428:B1428"/>
    <mergeCell ref="C1428:F1428"/>
    <mergeCell ref="H1428:I1428"/>
    <mergeCell ref="A1429:B1429"/>
    <mergeCell ref="C1429:F1429"/>
    <mergeCell ref="H1429:I1429"/>
    <mergeCell ref="A1430:B1430"/>
    <mergeCell ref="C1430:F1430"/>
    <mergeCell ref="H1430:I1430"/>
    <mergeCell ref="A1431:B1431"/>
    <mergeCell ref="C1431:F1431"/>
    <mergeCell ref="H1431:I1431"/>
    <mergeCell ref="A1432:B1432"/>
    <mergeCell ref="C1432:F1432"/>
    <mergeCell ref="H1432:I1432"/>
    <mergeCell ref="A1433:B1433"/>
    <mergeCell ref="C1433:F1433"/>
    <mergeCell ref="H1433:I1433"/>
    <mergeCell ref="A1434:B1434"/>
    <mergeCell ref="C1434:F1434"/>
    <mergeCell ref="H1434:I1434"/>
    <mergeCell ref="A1435:B1435"/>
    <mergeCell ref="C1435:F1435"/>
    <mergeCell ref="H1435:I1435"/>
    <mergeCell ref="A1436:B1436"/>
    <mergeCell ref="C1436:F1436"/>
    <mergeCell ref="H1436:I1436"/>
    <mergeCell ref="A1437:B1437"/>
    <mergeCell ref="C1437:F1437"/>
    <mergeCell ref="H1437:I1437"/>
    <mergeCell ref="A1438:B1438"/>
    <mergeCell ref="C1438:F1438"/>
    <mergeCell ref="H1438:I1438"/>
    <mergeCell ref="A1439:B1439"/>
    <mergeCell ref="C1439:F1439"/>
    <mergeCell ref="H1439:I1439"/>
    <mergeCell ref="A1440:B1440"/>
    <mergeCell ref="C1440:F1440"/>
    <mergeCell ref="H1440:I1440"/>
    <mergeCell ref="A1441:B1441"/>
    <mergeCell ref="C1441:F1441"/>
    <mergeCell ref="H1441:I1441"/>
    <mergeCell ref="A1442:B1442"/>
    <mergeCell ref="C1442:F1442"/>
    <mergeCell ref="H1442:I1442"/>
    <mergeCell ref="A1443:B1443"/>
    <mergeCell ref="C1443:F1443"/>
    <mergeCell ref="H1443:I1443"/>
    <mergeCell ref="A1444:B1444"/>
    <mergeCell ref="C1444:F1444"/>
    <mergeCell ref="H1444:I1444"/>
    <mergeCell ref="A1445:B1445"/>
    <mergeCell ref="C1445:F1445"/>
    <mergeCell ref="H1445:I1445"/>
    <mergeCell ref="A1446:B1446"/>
    <mergeCell ref="C1446:F1446"/>
    <mergeCell ref="H1446:I1446"/>
    <mergeCell ref="A1447:B1447"/>
    <mergeCell ref="C1447:F1447"/>
    <mergeCell ref="H1447:I1447"/>
    <mergeCell ref="A1448:B1448"/>
    <mergeCell ref="C1448:F1448"/>
    <mergeCell ref="H1448:I1448"/>
    <mergeCell ref="A1449:B1449"/>
    <mergeCell ref="C1449:F1449"/>
    <mergeCell ref="H1449:I1449"/>
    <mergeCell ref="A1450:B1450"/>
    <mergeCell ref="C1450:F1450"/>
    <mergeCell ref="H1450:I1450"/>
    <mergeCell ref="A1451:B1451"/>
    <mergeCell ref="C1451:F1451"/>
    <mergeCell ref="H1451:I1451"/>
    <mergeCell ref="A1452:B1452"/>
    <mergeCell ref="C1452:F1452"/>
    <mergeCell ref="H1452:I1452"/>
    <mergeCell ref="A1453:B1453"/>
    <mergeCell ref="C1453:F1453"/>
    <mergeCell ref="H1453:I1453"/>
    <mergeCell ref="A1454:B1454"/>
    <mergeCell ref="C1454:F1454"/>
    <mergeCell ref="H1454:I1454"/>
    <mergeCell ref="A1455:B1455"/>
    <mergeCell ref="C1455:F1455"/>
    <mergeCell ref="H1455:I1455"/>
    <mergeCell ref="A1456:B1456"/>
    <mergeCell ref="C1456:F1456"/>
    <mergeCell ref="H1456:I1456"/>
    <mergeCell ref="A1457:B1457"/>
    <mergeCell ref="C1457:F1457"/>
    <mergeCell ref="H1457:I1457"/>
    <mergeCell ref="A1458:B1458"/>
    <mergeCell ref="C1458:F1458"/>
    <mergeCell ref="H1458:I1458"/>
    <mergeCell ref="A1459:B1459"/>
    <mergeCell ref="C1459:F1459"/>
    <mergeCell ref="H1459:I1459"/>
    <mergeCell ref="A1460:B1460"/>
    <mergeCell ref="C1460:F1460"/>
    <mergeCell ref="H1460:I1460"/>
    <mergeCell ref="A1461:B1461"/>
    <mergeCell ref="C1461:F1461"/>
    <mergeCell ref="H1461:I1461"/>
    <mergeCell ref="A1462:B1462"/>
    <mergeCell ref="C1462:F1462"/>
    <mergeCell ref="H1462:I1462"/>
    <mergeCell ref="A1463:B1463"/>
    <mergeCell ref="C1463:F1463"/>
    <mergeCell ref="H1463:I1463"/>
    <mergeCell ref="A1464:B1464"/>
    <mergeCell ref="C1464:F1464"/>
    <mergeCell ref="H1464:I1464"/>
    <mergeCell ref="A1465:B1465"/>
    <mergeCell ref="C1465:F1465"/>
    <mergeCell ref="H1465:I1465"/>
    <mergeCell ref="A1466:B1466"/>
    <mergeCell ref="C1466:F1466"/>
    <mergeCell ref="H1466:I1466"/>
    <mergeCell ref="A1467:B1467"/>
    <mergeCell ref="C1467:F1467"/>
    <mergeCell ref="H1467:I1467"/>
    <mergeCell ref="A1468:B1468"/>
    <mergeCell ref="C1468:F1468"/>
    <mergeCell ref="H1468:I1468"/>
    <mergeCell ref="A1469:B1469"/>
    <mergeCell ref="C1469:F1469"/>
    <mergeCell ref="H1469:I1469"/>
    <mergeCell ref="A1470:B1470"/>
    <mergeCell ref="C1470:F1470"/>
    <mergeCell ref="H1470:I1470"/>
    <mergeCell ref="A1471:B1471"/>
    <mergeCell ref="C1471:F1471"/>
    <mergeCell ref="H1471:I1471"/>
    <mergeCell ref="A1472:B1472"/>
    <mergeCell ref="C1472:F1472"/>
    <mergeCell ref="H1472:I1472"/>
    <mergeCell ref="A1473:B1473"/>
    <mergeCell ref="C1473:F1473"/>
    <mergeCell ref="H1473:I1473"/>
    <mergeCell ref="A1474:B1474"/>
    <mergeCell ref="C1474:F1474"/>
    <mergeCell ref="H1474:I1474"/>
    <mergeCell ref="A1475:B1475"/>
    <mergeCell ref="C1475:F1475"/>
    <mergeCell ref="H1475:I1475"/>
    <mergeCell ref="A1476:B1476"/>
    <mergeCell ref="C1476:F1476"/>
    <mergeCell ref="H1476:I1476"/>
    <mergeCell ref="A1477:B1477"/>
    <mergeCell ref="C1477:F1477"/>
    <mergeCell ref="H1477:I1477"/>
    <mergeCell ref="A1478:B1478"/>
    <mergeCell ref="C1478:F1478"/>
    <mergeCell ref="H1478:I1478"/>
    <mergeCell ref="A1479:B1479"/>
    <mergeCell ref="C1479:F1479"/>
    <mergeCell ref="H1479:I1479"/>
    <mergeCell ref="A1480:B1480"/>
    <mergeCell ref="C1480:F1480"/>
    <mergeCell ref="H1480:I1480"/>
    <mergeCell ref="A1481:B1481"/>
    <mergeCell ref="C1481:F1481"/>
    <mergeCell ref="H1481:I1481"/>
    <mergeCell ref="A1482:B1482"/>
    <mergeCell ref="C1482:F1482"/>
    <mergeCell ref="H1482:I1482"/>
    <mergeCell ref="A1483:B1483"/>
    <mergeCell ref="C1483:F1483"/>
    <mergeCell ref="H1483:I1483"/>
    <mergeCell ref="A1484:B1484"/>
    <mergeCell ref="C1484:F1484"/>
    <mergeCell ref="H1484:I1484"/>
    <mergeCell ref="A1485:B1485"/>
    <mergeCell ref="C1485:F1485"/>
    <mergeCell ref="H1485:I1485"/>
    <mergeCell ref="A1486:B1486"/>
    <mergeCell ref="C1486:F1486"/>
    <mergeCell ref="H1486:I1486"/>
    <mergeCell ref="A1487:B1487"/>
    <mergeCell ref="C1487:F1487"/>
    <mergeCell ref="H1487:I1487"/>
    <mergeCell ref="A1488:B1488"/>
    <mergeCell ref="C1488:F1488"/>
    <mergeCell ref="H1488:I1488"/>
    <mergeCell ref="A1489:B1489"/>
    <mergeCell ref="C1489:F1489"/>
    <mergeCell ref="H1489:I1489"/>
    <mergeCell ref="A1490:B1490"/>
    <mergeCell ref="C1490:F1490"/>
    <mergeCell ref="H1490:I1490"/>
    <mergeCell ref="A1491:B1491"/>
    <mergeCell ref="C1491:F1491"/>
    <mergeCell ref="H1491:I1491"/>
    <mergeCell ref="A1492:B1492"/>
    <mergeCell ref="C1492:F1492"/>
    <mergeCell ref="H1492:I1492"/>
    <mergeCell ref="A1493:B1493"/>
    <mergeCell ref="C1493:F1493"/>
    <mergeCell ref="H1493:I1493"/>
    <mergeCell ref="A1494:B1494"/>
    <mergeCell ref="C1494:F1494"/>
    <mergeCell ref="H1494:I1494"/>
    <mergeCell ref="A1495:B1495"/>
    <mergeCell ref="C1495:F1495"/>
    <mergeCell ref="H1495:I1495"/>
    <mergeCell ref="A1496:B1496"/>
    <mergeCell ref="C1496:F1496"/>
    <mergeCell ref="H1496:I1496"/>
    <mergeCell ref="A1497:B1497"/>
    <mergeCell ref="C1497:F1497"/>
    <mergeCell ref="H1497:I1497"/>
    <mergeCell ref="A1498:B1498"/>
    <mergeCell ref="C1498:F1498"/>
    <mergeCell ref="H1498:I1498"/>
    <mergeCell ref="A1499:B1499"/>
    <mergeCell ref="C1499:F1499"/>
    <mergeCell ref="H1499:I1499"/>
    <mergeCell ref="A1500:B1500"/>
    <mergeCell ref="C1500:F1500"/>
    <mergeCell ref="H1500:I1500"/>
    <mergeCell ref="A1501:B1501"/>
    <mergeCell ref="C1501:F1501"/>
    <mergeCell ref="H1501:I1501"/>
    <mergeCell ref="A1502:B1502"/>
    <mergeCell ref="C1502:F1502"/>
    <mergeCell ref="H1502:I1502"/>
    <mergeCell ref="A1503:B1503"/>
    <mergeCell ref="C1503:F1503"/>
    <mergeCell ref="H1503:I1503"/>
    <mergeCell ref="A1504:B1504"/>
    <mergeCell ref="C1504:F1504"/>
    <mergeCell ref="H1504:I1504"/>
    <mergeCell ref="A1505:B1505"/>
    <mergeCell ref="C1505:F1505"/>
    <mergeCell ref="H1505:I1505"/>
    <mergeCell ref="A1506:B1506"/>
    <mergeCell ref="C1506:F1506"/>
    <mergeCell ref="H1506:I1506"/>
    <mergeCell ref="A1507:B1507"/>
    <mergeCell ref="C1507:F1507"/>
    <mergeCell ref="H1507:I1507"/>
    <mergeCell ref="A1508:B1508"/>
    <mergeCell ref="C1508:F1508"/>
    <mergeCell ref="H1508:I1508"/>
    <mergeCell ref="A1509:B1509"/>
    <mergeCell ref="C1509:F1509"/>
    <mergeCell ref="H1509:I1509"/>
    <mergeCell ref="A1510:B1510"/>
    <mergeCell ref="C1510:F1510"/>
    <mergeCell ref="H1510:I1510"/>
    <mergeCell ref="A1511:B1511"/>
    <mergeCell ref="C1511:F1511"/>
    <mergeCell ref="H1511:I1511"/>
    <mergeCell ref="A1512:B1512"/>
    <mergeCell ref="C1512:F1512"/>
    <mergeCell ref="H1512:I1512"/>
    <mergeCell ref="A1513:B1513"/>
    <mergeCell ref="C1513:F1513"/>
    <mergeCell ref="H1513:I1513"/>
    <mergeCell ref="A1514:B1514"/>
    <mergeCell ref="C1514:F1514"/>
    <mergeCell ref="H1514:I1514"/>
    <mergeCell ref="A1515:B1515"/>
    <mergeCell ref="C1515:F1515"/>
    <mergeCell ref="H1515:I1515"/>
    <mergeCell ref="A1516:B1516"/>
    <mergeCell ref="C1516:F1516"/>
    <mergeCell ref="H1516:I1516"/>
    <mergeCell ref="A1517:B1517"/>
    <mergeCell ref="C1517:F1517"/>
    <mergeCell ref="H1517:I1517"/>
    <mergeCell ref="A1518:B1518"/>
    <mergeCell ref="C1518:F1518"/>
    <mergeCell ref="H1518:I1518"/>
    <mergeCell ref="A1519:B1519"/>
    <mergeCell ref="C1519:F1519"/>
    <mergeCell ref="H1519:I1519"/>
    <mergeCell ref="A1520:B1520"/>
    <mergeCell ref="C1520:F1520"/>
    <mergeCell ref="H1520:I1520"/>
    <mergeCell ref="A1521:B1521"/>
    <mergeCell ref="C1521:F1521"/>
    <mergeCell ref="H1521:I1521"/>
    <mergeCell ref="A1522:B1522"/>
    <mergeCell ref="C1522:F1522"/>
    <mergeCell ref="H1522:I1522"/>
    <mergeCell ref="A1523:B1523"/>
    <mergeCell ref="C1523:F1523"/>
    <mergeCell ref="H1523:I1523"/>
    <mergeCell ref="A1524:B1524"/>
    <mergeCell ref="C1524:F1524"/>
    <mergeCell ref="H1524:I1524"/>
    <mergeCell ref="A1525:B1525"/>
    <mergeCell ref="C1525:F1525"/>
    <mergeCell ref="H1525:I1525"/>
    <mergeCell ref="A1526:B1526"/>
    <mergeCell ref="C1526:F1526"/>
    <mergeCell ref="H1526:I1526"/>
    <mergeCell ref="A1527:B1527"/>
    <mergeCell ref="C1527:F1527"/>
    <mergeCell ref="H1527:I1527"/>
    <mergeCell ref="A1528:B1528"/>
    <mergeCell ref="C1528:F1528"/>
    <mergeCell ref="H1528:I1528"/>
    <mergeCell ref="A1529:B1529"/>
    <mergeCell ref="C1529:F1529"/>
    <mergeCell ref="H1529:I1529"/>
    <mergeCell ref="A1530:B1530"/>
    <mergeCell ref="C1530:F1530"/>
    <mergeCell ref="H1530:I1530"/>
    <mergeCell ref="A1531:B1531"/>
    <mergeCell ref="C1531:F1531"/>
    <mergeCell ref="H1531:I1531"/>
    <mergeCell ref="A1532:B1532"/>
    <mergeCell ref="C1532:F1532"/>
    <mergeCell ref="H1532:I1532"/>
    <mergeCell ref="A1533:B1533"/>
    <mergeCell ref="C1533:F1533"/>
    <mergeCell ref="H1533:I1533"/>
    <mergeCell ref="A1534:B1534"/>
    <mergeCell ref="C1534:F1534"/>
    <mergeCell ref="H1534:I1534"/>
    <mergeCell ref="A1535:B1535"/>
    <mergeCell ref="C1535:F1535"/>
    <mergeCell ref="H1535:I1535"/>
    <mergeCell ref="A1536:B1536"/>
    <mergeCell ref="C1536:F1536"/>
    <mergeCell ref="H1536:I1536"/>
    <mergeCell ref="A1537:B1537"/>
    <mergeCell ref="C1537:F1537"/>
    <mergeCell ref="H1537:I1537"/>
    <mergeCell ref="A1538:B1538"/>
    <mergeCell ref="C1538:F1538"/>
    <mergeCell ref="H1538:I1538"/>
    <mergeCell ref="A1539:B1539"/>
    <mergeCell ref="C1539:F1539"/>
    <mergeCell ref="H1539:I1539"/>
    <mergeCell ref="A1540:B1540"/>
    <mergeCell ref="C1540:F1540"/>
    <mergeCell ref="H1540:I1540"/>
    <mergeCell ref="A1541:B1541"/>
    <mergeCell ref="C1541:F1541"/>
    <mergeCell ref="H1541:I1541"/>
    <mergeCell ref="A1542:B1542"/>
    <mergeCell ref="C1542:F1542"/>
    <mergeCell ref="H1542:I1542"/>
    <mergeCell ref="A1543:B1543"/>
    <mergeCell ref="C1543:F1543"/>
    <mergeCell ref="H1543:I1543"/>
    <mergeCell ref="A1544:B1544"/>
    <mergeCell ref="C1544:F1544"/>
    <mergeCell ref="H1544:I1544"/>
    <mergeCell ref="A1545:B1545"/>
    <mergeCell ref="C1545:F1545"/>
    <mergeCell ref="H1545:I1545"/>
    <mergeCell ref="A1546:B1546"/>
    <mergeCell ref="C1546:F1546"/>
    <mergeCell ref="H1546:I1546"/>
    <mergeCell ref="A1547:B1547"/>
    <mergeCell ref="C1547:F1547"/>
    <mergeCell ref="H1547:I1547"/>
    <mergeCell ref="A1548:B1548"/>
    <mergeCell ref="C1548:F1548"/>
    <mergeCell ref="H1548:I1548"/>
    <mergeCell ref="A1549:B1549"/>
    <mergeCell ref="C1549:F1549"/>
    <mergeCell ref="H1549:I1549"/>
    <mergeCell ref="A1550:B1550"/>
    <mergeCell ref="C1550:F1550"/>
    <mergeCell ref="H1550:I1550"/>
    <mergeCell ref="A1551:B1551"/>
    <mergeCell ref="C1551:F1551"/>
    <mergeCell ref="H1551:I1551"/>
    <mergeCell ref="A1552:B1552"/>
    <mergeCell ref="C1552:F1552"/>
    <mergeCell ref="H1552:I1552"/>
    <mergeCell ref="A1553:B1553"/>
    <mergeCell ref="C1553:F1553"/>
    <mergeCell ref="H1553:I1553"/>
    <mergeCell ref="A1554:B1554"/>
    <mergeCell ref="C1554:F1554"/>
    <mergeCell ref="H1554:I1554"/>
    <mergeCell ref="A1555:B1555"/>
    <mergeCell ref="C1555:F1555"/>
    <mergeCell ref="H1555:I1555"/>
    <mergeCell ref="A1556:B1556"/>
    <mergeCell ref="C1556:F1556"/>
    <mergeCell ref="H1556:I1556"/>
    <mergeCell ref="A1557:B1557"/>
    <mergeCell ref="C1557:F1557"/>
    <mergeCell ref="H1557:I1557"/>
    <mergeCell ref="A1558:B1558"/>
    <mergeCell ref="C1558:F1558"/>
    <mergeCell ref="H1558:I1558"/>
    <mergeCell ref="A1559:B1559"/>
    <mergeCell ref="C1559:F1559"/>
    <mergeCell ref="H1559:I1559"/>
    <mergeCell ref="A1560:B1560"/>
    <mergeCell ref="C1560:F1560"/>
    <mergeCell ref="H1560:I1560"/>
    <mergeCell ref="A1561:B1561"/>
    <mergeCell ref="C1561:F1561"/>
    <mergeCell ref="H1561:I1561"/>
    <mergeCell ref="A1562:B1562"/>
    <mergeCell ref="C1562:F1562"/>
    <mergeCell ref="H1562:I1562"/>
    <mergeCell ref="A1563:B1563"/>
    <mergeCell ref="C1563:F1563"/>
    <mergeCell ref="H1563:I1563"/>
    <mergeCell ref="A1564:B1564"/>
    <mergeCell ref="C1564:F1564"/>
    <mergeCell ref="H1564:I1564"/>
    <mergeCell ref="A1565:B1565"/>
    <mergeCell ref="C1565:F1565"/>
    <mergeCell ref="H1565:I1565"/>
    <mergeCell ref="A1566:B1566"/>
    <mergeCell ref="C1566:F1566"/>
    <mergeCell ref="H1566:I1566"/>
    <mergeCell ref="A1567:B1567"/>
    <mergeCell ref="C1567:F1567"/>
    <mergeCell ref="H1567:I1567"/>
    <mergeCell ref="A1568:B1568"/>
    <mergeCell ref="C1568:F1568"/>
    <mergeCell ref="H1568:I1568"/>
    <mergeCell ref="A1569:B1569"/>
    <mergeCell ref="C1569:F1569"/>
    <mergeCell ref="H1569:I1569"/>
    <mergeCell ref="A1570:B1570"/>
    <mergeCell ref="C1570:F1570"/>
    <mergeCell ref="H1570:I1570"/>
    <mergeCell ref="A1571:B1571"/>
    <mergeCell ref="C1571:F1571"/>
    <mergeCell ref="H1571:I1571"/>
    <mergeCell ref="A1572:B1572"/>
    <mergeCell ref="C1572:F1572"/>
    <mergeCell ref="H1572:I1572"/>
    <mergeCell ref="A1573:B1573"/>
    <mergeCell ref="C1573:F1573"/>
    <mergeCell ref="H1573:I1573"/>
    <mergeCell ref="A1574:B1574"/>
    <mergeCell ref="C1574:F1574"/>
    <mergeCell ref="H1574:I1574"/>
    <mergeCell ref="A1575:B1575"/>
    <mergeCell ref="C1575:F1575"/>
    <mergeCell ref="H1575:I1575"/>
    <mergeCell ref="A1576:B1576"/>
    <mergeCell ref="C1576:F1576"/>
    <mergeCell ref="H1576:I1576"/>
    <mergeCell ref="A1577:B1577"/>
    <mergeCell ref="C1577:F1577"/>
    <mergeCell ref="H1577:I1577"/>
    <mergeCell ref="A1578:B1578"/>
    <mergeCell ref="C1578:F1578"/>
    <mergeCell ref="H1578:I1578"/>
    <mergeCell ref="A1579:B1579"/>
    <mergeCell ref="C1579:F1579"/>
    <mergeCell ref="H1579:I1579"/>
    <mergeCell ref="A1580:B1580"/>
    <mergeCell ref="C1580:F1580"/>
    <mergeCell ref="H1580:I1580"/>
    <mergeCell ref="A1581:B1581"/>
    <mergeCell ref="C1581:F1581"/>
    <mergeCell ref="H1581:I1581"/>
    <mergeCell ref="A1582:B1582"/>
    <mergeCell ref="C1582:F1582"/>
    <mergeCell ref="H1582:I1582"/>
    <mergeCell ref="A1583:B1583"/>
    <mergeCell ref="C1583:F1583"/>
    <mergeCell ref="H1583:I1583"/>
    <mergeCell ref="A1584:B1584"/>
    <mergeCell ref="C1584:F1584"/>
    <mergeCell ref="H1584:I1584"/>
    <mergeCell ref="A1585:B1585"/>
    <mergeCell ref="C1585:F1585"/>
    <mergeCell ref="H1585:I1585"/>
    <mergeCell ref="A1586:B1586"/>
    <mergeCell ref="C1586:F1586"/>
    <mergeCell ref="H1586:I1586"/>
    <mergeCell ref="A1587:B1587"/>
    <mergeCell ref="C1587:F1587"/>
    <mergeCell ref="H1587:I1587"/>
    <mergeCell ref="A1588:B1588"/>
    <mergeCell ref="C1588:F1588"/>
    <mergeCell ref="H1588:I1588"/>
    <mergeCell ref="A1589:B1589"/>
    <mergeCell ref="C1589:F1589"/>
    <mergeCell ref="H1589:I1589"/>
    <mergeCell ref="A1590:B1590"/>
    <mergeCell ref="C1590:F1590"/>
    <mergeCell ref="H1590:I1590"/>
    <mergeCell ref="A1591:B1591"/>
    <mergeCell ref="C1591:F1591"/>
    <mergeCell ref="H1591:I1591"/>
    <mergeCell ref="A1592:B1592"/>
    <mergeCell ref="C1592:F1592"/>
    <mergeCell ref="H1592:I1592"/>
    <mergeCell ref="A1593:B1593"/>
    <mergeCell ref="C1593:F1593"/>
    <mergeCell ref="H1593:I1593"/>
    <mergeCell ref="A1594:B1594"/>
    <mergeCell ref="C1594:F1594"/>
    <mergeCell ref="H1594:I1594"/>
    <mergeCell ref="A1595:B1595"/>
    <mergeCell ref="C1595:F1595"/>
    <mergeCell ref="H1595:I1595"/>
    <mergeCell ref="A1596:B1596"/>
    <mergeCell ref="C1596:F1596"/>
    <mergeCell ref="H1596:I1596"/>
    <mergeCell ref="A1597:B1597"/>
    <mergeCell ref="C1597:F1597"/>
    <mergeCell ref="H1597:I1597"/>
    <mergeCell ref="A1598:B1598"/>
    <mergeCell ref="C1598:F1598"/>
    <mergeCell ref="H1598:I1598"/>
    <mergeCell ref="A1599:B1599"/>
    <mergeCell ref="C1599:F1599"/>
    <mergeCell ref="H1599:I1599"/>
    <mergeCell ref="A1600:B1600"/>
    <mergeCell ref="C1600:F1600"/>
    <mergeCell ref="H1600:I1600"/>
    <mergeCell ref="A1601:B1601"/>
    <mergeCell ref="C1601:F1601"/>
    <mergeCell ref="H1601:I1601"/>
    <mergeCell ref="A1602:B1602"/>
    <mergeCell ref="C1602:F1602"/>
    <mergeCell ref="H1602:I1602"/>
    <mergeCell ref="A1603:B1603"/>
    <mergeCell ref="C1603:F1603"/>
    <mergeCell ref="H1603:I1603"/>
    <mergeCell ref="A1604:B1604"/>
    <mergeCell ref="C1604:F1604"/>
    <mergeCell ref="H1604:I1604"/>
    <mergeCell ref="A1605:B1605"/>
    <mergeCell ref="C1605:F1605"/>
    <mergeCell ref="H1605:I1605"/>
    <mergeCell ref="A1606:B1606"/>
    <mergeCell ref="C1606:F1606"/>
    <mergeCell ref="H1606:I1606"/>
    <mergeCell ref="A1607:B1607"/>
    <mergeCell ref="C1607:F1607"/>
    <mergeCell ref="H1607:I1607"/>
    <mergeCell ref="A1608:B1608"/>
    <mergeCell ref="C1608:F1608"/>
    <mergeCell ref="H1608:I1608"/>
    <mergeCell ref="A1609:B1609"/>
    <mergeCell ref="C1609:F1609"/>
    <mergeCell ref="H1609:I1609"/>
    <mergeCell ref="A1610:B1610"/>
    <mergeCell ref="C1610:F1610"/>
    <mergeCell ref="H1610:I1610"/>
    <mergeCell ref="A1611:B1611"/>
    <mergeCell ref="C1611:F1611"/>
    <mergeCell ref="H1611:I1611"/>
    <mergeCell ref="A1612:B1612"/>
    <mergeCell ref="C1612:F1612"/>
    <mergeCell ref="H1612:I1612"/>
    <mergeCell ref="A1613:B1613"/>
    <mergeCell ref="C1613:F1613"/>
    <mergeCell ref="H1613:I1613"/>
    <mergeCell ref="A1614:B1614"/>
    <mergeCell ref="C1614:F1614"/>
    <mergeCell ref="H1614:I1614"/>
    <mergeCell ref="A1615:B1615"/>
    <mergeCell ref="C1615:F1615"/>
    <mergeCell ref="H1615:I1615"/>
    <mergeCell ref="A1616:B1616"/>
    <mergeCell ref="C1616:F1616"/>
    <mergeCell ref="H1616:I1616"/>
    <mergeCell ref="A1617:B1617"/>
    <mergeCell ref="C1617:F1617"/>
    <mergeCell ref="H1617:I1617"/>
    <mergeCell ref="A1618:B1618"/>
    <mergeCell ref="C1618:F1618"/>
    <mergeCell ref="H1618:I1618"/>
    <mergeCell ref="A1619:B1619"/>
    <mergeCell ref="C1619:F1619"/>
    <mergeCell ref="H1619:I1619"/>
    <mergeCell ref="A1620:B1620"/>
    <mergeCell ref="C1620:F1620"/>
    <mergeCell ref="H1620:I1620"/>
    <mergeCell ref="A1621:B1621"/>
    <mergeCell ref="C1621:F1621"/>
    <mergeCell ref="H1621:I1621"/>
    <mergeCell ref="A1622:B1622"/>
    <mergeCell ref="C1622:F1622"/>
    <mergeCell ref="H1622:I1622"/>
    <mergeCell ref="A1623:B1623"/>
    <mergeCell ref="C1623:F1623"/>
    <mergeCell ref="H1623:I1623"/>
    <mergeCell ref="A1624:B1624"/>
    <mergeCell ref="C1624:F1624"/>
    <mergeCell ref="H1624:I1624"/>
    <mergeCell ref="A1625:B1625"/>
    <mergeCell ref="C1625:F1625"/>
    <mergeCell ref="H1625:I1625"/>
    <mergeCell ref="A1626:B1626"/>
    <mergeCell ref="C1626:F1626"/>
    <mergeCell ref="H1626:I1626"/>
    <mergeCell ref="A1627:B1627"/>
    <mergeCell ref="C1627:F1627"/>
    <mergeCell ref="H1627:I1627"/>
    <mergeCell ref="A1628:B1628"/>
    <mergeCell ref="C1628:F1628"/>
    <mergeCell ref="H1628:I1628"/>
    <mergeCell ref="A1629:B1629"/>
    <mergeCell ref="C1629:F1629"/>
    <mergeCell ref="H1629:I1629"/>
    <mergeCell ref="A1630:B1630"/>
    <mergeCell ref="C1630:F1630"/>
    <mergeCell ref="H1630:I1630"/>
    <mergeCell ref="A1631:B1631"/>
    <mergeCell ref="C1631:F1631"/>
    <mergeCell ref="H1631:I1631"/>
    <mergeCell ref="A1632:B1632"/>
    <mergeCell ref="C1632:F1632"/>
    <mergeCell ref="H1632:I1632"/>
    <mergeCell ref="A1633:B1633"/>
    <mergeCell ref="C1633:F1633"/>
    <mergeCell ref="H1633:I1633"/>
    <mergeCell ref="A1634:B1634"/>
    <mergeCell ref="C1634:F1634"/>
    <mergeCell ref="H1634:I1634"/>
    <mergeCell ref="A1635:B1635"/>
    <mergeCell ref="C1635:F1635"/>
    <mergeCell ref="H1635:I1635"/>
    <mergeCell ref="A1636:B1636"/>
    <mergeCell ref="C1636:F1636"/>
    <mergeCell ref="H1636:I1636"/>
    <mergeCell ref="A1637:B1637"/>
    <mergeCell ref="C1637:F1637"/>
    <mergeCell ref="H1637:I1637"/>
    <mergeCell ref="A1638:B1638"/>
    <mergeCell ref="C1638:F1638"/>
    <mergeCell ref="H1638:I1638"/>
    <mergeCell ref="A1639:B1639"/>
    <mergeCell ref="C1639:F1639"/>
    <mergeCell ref="H1639:I1639"/>
    <mergeCell ref="A1640:B1640"/>
    <mergeCell ref="C1640:F1640"/>
    <mergeCell ref="H1640:I1640"/>
    <mergeCell ref="A1641:B1641"/>
    <mergeCell ref="C1641:F1641"/>
    <mergeCell ref="H1641:I1641"/>
    <mergeCell ref="A1642:B1642"/>
    <mergeCell ref="C1642:F1642"/>
    <mergeCell ref="H1642:I1642"/>
    <mergeCell ref="A1643:B1643"/>
    <mergeCell ref="C1643:F1643"/>
    <mergeCell ref="H1643:I1643"/>
    <mergeCell ref="A1644:B1644"/>
    <mergeCell ref="C1644:F1644"/>
    <mergeCell ref="H1644:I1644"/>
    <mergeCell ref="A1645:B1645"/>
    <mergeCell ref="C1645:F1645"/>
    <mergeCell ref="H1645:I1645"/>
    <mergeCell ref="A1646:B1646"/>
    <mergeCell ref="C1646:F1646"/>
    <mergeCell ref="H1646:I1646"/>
    <mergeCell ref="A1647:B1647"/>
    <mergeCell ref="C1647:F1647"/>
    <mergeCell ref="H1647:I1647"/>
    <mergeCell ref="A1648:B1648"/>
    <mergeCell ref="C1648:F1648"/>
    <mergeCell ref="H1648:I1648"/>
    <mergeCell ref="A1649:B1649"/>
    <mergeCell ref="C1649:F1649"/>
    <mergeCell ref="H1649:I1649"/>
    <mergeCell ref="A1650:B1650"/>
    <mergeCell ref="C1650:F1650"/>
    <mergeCell ref="H1650:I1650"/>
    <mergeCell ref="A1651:B1651"/>
    <mergeCell ref="C1651:F1651"/>
    <mergeCell ref="H1651:I1651"/>
    <mergeCell ref="A1652:B1652"/>
    <mergeCell ref="C1652:F1652"/>
    <mergeCell ref="H1652:I1652"/>
    <mergeCell ref="A1653:B1653"/>
    <mergeCell ref="C1653:F1653"/>
    <mergeCell ref="H1653:I1653"/>
    <mergeCell ref="A1654:B1654"/>
    <mergeCell ref="C1654:F1654"/>
    <mergeCell ref="H1654:I1654"/>
    <mergeCell ref="A1655:B1655"/>
    <mergeCell ref="C1655:F1655"/>
    <mergeCell ref="H1655:I1655"/>
    <mergeCell ref="A1656:B1656"/>
    <mergeCell ref="C1656:F1656"/>
    <mergeCell ref="H1656:I1656"/>
    <mergeCell ref="A1657:B1657"/>
    <mergeCell ref="C1657:F1657"/>
    <mergeCell ref="H1657:I1657"/>
    <mergeCell ref="A1658:B1658"/>
    <mergeCell ref="C1658:F1658"/>
    <mergeCell ref="H1658:I1658"/>
    <mergeCell ref="A1659:B1659"/>
    <mergeCell ref="C1659:F1659"/>
    <mergeCell ref="H1659:I1659"/>
    <mergeCell ref="A1660:B1660"/>
    <mergeCell ref="C1660:F1660"/>
    <mergeCell ref="H1660:I1660"/>
    <mergeCell ref="A1661:B1661"/>
    <mergeCell ref="C1661:F1661"/>
    <mergeCell ref="H1661:I1661"/>
    <mergeCell ref="A1662:B1662"/>
    <mergeCell ref="C1662:F1662"/>
    <mergeCell ref="H1662:I1662"/>
    <mergeCell ref="A1663:B1663"/>
    <mergeCell ref="C1663:F1663"/>
    <mergeCell ref="H1663:I1663"/>
    <mergeCell ref="A1664:B1664"/>
    <mergeCell ref="C1664:F1664"/>
    <mergeCell ref="H1664:I1664"/>
    <mergeCell ref="A1665:B1665"/>
    <mergeCell ref="C1665:F1665"/>
    <mergeCell ref="H1665:I1665"/>
    <mergeCell ref="A1666:B1666"/>
    <mergeCell ref="C1666:F1666"/>
    <mergeCell ref="H1666:I1666"/>
    <mergeCell ref="A1667:B1667"/>
    <mergeCell ref="C1667:F1667"/>
    <mergeCell ref="H1667:I1667"/>
    <mergeCell ref="A1668:B1668"/>
    <mergeCell ref="C1668:F1668"/>
    <mergeCell ref="H1668:I1668"/>
    <mergeCell ref="A1669:B1669"/>
    <mergeCell ref="C1669:F1669"/>
    <mergeCell ref="H1669:I1669"/>
    <mergeCell ref="A1670:B1670"/>
    <mergeCell ref="C1670:F1670"/>
    <mergeCell ref="H1670:I1670"/>
    <mergeCell ref="A1671:B1671"/>
    <mergeCell ref="C1671:F1671"/>
    <mergeCell ref="H1671:I1671"/>
    <mergeCell ref="A1672:B1672"/>
    <mergeCell ref="C1672:F1672"/>
    <mergeCell ref="H1672:I1672"/>
    <mergeCell ref="A1673:B1673"/>
    <mergeCell ref="C1673:F1673"/>
    <mergeCell ref="H1673:I1673"/>
    <mergeCell ref="A1674:B1674"/>
    <mergeCell ref="C1674:F1674"/>
    <mergeCell ref="H1674:I1674"/>
    <mergeCell ref="A1675:B1675"/>
    <mergeCell ref="C1675:F1675"/>
    <mergeCell ref="H1675:I1675"/>
    <mergeCell ref="A1676:B1676"/>
    <mergeCell ref="C1676:F1676"/>
    <mergeCell ref="H1676:I1676"/>
    <mergeCell ref="A1677:B1677"/>
    <mergeCell ref="C1677:F1677"/>
    <mergeCell ref="H1677:I1677"/>
    <mergeCell ref="A1678:B1678"/>
    <mergeCell ref="C1678:F1678"/>
    <mergeCell ref="H1678:I1678"/>
    <mergeCell ref="A1679:B1679"/>
    <mergeCell ref="C1679:F1679"/>
    <mergeCell ref="H1679:I1679"/>
    <mergeCell ref="A1680:B1680"/>
    <mergeCell ref="C1680:F1680"/>
    <mergeCell ref="H1680:I1680"/>
    <mergeCell ref="A1681:B1681"/>
    <mergeCell ref="C1681:F1681"/>
    <mergeCell ref="H1681:I1681"/>
    <mergeCell ref="A1682:B1682"/>
    <mergeCell ref="C1682:F1682"/>
    <mergeCell ref="H1682:I1682"/>
    <mergeCell ref="A1683:B1683"/>
    <mergeCell ref="C1683:F1683"/>
    <mergeCell ref="H1683:I1683"/>
    <mergeCell ref="A1684:B1684"/>
    <mergeCell ref="C1684:F1684"/>
    <mergeCell ref="H1684:I1684"/>
    <mergeCell ref="A1685:B1685"/>
    <mergeCell ref="C1685:F1685"/>
    <mergeCell ref="H1685:I1685"/>
    <mergeCell ref="A1686:B1686"/>
    <mergeCell ref="C1686:F1686"/>
    <mergeCell ref="H1686:I1686"/>
    <mergeCell ref="A1687:B1687"/>
    <mergeCell ref="C1687:F1687"/>
    <mergeCell ref="H1687:I1687"/>
    <mergeCell ref="A1688:B1688"/>
    <mergeCell ref="C1688:F1688"/>
    <mergeCell ref="H1688:I1688"/>
    <mergeCell ref="A1689:B1689"/>
    <mergeCell ref="C1689:F1689"/>
    <mergeCell ref="H1689:I1689"/>
    <mergeCell ref="A1690:B1690"/>
    <mergeCell ref="C1690:F1690"/>
    <mergeCell ref="H1690:I1690"/>
    <mergeCell ref="A1691:B1691"/>
    <mergeCell ref="C1691:F1691"/>
    <mergeCell ref="H1691:I1691"/>
    <mergeCell ref="A1692:B1692"/>
    <mergeCell ref="C1692:F1692"/>
    <mergeCell ref="H1692:I1692"/>
    <mergeCell ref="A1693:B1693"/>
    <mergeCell ref="C1693:F1693"/>
    <mergeCell ref="H1693:I1693"/>
    <mergeCell ref="A1694:B1694"/>
    <mergeCell ref="C1694:F1694"/>
    <mergeCell ref="H1694:I1694"/>
    <mergeCell ref="A1695:B1695"/>
    <mergeCell ref="C1695:F1695"/>
    <mergeCell ref="H1695:I1695"/>
    <mergeCell ref="A1696:B1696"/>
    <mergeCell ref="C1696:F1696"/>
    <mergeCell ref="H1696:I1696"/>
    <mergeCell ref="A1697:B1697"/>
    <mergeCell ref="C1697:F1697"/>
    <mergeCell ref="H1697:I1697"/>
    <mergeCell ref="A1698:B1698"/>
    <mergeCell ref="C1698:F1698"/>
    <mergeCell ref="H1698:I1698"/>
    <mergeCell ref="A1699:B1699"/>
    <mergeCell ref="C1699:F1699"/>
    <mergeCell ref="H1699:I1699"/>
    <mergeCell ref="A1700:B1700"/>
    <mergeCell ref="C1700:F1700"/>
    <mergeCell ref="H1700:I1700"/>
    <mergeCell ref="A1701:B1701"/>
    <mergeCell ref="C1701:F1701"/>
    <mergeCell ref="H1701:I1701"/>
    <mergeCell ref="A1702:B1702"/>
    <mergeCell ref="C1702:F1702"/>
    <mergeCell ref="H1702:I1702"/>
    <mergeCell ref="A1703:B1703"/>
    <mergeCell ref="C1703:F1703"/>
    <mergeCell ref="H1703:I1703"/>
    <mergeCell ref="A1704:B1704"/>
    <mergeCell ref="C1704:F1704"/>
    <mergeCell ref="H1704:I1704"/>
    <mergeCell ref="A1705:B1705"/>
    <mergeCell ref="C1705:F1705"/>
    <mergeCell ref="H1705:I1705"/>
    <mergeCell ref="A1706:B1706"/>
    <mergeCell ref="C1706:F1706"/>
    <mergeCell ref="H1706:I1706"/>
    <mergeCell ref="A1707:B1707"/>
    <mergeCell ref="C1707:F1707"/>
    <mergeCell ref="H1707:I1707"/>
    <mergeCell ref="A1708:B1708"/>
    <mergeCell ref="C1708:F1708"/>
    <mergeCell ref="H1708:I1708"/>
    <mergeCell ref="A1709:B1709"/>
    <mergeCell ref="C1709:F1709"/>
    <mergeCell ref="H1709:I1709"/>
    <mergeCell ref="A1710:B1710"/>
    <mergeCell ref="C1710:F1710"/>
    <mergeCell ref="H1710:I1710"/>
    <mergeCell ref="A1711:B1711"/>
    <mergeCell ref="C1711:F1711"/>
    <mergeCell ref="H1711:I1711"/>
    <mergeCell ref="A1712:B1712"/>
    <mergeCell ref="C1712:F1712"/>
    <mergeCell ref="H1712:I1712"/>
    <mergeCell ref="A1713:B1713"/>
    <mergeCell ref="C1713:F1713"/>
    <mergeCell ref="H1713:I1713"/>
    <mergeCell ref="A1714:B1714"/>
    <mergeCell ref="C1714:F1714"/>
    <mergeCell ref="H1714:I1714"/>
    <mergeCell ref="A1715:B1715"/>
    <mergeCell ref="C1715:F1715"/>
    <mergeCell ref="H1715:I1715"/>
    <mergeCell ref="A1716:B1716"/>
    <mergeCell ref="C1716:F1716"/>
    <mergeCell ref="H1716:I1716"/>
    <mergeCell ref="A1717:B1717"/>
    <mergeCell ref="C1717:F1717"/>
    <mergeCell ref="H1717:I1717"/>
    <mergeCell ref="A1718:B1718"/>
    <mergeCell ref="C1718:F1718"/>
    <mergeCell ref="H1718:I1718"/>
    <mergeCell ref="A1719:B1719"/>
    <mergeCell ref="C1719:F1719"/>
    <mergeCell ref="H1719:I1719"/>
    <mergeCell ref="A1720:B1720"/>
    <mergeCell ref="C1720:F1720"/>
    <mergeCell ref="H1720:I1720"/>
    <mergeCell ref="A1721:B1721"/>
    <mergeCell ref="C1721:F1721"/>
    <mergeCell ref="H1721:I1721"/>
    <mergeCell ref="A1722:B1722"/>
    <mergeCell ref="C1722:F1722"/>
    <mergeCell ref="H1722:I1722"/>
    <mergeCell ref="A1723:B1723"/>
    <mergeCell ref="C1723:F1723"/>
    <mergeCell ref="H1723:I1723"/>
    <mergeCell ref="A1724:B1724"/>
    <mergeCell ref="C1724:F1724"/>
    <mergeCell ref="H1724:I1724"/>
    <mergeCell ref="A1725:B1725"/>
    <mergeCell ref="C1725:F1725"/>
    <mergeCell ref="H1725:I1725"/>
    <mergeCell ref="A1726:B1726"/>
    <mergeCell ref="C1726:F1726"/>
    <mergeCell ref="H1726:I1726"/>
    <mergeCell ref="A1727:B1727"/>
    <mergeCell ref="C1727:F1727"/>
    <mergeCell ref="H1727:I1727"/>
    <mergeCell ref="A1728:B1728"/>
    <mergeCell ref="C1728:F1728"/>
    <mergeCell ref="H1728:I1728"/>
    <mergeCell ref="A1729:B1729"/>
    <mergeCell ref="C1729:F1729"/>
    <mergeCell ref="H1729:I1729"/>
    <mergeCell ref="A1730:B1730"/>
    <mergeCell ref="C1730:F1730"/>
    <mergeCell ref="H1730:I1730"/>
    <mergeCell ref="A1731:B1731"/>
    <mergeCell ref="C1731:F1731"/>
    <mergeCell ref="H1731:I1731"/>
    <mergeCell ref="A1732:B1732"/>
    <mergeCell ref="C1732:F1732"/>
    <mergeCell ref="H1732:I1732"/>
    <mergeCell ref="A1733:B1733"/>
    <mergeCell ref="C1733:F1733"/>
    <mergeCell ref="H1733:I1733"/>
    <mergeCell ref="A1734:B1734"/>
    <mergeCell ref="C1734:F1734"/>
    <mergeCell ref="H1734:I1734"/>
    <mergeCell ref="A1735:B1735"/>
    <mergeCell ref="C1735:F1735"/>
    <mergeCell ref="H1735:I1735"/>
    <mergeCell ref="A1736:B1736"/>
    <mergeCell ref="C1736:F1736"/>
    <mergeCell ref="H1736:I1736"/>
    <mergeCell ref="A1737:B1737"/>
    <mergeCell ref="C1737:F1737"/>
    <mergeCell ref="H1737:I1737"/>
    <mergeCell ref="A1738:B1738"/>
    <mergeCell ref="C1738:F1738"/>
    <mergeCell ref="H1738:I1738"/>
    <mergeCell ref="A1739:B1739"/>
    <mergeCell ref="C1739:F1739"/>
    <mergeCell ref="H1739:I1739"/>
    <mergeCell ref="A1740:B1740"/>
    <mergeCell ref="C1740:F1740"/>
    <mergeCell ref="H1740:I1740"/>
    <mergeCell ref="A1741:B1741"/>
    <mergeCell ref="C1741:F1741"/>
    <mergeCell ref="H1741:I1741"/>
    <mergeCell ref="A1742:B1742"/>
    <mergeCell ref="C1742:F1742"/>
    <mergeCell ref="H1742:I1742"/>
    <mergeCell ref="A1743:B1743"/>
    <mergeCell ref="C1743:F1743"/>
    <mergeCell ref="H1743:I1743"/>
    <mergeCell ref="A1744:B1744"/>
    <mergeCell ref="C1744:F1744"/>
    <mergeCell ref="H1744:I1744"/>
    <mergeCell ref="A1745:B1745"/>
    <mergeCell ref="C1745:F1745"/>
    <mergeCell ref="H1745:I1745"/>
    <mergeCell ref="A1746:B1746"/>
    <mergeCell ref="C1746:F1746"/>
    <mergeCell ref="H1746:I1746"/>
    <mergeCell ref="A1747:B1747"/>
    <mergeCell ref="C1747:F1747"/>
    <mergeCell ref="H1747:I1747"/>
    <mergeCell ref="A1748:B1748"/>
    <mergeCell ref="C1748:F1748"/>
    <mergeCell ref="H1748:I1748"/>
    <mergeCell ref="A1749:B1749"/>
    <mergeCell ref="C1749:F1749"/>
    <mergeCell ref="H1749:I1749"/>
    <mergeCell ref="A1750:B1750"/>
    <mergeCell ref="C1750:F1750"/>
    <mergeCell ref="H1750:I1750"/>
    <mergeCell ref="A1751:B1751"/>
    <mergeCell ref="C1751:F1751"/>
    <mergeCell ref="H1751:I1751"/>
    <mergeCell ref="A1752:B1752"/>
    <mergeCell ref="C1752:F1752"/>
    <mergeCell ref="H1752:I1752"/>
    <mergeCell ref="A1753:B1753"/>
    <mergeCell ref="C1753:F1753"/>
    <mergeCell ref="H1753:I1753"/>
    <mergeCell ref="A1754:B1754"/>
    <mergeCell ref="C1754:F1754"/>
    <mergeCell ref="H1754:I1754"/>
    <mergeCell ref="A1755:B1755"/>
    <mergeCell ref="C1755:F1755"/>
    <mergeCell ref="H1755:I1755"/>
    <mergeCell ref="A1756:B1756"/>
    <mergeCell ref="C1756:F1756"/>
    <mergeCell ref="H1756:I1756"/>
    <mergeCell ref="A1757:B1757"/>
    <mergeCell ref="C1757:F1757"/>
    <mergeCell ref="H1757:I1757"/>
    <mergeCell ref="A1758:B1758"/>
    <mergeCell ref="C1758:F1758"/>
    <mergeCell ref="H1758:I1758"/>
    <mergeCell ref="A1759:B1759"/>
    <mergeCell ref="C1759:F1759"/>
    <mergeCell ref="H1759:I1759"/>
    <mergeCell ref="A1760:B1760"/>
    <mergeCell ref="C1760:F1760"/>
    <mergeCell ref="H1760:I1760"/>
    <mergeCell ref="A1761:B1761"/>
    <mergeCell ref="C1761:F1761"/>
    <mergeCell ref="H1761:I1761"/>
    <mergeCell ref="A1762:B1762"/>
    <mergeCell ref="C1762:F1762"/>
    <mergeCell ref="H1762:I1762"/>
    <mergeCell ref="A1763:B1763"/>
    <mergeCell ref="C1763:F1763"/>
    <mergeCell ref="H1763:I1763"/>
    <mergeCell ref="A1764:B1764"/>
    <mergeCell ref="C1764:F1764"/>
    <mergeCell ref="H1764:I1764"/>
    <mergeCell ref="A1765:B1765"/>
    <mergeCell ref="C1765:F1765"/>
    <mergeCell ref="H1765:I1765"/>
    <mergeCell ref="A1766:B1766"/>
    <mergeCell ref="C1766:F1766"/>
    <mergeCell ref="H1766:I1766"/>
    <mergeCell ref="A1767:B1767"/>
    <mergeCell ref="C1767:F1767"/>
    <mergeCell ref="H1767:I1767"/>
    <mergeCell ref="A1768:B1768"/>
    <mergeCell ref="C1768:F1768"/>
    <mergeCell ref="H1768:I1768"/>
    <mergeCell ref="A1769:B1769"/>
    <mergeCell ref="C1769:F1769"/>
    <mergeCell ref="H1769:I1769"/>
    <mergeCell ref="A1770:B1770"/>
    <mergeCell ref="C1770:F1770"/>
    <mergeCell ref="H1770:I1770"/>
    <mergeCell ref="A1771:B1771"/>
    <mergeCell ref="C1771:F1771"/>
    <mergeCell ref="H1771:I1771"/>
    <mergeCell ref="A1772:B1772"/>
    <mergeCell ref="C1772:F1772"/>
    <mergeCell ref="H1772:I1772"/>
    <mergeCell ref="A1773:B1773"/>
    <mergeCell ref="C1773:F1773"/>
    <mergeCell ref="H1773:I1773"/>
    <mergeCell ref="A1774:B1774"/>
    <mergeCell ref="C1774:F1774"/>
    <mergeCell ref="H1774:I1774"/>
    <mergeCell ref="A1775:B1775"/>
    <mergeCell ref="C1775:F1775"/>
    <mergeCell ref="H1775:I1775"/>
    <mergeCell ref="A1776:B1776"/>
    <mergeCell ref="C1776:F1776"/>
    <mergeCell ref="H1776:I1776"/>
    <mergeCell ref="A1777:B1777"/>
    <mergeCell ref="C1777:F1777"/>
    <mergeCell ref="H1777:I1777"/>
    <mergeCell ref="A1778:B1778"/>
    <mergeCell ref="C1778:F1778"/>
    <mergeCell ref="H1778:I1778"/>
    <mergeCell ref="A1779:B1779"/>
    <mergeCell ref="C1779:F1779"/>
    <mergeCell ref="H1779:I1779"/>
    <mergeCell ref="A1780:B1780"/>
    <mergeCell ref="C1780:F1780"/>
    <mergeCell ref="H1780:I1780"/>
    <mergeCell ref="A1781:B1781"/>
    <mergeCell ref="C1781:F1781"/>
    <mergeCell ref="H1781:I1781"/>
    <mergeCell ref="A1782:B1782"/>
    <mergeCell ref="C1782:F1782"/>
    <mergeCell ref="H1782:I1782"/>
    <mergeCell ref="A1783:B1783"/>
    <mergeCell ref="C1783:F1783"/>
    <mergeCell ref="H1783:I1783"/>
    <mergeCell ref="A1784:B1784"/>
    <mergeCell ref="C1784:F1784"/>
    <mergeCell ref="H1784:I1784"/>
    <mergeCell ref="A1785:B1785"/>
    <mergeCell ref="C1785:F1785"/>
    <mergeCell ref="H1785:I1785"/>
    <mergeCell ref="A1786:B1786"/>
    <mergeCell ref="C1786:F1786"/>
    <mergeCell ref="H1786:I1786"/>
    <mergeCell ref="A1787:B1787"/>
    <mergeCell ref="C1787:F1787"/>
    <mergeCell ref="H1787:I1787"/>
    <mergeCell ref="A1788:B1788"/>
    <mergeCell ref="C1788:F1788"/>
    <mergeCell ref="H1788:I1788"/>
    <mergeCell ref="A1789:B1789"/>
    <mergeCell ref="C1789:F1789"/>
    <mergeCell ref="H1789:I1789"/>
    <mergeCell ref="A1790:B1790"/>
    <mergeCell ref="C1790:F1790"/>
    <mergeCell ref="H1790:I1790"/>
    <mergeCell ref="A1791:B1791"/>
    <mergeCell ref="C1791:F1791"/>
    <mergeCell ref="H1791:I1791"/>
    <mergeCell ref="A1792:B1792"/>
    <mergeCell ref="C1792:F1792"/>
    <mergeCell ref="H1792:I1792"/>
    <mergeCell ref="A1793:B1793"/>
    <mergeCell ref="C1793:F1793"/>
    <mergeCell ref="H1793:I1793"/>
    <mergeCell ref="A1794:B1794"/>
    <mergeCell ref="C1794:F1794"/>
    <mergeCell ref="H1794:I1794"/>
    <mergeCell ref="A1795:B1795"/>
    <mergeCell ref="C1795:F1795"/>
    <mergeCell ref="H1795:I1795"/>
    <mergeCell ref="A1796:B1796"/>
    <mergeCell ref="C1796:F1796"/>
    <mergeCell ref="H1796:I1796"/>
    <mergeCell ref="A1797:B1797"/>
    <mergeCell ref="C1797:F1797"/>
    <mergeCell ref="H1797:I1797"/>
    <mergeCell ref="A1798:B1798"/>
    <mergeCell ref="C1798:F1798"/>
    <mergeCell ref="H1798:I1798"/>
    <mergeCell ref="A1799:B1799"/>
    <mergeCell ref="C1799:F1799"/>
    <mergeCell ref="H1799:I1799"/>
    <mergeCell ref="A1800:B1800"/>
    <mergeCell ref="C1800:F1800"/>
    <mergeCell ref="H1800:I1800"/>
    <mergeCell ref="A1801:B1801"/>
    <mergeCell ref="C1801:F1801"/>
    <mergeCell ref="H1801:I1801"/>
    <mergeCell ref="A1802:B1802"/>
    <mergeCell ref="C1802:F1802"/>
    <mergeCell ref="H1802:I1802"/>
    <mergeCell ref="A1803:B1803"/>
    <mergeCell ref="C1803:F1803"/>
    <mergeCell ref="H1803:I1803"/>
    <mergeCell ref="A1804:B1804"/>
    <mergeCell ref="C1804:F1804"/>
    <mergeCell ref="H1804:I1804"/>
    <mergeCell ref="A1805:B1805"/>
    <mergeCell ref="C1805:F1805"/>
    <mergeCell ref="H1805:I1805"/>
    <mergeCell ref="A1806:B1806"/>
    <mergeCell ref="C1806:F1806"/>
    <mergeCell ref="H1806:I1806"/>
    <mergeCell ref="A1807:B1807"/>
    <mergeCell ref="C1807:F1807"/>
    <mergeCell ref="H1807:I1807"/>
    <mergeCell ref="A1808:B1808"/>
    <mergeCell ref="C1808:F1808"/>
    <mergeCell ref="H1808:I1808"/>
    <mergeCell ref="A1809:B1809"/>
    <mergeCell ref="C1809:F1809"/>
    <mergeCell ref="H1809:I1809"/>
    <mergeCell ref="A1810:B1810"/>
    <mergeCell ref="C1810:F1810"/>
    <mergeCell ref="H1810:I1810"/>
    <mergeCell ref="A1811:B1811"/>
    <mergeCell ref="C1811:F1811"/>
    <mergeCell ref="H1811:I1811"/>
    <mergeCell ref="A1812:B1812"/>
    <mergeCell ref="C1812:F1812"/>
    <mergeCell ref="H1812:I1812"/>
    <mergeCell ref="A1813:B1813"/>
    <mergeCell ref="C1813:F1813"/>
    <mergeCell ref="H1813:I1813"/>
    <mergeCell ref="A1814:B1814"/>
    <mergeCell ref="C1814:F1814"/>
    <mergeCell ref="H1814:I1814"/>
    <mergeCell ref="A1815:B1815"/>
    <mergeCell ref="C1815:F1815"/>
    <mergeCell ref="H1815:I1815"/>
    <mergeCell ref="A1816:B1816"/>
    <mergeCell ref="C1816:F1816"/>
    <mergeCell ref="H1816:I1816"/>
    <mergeCell ref="A1817:B1817"/>
    <mergeCell ref="C1817:F1817"/>
    <mergeCell ref="H1817:I1817"/>
    <mergeCell ref="A1818:B1818"/>
    <mergeCell ref="C1818:F1818"/>
    <mergeCell ref="H1818:I1818"/>
    <mergeCell ref="A1819:B1819"/>
    <mergeCell ref="C1819:F1819"/>
    <mergeCell ref="H1819:I1819"/>
    <mergeCell ref="A1820:B1820"/>
    <mergeCell ref="C1820:F1820"/>
    <mergeCell ref="H1820:I1820"/>
    <mergeCell ref="A1821:B1821"/>
    <mergeCell ref="C1821:F1821"/>
    <mergeCell ref="H1821:I1821"/>
    <mergeCell ref="A1822:B1822"/>
    <mergeCell ref="C1822:F1822"/>
    <mergeCell ref="H1822:I1822"/>
    <mergeCell ref="A1823:B1823"/>
    <mergeCell ref="C1823:F1823"/>
    <mergeCell ref="H1823:I1823"/>
    <mergeCell ref="A1824:B1824"/>
    <mergeCell ref="C1824:F1824"/>
    <mergeCell ref="H1824:I1824"/>
    <mergeCell ref="A1825:B1825"/>
    <mergeCell ref="C1825:F1825"/>
    <mergeCell ref="H1825:I1825"/>
    <mergeCell ref="A1826:B1826"/>
    <mergeCell ref="C1826:F1826"/>
    <mergeCell ref="H1826:I1826"/>
    <mergeCell ref="A1827:B1827"/>
    <mergeCell ref="C1827:F1827"/>
    <mergeCell ref="H1827:I1827"/>
    <mergeCell ref="A1828:B1828"/>
    <mergeCell ref="C1828:F1828"/>
    <mergeCell ref="H1828:I1828"/>
    <mergeCell ref="A1829:B1829"/>
    <mergeCell ref="C1829:F1829"/>
    <mergeCell ref="H1829:I1829"/>
    <mergeCell ref="A1830:B1830"/>
    <mergeCell ref="C1830:F1830"/>
    <mergeCell ref="H1830:I1830"/>
    <mergeCell ref="A1831:B1831"/>
    <mergeCell ref="C1831:F1831"/>
    <mergeCell ref="H1831:I1831"/>
    <mergeCell ref="A1832:B1832"/>
    <mergeCell ref="C1832:F1832"/>
    <mergeCell ref="H1832:I1832"/>
    <mergeCell ref="A1833:B1833"/>
    <mergeCell ref="C1833:F1833"/>
    <mergeCell ref="H1833:I1833"/>
    <mergeCell ref="A1834:B1834"/>
    <mergeCell ref="C1834:F1834"/>
    <mergeCell ref="H1834:I1834"/>
    <mergeCell ref="A1835:B1835"/>
    <mergeCell ref="C1835:F1835"/>
    <mergeCell ref="H1835:I1835"/>
    <mergeCell ref="A1836:B1836"/>
    <mergeCell ref="C1836:F1836"/>
    <mergeCell ref="H1836:I1836"/>
    <mergeCell ref="A1837:B1837"/>
    <mergeCell ref="C1837:F1837"/>
    <mergeCell ref="H1837:I1837"/>
    <mergeCell ref="A1838:B1838"/>
    <mergeCell ref="C1838:F1838"/>
    <mergeCell ref="H1838:I1838"/>
    <mergeCell ref="A1839:B1839"/>
    <mergeCell ref="C1839:F1839"/>
    <mergeCell ref="H1839:I1839"/>
    <mergeCell ref="A1840:B1840"/>
    <mergeCell ref="C1840:F1840"/>
    <mergeCell ref="H1840:I1840"/>
    <mergeCell ref="A1841:B1841"/>
    <mergeCell ref="C1841:F1841"/>
    <mergeCell ref="H1841:I1841"/>
    <mergeCell ref="A1842:B1842"/>
    <mergeCell ref="C1842:F1842"/>
    <mergeCell ref="H1842:I1842"/>
    <mergeCell ref="A1843:B1843"/>
    <mergeCell ref="C1843:F1843"/>
    <mergeCell ref="H1843:I1843"/>
    <mergeCell ref="A1844:B1844"/>
    <mergeCell ref="C1844:F1844"/>
    <mergeCell ref="H1844:I1844"/>
    <mergeCell ref="A1845:B1845"/>
    <mergeCell ref="C1845:F1845"/>
    <mergeCell ref="H1845:I1845"/>
    <mergeCell ref="A1846:B1846"/>
    <mergeCell ref="C1846:F1846"/>
    <mergeCell ref="H1846:I1846"/>
    <mergeCell ref="A1847:B1847"/>
    <mergeCell ref="C1847:F1847"/>
    <mergeCell ref="H1847:I1847"/>
    <mergeCell ref="A1848:B1848"/>
    <mergeCell ref="C1848:F1848"/>
    <mergeCell ref="H1848:I1848"/>
    <mergeCell ref="A1849:B1849"/>
    <mergeCell ref="C1849:F1849"/>
    <mergeCell ref="H1849:I1849"/>
    <mergeCell ref="A1850:B1850"/>
    <mergeCell ref="C1850:F1850"/>
    <mergeCell ref="H1850:I1850"/>
    <mergeCell ref="A1851:B1851"/>
    <mergeCell ref="C1851:F1851"/>
    <mergeCell ref="H1851:I1851"/>
    <mergeCell ref="A1852:B1852"/>
    <mergeCell ref="C1852:F1852"/>
    <mergeCell ref="H1852:I1852"/>
    <mergeCell ref="A1853:B1853"/>
    <mergeCell ref="C1853:F1853"/>
    <mergeCell ref="H1853:I1853"/>
    <mergeCell ref="A1854:B1854"/>
    <mergeCell ref="C1854:F1854"/>
    <mergeCell ref="H1854:I1854"/>
    <mergeCell ref="A1855:B1855"/>
    <mergeCell ref="C1855:F1855"/>
    <mergeCell ref="H1855:I1855"/>
    <mergeCell ref="A1856:B1856"/>
    <mergeCell ref="C1856:F1856"/>
    <mergeCell ref="H1856:I1856"/>
    <mergeCell ref="A1857:B1857"/>
    <mergeCell ref="C1857:F1857"/>
    <mergeCell ref="H1857:I1857"/>
    <mergeCell ref="A1858:B1858"/>
    <mergeCell ref="C1858:F1858"/>
    <mergeCell ref="H1858:I1858"/>
    <mergeCell ref="A1859:B1859"/>
    <mergeCell ref="C1859:F1859"/>
    <mergeCell ref="H1859:I1859"/>
    <mergeCell ref="A1860:B1860"/>
    <mergeCell ref="C1860:F1860"/>
    <mergeCell ref="H1860:I1860"/>
    <mergeCell ref="A1861:B1861"/>
    <mergeCell ref="C1861:F1861"/>
    <mergeCell ref="H1861:I1861"/>
    <mergeCell ref="A1862:B1862"/>
    <mergeCell ref="C1862:F1862"/>
    <mergeCell ref="H1862:I1862"/>
    <mergeCell ref="A1863:B1863"/>
    <mergeCell ref="C1863:F1863"/>
    <mergeCell ref="H1863:I1863"/>
    <mergeCell ref="A1864:B1864"/>
    <mergeCell ref="C1864:F1864"/>
    <mergeCell ref="H1864:I1864"/>
    <mergeCell ref="A1865:B1865"/>
    <mergeCell ref="C1865:F1865"/>
    <mergeCell ref="H1865:I1865"/>
    <mergeCell ref="A1866:B1866"/>
    <mergeCell ref="C1866:F1866"/>
    <mergeCell ref="H1866:I1866"/>
    <mergeCell ref="A1867:B1867"/>
    <mergeCell ref="C1867:F1867"/>
    <mergeCell ref="H1867:I1867"/>
    <mergeCell ref="A1868:B1868"/>
    <mergeCell ref="C1868:F1868"/>
    <mergeCell ref="H1868:I1868"/>
    <mergeCell ref="A1869:B1869"/>
    <mergeCell ref="C1869:F1869"/>
    <mergeCell ref="H1869:I1869"/>
    <mergeCell ref="A1870:B1870"/>
    <mergeCell ref="C1870:F1870"/>
    <mergeCell ref="H1870:I1870"/>
    <mergeCell ref="A1871:B1871"/>
    <mergeCell ref="C1871:F1871"/>
    <mergeCell ref="H1871:I1871"/>
    <mergeCell ref="A1872:B1872"/>
    <mergeCell ref="C1872:F1872"/>
    <mergeCell ref="H1872:I1872"/>
    <mergeCell ref="A1873:B1873"/>
    <mergeCell ref="C1873:F1873"/>
    <mergeCell ref="H1873:I1873"/>
    <mergeCell ref="A1874:B1874"/>
    <mergeCell ref="C1874:F1874"/>
    <mergeCell ref="H1874:I1874"/>
    <mergeCell ref="A1875:B1875"/>
    <mergeCell ref="C1875:F1875"/>
    <mergeCell ref="H1875:I1875"/>
    <mergeCell ref="A1876:B1876"/>
    <mergeCell ref="C1876:F1876"/>
    <mergeCell ref="H1876:I1876"/>
    <mergeCell ref="A1877:B1877"/>
    <mergeCell ref="C1877:F1877"/>
    <mergeCell ref="H1877:I1877"/>
    <mergeCell ref="A1878:B1878"/>
    <mergeCell ref="C1878:F1878"/>
    <mergeCell ref="H1878:I1878"/>
    <mergeCell ref="A1879:B1879"/>
    <mergeCell ref="C1879:F1879"/>
    <mergeCell ref="H1879:I1879"/>
    <mergeCell ref="A1880:B1880"/>
    <mergeCell ref="C1880:F1880"/>
    <mergeCell ref="H1880:I1880"/>
    <mergeCell ref="A1881:B1881"/>
    <mergeCell ref="C1881:F1881"/>
    <mergeCell ref="H1881:I1881"/>
    <mergeCell ref="A1882:B1882"/>
    <mergeCell ref="C1882:F1882"/>
    <mergeCell ref="H1882:I1882"/>
    <mergeCell ref="A1883:B1883"/>
    <mergeCell ref="C1883:F1883"/>
    <mergeCell ref="H1883:I1883"/>
    <mergeCell ref="A1884:B1884"/>
    <mergeCell ref="C1884:F1884"/>
    <mergeCell ref="H1884:I1884"/>
    <mergeCell ref="A1885:B1885"/>
    <mergeCell ref="C1885:F1885"/>
    <mergeCell ref="H1885:I1885"/>
    <mergeCell ref="A1886:B1886"/>
    <mergeCell ref="C1886:F1886"/>
    <mergeCell ref="H1886:I1886"/>
    <mergeCell ref="A1887:B1887"/>
    <mergeCell ref="C1887:F1887"/>
    <mergeCell ref="H1887:I1887"/>
    <mergeCell ref="A1888:B1888"/>
    <mergeCell ref="C1888:F1888"/>
    <mergeCell ref="H1888:I1888"/>
    <mergeCell ref="A1889:B1889"/>
    <mergeCell ref="C1889:F1889"/>
    <mergeCell ref="H1889:I1889"/>
    <mergeCell ref="A1890:B1890"/>
    <mergeCell ref="C1890:F1890"/>
    <mergeCell ref="H1890:I1890"/>
    <mergeCell ref="A1891:B1891"/>
    <mergeCell ref="C1891:F1891"/>
    <mergeCell ref="H1891:I1891"/>
    <mergeCell ref="A1892:B1892"/>
    <mergeCell ref="C1892:F1892"/>
    <mergeCell ref="H1892:I1892"/>
    <mergeCell ref="A1893:B1893"/>
    <mergeCell ref="C1893:F1893"/>
    <mergeCell ref="H1893:I1893"/>
    <mergeCell ref="A1894:B1894"/>
    <mergeCell ref="C1894:F1894"/>
    <mergeCell ref="H1894:I1894"/>
    <mergeCell ref="A1895:B1895"/>
    <mergeCell ref="C1895:F1895"/>
    <mergeCell ref="H1895:I1895"/>
    <mergeCell ref="A1896:B1896"/>
    <mergeCell ref="C1896:F1896"/>
    <mergeCell ref="H1896:I1896"/>
    <mergeCell ref="A1897:B1897"/>
    <mergeCell ref="C1897:F1897"/>
    <mergeCell ref="H1897:I1897"/>
    <mergeCell ref="A1898:B1898"/>
    <mergeCell ref="C1898:F1898"/>
    <mergeCell ref="H1898:I1898"/>
    <mergeCell ref="A1899:B1899"/>
    <mergeCell ref="C1899:F1899"/>
    <mergeCell ref="H1899:I1899"/>
    <mergeCell ref="A1900:B1900"/>
    <mergeCell ref="C1900:F1900"/>
    <mergeCell ref="H1900:I1900"/>
    <mergeCell ref="A1901:B1901"/>
    <mergeCell ref="C1901:F1901"/>
    <mergeCell ref="H1901:I1901"/>
    <mergeCell ref="A1902:B1902"/>
    <mergeCell ref="C1902:F1902"/>
    <mergeCell ref="H1902:I1902"/>
    <mergeCell ref="A1903:B1903"/>
    <mergeCell ref="C1903:F1903"/>
    <mergeCell ref="H1903:I1903"/>
    <mergeCell ref="A1904:B1904"/>
    <mergeCell ref="C1904:F1904"/>
    <mergeCell ref="H1904:I1904"/>
    <mergeCell ref="A1905:B1905"/>
    <mergeCell ref="C1905:F1905"/>
    <mergeCell ref="H1905:I1905"/>
    <mergeCell ref="A1906:B1906"/>
    <mergeCell ref="C1906:F1906"/>
    <mergeCell ref="H1906:I1906"/>
    <mergeCell ref="A1907:B1907"/>
    <mergeCell ref="C1907:F1907"/>
    <mergeCell ref="H1907:I1907"/>
    <mergeCell ref="A1908:B1908"/>
    <mergeCell ref="C1908:F1908"/>
    <mergeCell ref="H1908:I1908"/>
    <mergeCell ref="A1909:B1909"/>
    <mergeCell ref="C1909:F1909"/>
    <mergeCell ref="H1909:I1909"/>
    <mergeCell ref="A1910:B1910"/>
    <mergeCell ref="C1910:F1910"/>
    <mergeCell ref="H1910:I1910"/>
    <mergeCell ref="A1911:B1911"/>
    <mergeCell ref="C1911:F1911"/>
    <mergeCell ref="H1911:I1911"/>
    <mergeCell ref="A1912:B1912"/>
    <mergeCell ref="C1912:F1912"/>
    <mergeCell ref="H1912:I1912"/>
    <mergeCell ref="A1913:B1913"/>
    <mergeCell ref="C1913:F1913"/>
    <mergeCell ref="H1913:I1913"/>
    <mergeCell ref="A1914:B1914"/>
    <mergeCell ref="C1914:F1914"/>
    <mergeCell ref="H1914:I1914"/>
    <mergeCell ref="A1915:B1915"/>
    <mergeCell ref="C1915:F1915"/>
    <mergeCell ref="H1915:I1915"/>
    <mergeCell ref="A1916:B1916"/>
    <mergeCell ref="C1916:F1916"/>
    <mergeCell ref="H1916:I1916"/>
    <mergeCell ref="A1917:B1917"/>
    <mergeCell ref="C1917:F1917"/>
    <mergeCell ref="H1917:I1917"/>
    <mergeCell ref="A1918:B1918"/>
    <mergeCell ref="C1918:F1918"/>
    <mergeCell ref="H1918:I1918"/>
    <mergeCell ref="A1919:B1919"/>
    <mergeCell ref="C1919:F1919"/>
    <mergeCell ref="H1919:I1919"/>
    <mergeCell ref="A1920:B1920"/>
    <mergeCell ref="C1920:F1920"/>
    <mergeCell ref="H1920:I1920"/>
    <mergeCell ref="A1921:B1921"/>
    <mergeCell ref="C1921:F1921"/>
    <mergeCell ref="H1921:I1921"/>
    <mergeCell ref="A1922:B1922"/>
    <mergeCell ref="C1922:F1922"/>
    <mergeCell ref="H1922:I1922"/>
    <mergeCell ref="A1923:B1923"/>
    <mergeCell ref="C1923:F1923"/>
    <mergeCell ref="H1923:I1923"/>
    <mergeCell ref="A1924:B1924"/>
    <mergeCell ref="C1924:F1924"/>
    <mergeCell ref="H1924:I1924"/>
    <mergeCell ref="A1925:B1925"/>
    <mergeCell ref="C1925:F1925"/>
    <mergeCell ref="H1925:I1925"/>
    <mergeCell ref="A1926:B1926"/>
    <mergeCell ref="C1926:F1926"/>
    <mergeCell ref="H1926:I1926"/>
    <mergeCell ref="A1927:B1927"/>
    <mergeCell ref="C1927:F1927"/>
    <mergeCell ref="H1927:I1927"/>
    <mergeCell ref="A1928:B1928"/>
    <mergeCell ref="C1928:F1928"/>
    <mergeCell ref="H1928:I1928"/>
    <mergeCell ref="A1929:B1929"/>
    <mergeCell ref="C1929:F1929"/>
    <mergeCell ref="H1929:I1929"/>
    <mergeCell ref="A1930:B1930"/>
    <mergeCell ref="C1930:F1930"/>
    <mergeCell ref="H1930:I1930"/>
    <mergeCell ref="A1931:B1931"/>
    <mergeCell ref="C1931:F1931"/>
    <mergeCell ref="H1931:I1931"/>
    <mergeCell ref="A1932:B1932"/>
    <mergeCell ref="C1932:F1932"/>
    <mergeCell ref="H1932:I1932"/>
    <mergeCell ref="A1933:B1933"/>
    <mergeCell ref="C1933:F1933"/>
    <mergeCell ref="H1933:I1933"/>
    <mergeCell ref="A1934:B1934"/>
    <mergeCell ref="C1934:F1934"/>
    <mergeCell ref="H1934:I1934"/>
    <mergeCell ref="A1935:B1935"/>
    <mergeCell ref="C1935:F1935"/>
    <mergeCell ref="H1935:I1935"/>
    <mergeCell ref="A1936:B1936"/>
    <mergeCell ref="C1936:F1936"/>
    <mergeCell ref="H1936:I1936"/>
    <mergeCell ref="A1937:B1937"/>
    <mergeCell ref="C1937:F1937"/>
    <mergeCell ref="H1937:I1937"/>
    <mergeCell ref="A1938:B1938"/>
    <mergeCell ref="C1938:F1938"/>
    <mergeCell ref="H1938:I1938"/>
    <mergeCell ref="A1939:B1939"/>
    <mergeCell ref="C1939:F1939"/>
    <mergeCell ref="H1939:I1939"/>
    <mergeCell ref="A1940:B1940"/>
    <mergeCell ref="C1940:F1940"/>
    <mergeCell ref="H1940:I1940"/>
    <mergeCell ref="A1941:B1941"/>
    <mergeCell ref="C1941:F1941"/>
    <mergeCell ref="H1941:I1941"/>
    <mergeCell ref="A1942:B1942"/>
    <mergeCell ref="C1942:F1942"/>
    <mergeCell ref="H1942:I1942"/>
    <mergeCell ref="A1943:B1943"/>
    <mergeCell ref="C1943:F1943"/>
    <mergeCell ref="H1943:I1943"/>
    <mergeCell ref="A1944:B1944"/>
    <mergeCell ref="C1944:F1944"/>
    <mergeCell ref="H1944:I1944"/>
    <mergeCell ref="A1945:B1945"/>
    <mergeCell ref="C1945:F1945"/>
    <mergeCell ref="H1945:I1945"/>
    <mergeCell ref="A1946:B1946"/>
    <mergeCell ref="C1946:F1946"/>
    <mergeCell ref="H1946:I1946"/>
    <mergeCell ref="A1947:B1947"/>
    <mergeCell ref="C1947:F1947"/>
    <mergeCell ref="H1947:I1947"/>
    <mergeCell ref="A1948:B1948"/>
    <mergeCell ref="C1948:F1948"/>
    <mergeCell ref="H1948:I1948"/>
    <mergeCell ref="A1949:B1949"/>
    <mergeCell ref="C1949:F1949"/>
    <mergeCell ref="H1949:I1949"/>
    <mergeCell ref="A1950:B1950"/>
    <mergeCell ref="C1950:F1950"/>
    <mergeCell ref="H1950:I1950"/>
    <mergeCell ref="A1951:B1951"/>
    <mergeCell ref="C1951:F1951"/>
    <mergeCell ref="H1951:I1951"/>
    <mergeCell ref="A1952:B1952"/>
    <mergeCell ref="C1952:F1952"/>
    <mergeCell ref="H1952:I1952"/>
    <mergeCell ref="A1953:B1953"/>
    <mergeCell ref="C1953:F1953"/>
    <mergeCell ref="H1953:I1953"/>
    <mergeCell ref="A1954:B1954"/>
    <mergeCell ref="C1954:F1954"/>
    <mergeCell ref="H1954:I1954"/>
    <mergeCell ref="A1955:B1955"/>
    <mergeCell ref="C1955:F1955"/>
    <mergeCell ref="H1955:I1955"/>
    <mergeCell ref="A1956:B1956"/>
    <mergeCell ref="C1956:F1956"/>
    <mergeCell ref="H1956:I1956"/>
    <mergeCell ref="A1957:B1957"/>
    <mergeCell ref="C1957:F1957"/>
    <mergeCell ref="H1957:I1957"/>
    <mergeCell ref="A1958:B1958"/>
    <mergeCell ref="C1958:F1958"/>
    <mergeCell ref="H1958:I1958"/>
    <mergeCell ref="A1959:B1959"/>
    <mergeCell ref="C1959:F1959"/>
    <mergeCell ref="H1959:I1959"/>
    <mergeCell ref="A1960:B1960"/>
    <mergeCell ref="C1960:F1960"/>
    <mergeCell ref="H1960:I1960"/>
    <mergeCell ref="A1961:B1961"/>
    <mergeCell ref="C1961:F1961"/>
    <mergeCell ref="H1961:I1961"/>
    <mergeCell ref="A1962:B1962"/>
    <mergeCell ref="C1962:F1962"/>
    <mergeCell ref="H1962:I1962"/>
    <mergeCell ref="A1963:B1963"/>
    <mergeCell ref="C1963:F1963"/>
    <mergeCell ref="H1963:I1963"/>
    <mergeCell ref="A1964:B1964"/>
    <mergeCell ref="C1964:F1964"/>
    <mergeCell ref="H1964:I1964"/>
    <mergeCell ref="A1965:B1965"/>
    <mergeCell ref="C1965:F1965"/>
    <mergeCell ref="H1965:I1965"/>
    <mergeCell ref="A1966:B1966"/>
    <mergeCell ref="C1966:F1966"/>
    <mergeCell ref="H1966:I1966"/>
    <mergeCell ref="A1967:B1967"/>
    <mergeCell ref="C1967:F1967"/>
    <mergeCell ref="H1967:I1967"/>
    <mergeCell ref="A1968:B1968"/>
    <mergeCell ref="C1968:F1968"/>
    <mergeCell ref="H1968:I1968"/>
    <mergeCell ref="A1969:B1969"/>
    <mergeCell ref="C1969:F1969"/>
    <mergeCell ref="H1969:I1969"/>
    <mergeCell ref="A1970:B1970"/>
    <mergeCell ref="C1970:F1970"/>
    <mergeCell ref="H1970:I1970"/>
    <mergeCell ref="A1971:B1971"/>
    <mergeCell ref="C1971:F1971"/>
    <mergeCell ref="H1971:I1971"/>
    <mergeCell ref="A1972:B1972"/>
    <mergeCell ref="C1972:F1972"/>
    <mergeCell ref="H1972:I1972"/>
    <mergeCell ref="A1973:B1973"/>
    <mergeCell ref="C1973:F1973"/>
    <mergeCell ref="H1973:I1973"/>
    <mergeCell ref="A1974:B1974"/>
    <mergeCell ref="C1974:F1974"/>
    <mergeCell ref="H1974:I1974"/>
    <mergeCell ref="A1975:B1975"/>
    <mergeCell ref="C1975:F1975"/>
    <mergeCell ref="H1975:I1975"/>
    <mergeCell ref="A1976:B1976"/>
    <mergeCell ref="C1976:F1976"/>
    <mergeCell ref="H1976:I1976"/>
    <mergeCell ref="A1977:B1977"/>
    <mergeCell ref="C1977:F1977"/>
    <mergeCell ref="H1977:I1977"/>
    <mergeCell ref="A1978:B1978"/>
    <mergeCell ref="C1978:F1978"/>
    <mergeCell ref="H1978:I1978"/>
    <mergeCell ref="A1979:B1979"/>
    <mergeCell ref="C1979:F1979"/>
    <mergeCell ref="H1979:I1979"/>
    <mergeCell ref="A1980:B1980"/>
    <mergeCell ref="C1980:F1980"/>
    <mergeCell ref="H1980:I1980"/>
    <mergeCell ref="A1981:B1981"/>
    <mergeCell ref="C1981:F1981"/>
    <mergeCell ref="H1981:I1981"/>
    <mergeCell ref="A1982:B1982"/>
    <mergeCell ref="C1982:F1982"/>
    <mergeCell ref="H1982:I1982"/>
    <mergeCell ref="A1983:B1983"/>
    <mergeCell ref="C1983:F1983"/>
    <mergeCell ref="H1983:I1983"/>
    <mergeCell ref="A1984:B1984"/>
    <mergeCell ref="C1984:F1984"/>
    <mergeCell ref="H1984:I1984"/>
    <mergeCell ref="A1985:B1985"/>
    <mergeCell ref="C1985:F1985"/>
    <mergeCell ref="H1985:I1985"/>
    <mergeCell ref="A1986:B1986"/>
    <mergeCell ref="C1986:F1986"/>
    <mergeCell ref="H1986:I1986"/>
    <mergeCell ref="A1987:B1987"/>
    <mergeCell ref="C1987:F1987"/>
    <mergeCell ref="H1987:I1987"/>
    <mergeCell ref="A1988:B1988"/>
    <mergeCell ref="C1988:F1988"/>
    <mergeCell ref="H1988:I1988"/>
    <mergeCell ref="A1989:B1989"/>
    <mergeCell ref="C1989:F1989"/>
    <mergeCell ref="H1989:I1989"/>
    <mergeCell ref="A1990:B1990"/>
    <mergeCell ref="C1990:F1990"/>
    <mergeCell ref="H1990:I1990"/>
    <mergeCell ref="A1991:B1991"/>
    <mergeCell ref="C1991:F1991"/>
    <mergeCell ref="H1991:I1991"/>
    <mergeCell ref="A1992:B1992"/>
    <mergeCell ref="C1992:F1992"/>
    <mergeCell ref="H1992:I1992"/>
    <mergeCell ref="A1993:B1993"/>
    <mergeCell ref="C1993:F1993"/>
    <mergeCell ref="H1993:I1993"/>
    <mergeCell ref="A1994:B1994"/>
    <mergeCell ref="C1994:F1994"/>
    <mergeCell ref="H1994:I1994"/>
    <mergeCell ref="A1995:B1995"/>
    <mergeCell ref="C1995:F1995"/>
    <mergeCell ref="H1995:I1995"/>
    <mergeCell ref="A1996:B1996"/>
    <mergeCell ref="C1996:F1996"/>
    <mergeCell ref="H1996:I1996"/>
    <mergeCell ref="A1997:B1997"/>
    <mergeCell ref="C1997:F1997"/>
    <mergeCell ref="H1997:I1997"/>
    <mergeCell ref="A1998:B1998"/>
    <mergeCell ref="C1998:F1998"/>
    <mergeCell ref="H1998:I1998"/>
    <mergeCell ref="A1999:B1999"/>
    <mergeCell ref="C1999:F1999"/>
    <mergeCell ref="H1999:I1999"/>
    <mergeCell ref="A2000:B2000"/>
    <mergeCell ref="C2000:F2000"/>
    <mergeCell ref="H2000:I2000"/>
    <mergeCell ref="A2001:B2001"/>
    <mergeCell ref="C2001:F2001"/>
    <mergeCell ref="H2001:I2001"/>
    <mergeCell ref="A2002:B2002"/>
    <mergeCell ref="C2002:F2002"/>
    <mergeCell ref="H2002:I2002"/>
    <mergeCell ref="A2003:B2003"/>
    <mergeCell ref="C2003:F2003"/>
    <mergeCell ref="H2003:I2003"/>
    <mergeCell ref="A2004:B2004"/>
    <mergeCell ref="C2004:F2004"/>
    <mergeCell ref="H2004:I2004"/>
    <mergeCell ref="A2005:B2005"/>
    <mergeCell ref="C2005:F2005"/>
    <mergeCell ref="H2005:I2005"/>
    <mergeCell ref="A2006:B2006"/>
    <mergeCell ref="C2006:F2006"/>
    <mergeCell ref="H2006:I2006"/>
    <mergeCell ref="A2007:B2007"/>
    <mergeCell ref="C2007:F2007"/>
    <mergeCell ref="H2007:I2007"/>
    <mergeCell ref="A2008:B2008"/>
    <mergeCell ref="C2008:F2008"/>
    <mergeCell ref="H2008:I2008"/>
    <mergeCell ref="A2009:B2009"/>
    <mergeCell ref="C2009:F2009"/>
    <mergeCell ref="H2009:I2009"/>
    <mergeCell ref="A2010:B2010"/>
    <mergeCell ref="C2010:F2010"/>
    <mergeCell ref="H2010:I2010"/>
    <mergeCell ref="A2011:B2011"/>
    <mergeCell ref="C2011:F2011"/>
    <mergeCell ref="H2011:I2011"/>
    <mergeCell ref="A2012:B2012"/>
    <mergeCell ref="C2012:F2012"/>
    <mergeCell ref="H2012:I2012"/>
    <mergeCell ref="A2013:B2013"/>
    <mergeCell ref="C2013:F2013"/>
    <mergeCell ref="H2013:I2013"/>
    <mergeCell ref="A2014:B2014"/>
    <mergeCell ref="C2014:F2014"/>
    <mergeCell ref="H2014:I2014"/>
    <mergeCell ref="A2015:B2015"/>
    <mergeCell ref="C2015:F2015"/>
    <mergeCell ref="H2015:I2015"/>
    <mergeCell ref="A2016:B2016"/>
    <mergeCell ref="C2016:F2016"/>
    <mergeCell ref="H2016:I2016"/>
    <mergeCell ref="A2017:B2017"/>
    <mergeCell ref="C2017:F2017"/>
    <mergeCell ref="H2017:I2017"/>
    <mergeCell ref="A2018:B2018"/>
    <mergeCell ref="C2018:F2018"/>
    <mergeCell ref="H2018:I2018"/>
    <mergeCell ref="A2019:B2019"/>
    <mergeCell ref="C2019:F2019"/>
    <mergeCell ref="H2019:I2019"/>
    <mergeCell ref="A2020:B2020"/>
    <mergeCell ref="C2020:F2020"/>
    <mergeCell ref="H2020:I2020"/>
    <mergeCell ref="A2021:B2021"/>
    <mergeCell ref="C2021:F2021"/>
    <mergeCell ref="H2021:I2021"/>
    <mergeCell ref="A2022:B2022"/>
    <mergeCell ref="C2022:F2022"/>
    <mergeCell ref="H2022:I2022"/>
    <mergeCell ref="A2023:B2023"/>
    <mergeCell ref="C2023:F2023"/>
    <mergeCell ref="H2023:I2023"/>
    <mergeCell ref="A2024:B2024"/>
    <mergeCell ref="C2024:F2024"/>
    <mergeCell ref="H2024:I2024"/>
    <mergeCell ref="A2025:B2025"/>
    <mergeCell ref="C2025:F2025"/>
    <mergeCell ref="H2025:I2025"/>
    <mergeCell ref="A2026:B2026"/>
    <mergeCell ref="C2026:F2026"/>
    <mergeCell ref="H2026:I2026"/>
    <mergeCell ref="A2027:B2027"/>
    <mergeCell ref="C2027:F2027"/>
    <mergeCell ref="H2027:I2027"/>
    <mergeCell ref="A2028:B2028"/>
    <mergeCell ref="C2028:F2028"/>
    <mergeCell ref="H2028:I2028"/>
    <mergeCell ref="A2029:B2029"/>
    <mergeCell ref="C2029:F2029"/>
    <mergeCell ref="H2029:I2029"/>
    <mergeCell ref="A2030:B2030"/>
    <mergeCell ref="C2030:F2030"/>
    <mergeCell ref="H2030:I2030"/>
    <mergeCell ref="A2031:B2031"/>
    <mergeCell ref="C2031:F2031"/>
    <mergeCell ref="H2031:I2031"/>
    <mergeCell ref="A2032:B2032"/>
    <mergeCell ref="C2032:F2032"/>
    <mergeCell ref="H2032:I2032"/>
    <mergeCell ref="A2033:B2033"/>
    <mergeCell ref="C2033:F2033"/>
    <mergeCell ref="H2033:I2033"/>
    <mergeCell ref="A2034:B2034"/>
    <mergeCell ref="C2034:F2034"/>
    <mergeCell ref="H2034:I2034"/>
    <mergeCell ref="A2035:B2035"/>
    <mergeCell ref="C2035:F2035"/>
    <mergeCell ref="H2035:I2035"/>
    <mergeCell ref="A2036:B2036"/>
    <mergeCell ref="C2036:F2036"/>
    <mergeCell ref="H2036:I2036"/>
    <mergeCell ref="A2037:B2037"/>
    <mergeCell ref="C2037:F2037"/>
    <mergeCell ref="H2037:I2037"/>
    <mergeCell ref="A2038:B2038"/>
    <mergeCell ref="C2038:F2038"/>
    <mergeCell ref="H2038:I2038"/>
    <mergeCell ref="A2039:B2039"/>
    <mergeCell ref="C2039:F2039"/>
    <mergeCell ref="H2039:I2039"/>
    <mergeCell ref="A2040:B2040"/>
    <mergeCell ref="C2040:F2040"/>
    <mergeCell ref="H2040:I2040"/>
    <mergeCell ref="A2041:B2041"/>
    <mergeCell ref="C2041:F2041"/>
    <mergeCell ref="H2041:I2041"/>
    <mergeCell ref="A2042:B2042"/>
    <mergeCell ref="C2042:F2042"/>
    <mergeCell ref="H2042:I2042"/>
    <mergeCell ref="A2043:B2043"/>
    <mergeCell ref="C2043:F2043"/>
    <mergeCell ref="H2043:I2043"/>
    <mergeCell ref="A2044:B2044"/>
    <mergeCell ref="C2044:F2044"/>
    <mergeCell ref="H2044:I2044"/>
    <mergeCell ref="A2045:B2045"/>
    <mergeCell ref="C2045:F2045"/>
    <mergeCell ref="H2045:I2045"/>
    <mergeCell ref="A2046:B2046"/>
    <mergeCell ref="C2046:F2046"/>
    <mergeCell ref="H2046:I2046"/>
    <mergeCell ref="A2047:B2047"/>
    <mergeCell ref="C2047:F2047"/>
    <mergeCell ref="H2047:I2047"/>
    <mergeCell ref="A2048:B2048"/>
    <mergeCell ref="C2048:F2048"/>
    <mergeCell ref="H2048:I2048"/>
    <mergeCell ref="A2049:B2049"/>
    <mergeCell ref="C2049:F2049"/>
    <mergeCell ref="H2049:I2049"/>
    <mergeCell ref="A2050:B2050"/>
    <mergeCell ref="C2050:F2050"/>
    <mergeCell ref="H2050:I2050"/>
    <mergeCell ref="A2051:B2051"/>
    <mergeCell ref="C2051:F2051"/>
    <mergeCell ref="H2051:I2051"/>
    <mergeCell ref="A2052:B2052"/>
    <mergeCell ref="C2052:F2052"/>
    <mergeCell ref="H2052:I2052"/>
    <mergeCell ref="A2053:B2053"/>
    <mergeCell ref="C2053:F2053"/>
    <mergeCell ref="H2053:I2053"/>
    <mergeCell ref="A2054:B2054"/>
    <mergeCell ref="C2054:F2054"/>
    <mergeCell ref="H2054:I2054"/>
    <mergeCell ref="A2055:B2055"/>
    <mergeCell ref="C2055:F2055"/>
    <mergeCell ref="H2055:I2055"/>
    <mergeCell ref="A2056:B2056"/>
    <mergeCell ref="C2056:F2056"/>
    <mergeCell ref="H2056:I2056"/>
    <mergeCell ref="A2057:B2057"/>
    <mergeCell ref="C2057:F2057"/>
    <mergeCell ref="H2057:I2057"/>
    <mergeCell ref="A2058:B2058"/>
    <mergeCell ref="C2058:F2058"/>
    <mergeCell ref="H2058:I2058"/>
    <mergeCell ref="A2059:B2059"/>
    <mergeCell ref="C2059:F2059"/>
    <mergeCell ref="H2059:I2059"/>
    <mergeCell ref="A2060:B2060"/>
    <mergeCell ref="C2060:F2060"/>
    <mergeCell ref="H2060:I2060"/>
    <mergeCell ref="A2061:B2061"/>
    <mergeCell ref="C2061:F2061"/>
    <mergeCell ref="H2061:I2061"/>
    <mergeCell ref="A2062:B2062"/>
    <mergeCell ref="C2062:F2062"/>
    <mergeCell ref="H2062:I2062"/>
    <mergeCell ref="A2063:B2063"/>
    <mergeCell ref="C2063:F2063"/>
    <mergeCell ref="H2063:I2063"/>
    <mergeCell ref="A2064:B2064"/>
    <mergeCell ref="C2064:F2064"/>
    <mergeCell ref="H2064:I2064"/>
    <mergeCell ref="A2065:B2065"/>
    <mergeCell ref="C2065:F2065"/>
    <mergeCell ref="H2065:I2065"/>
    <mergeCell ref="A2066:B2066"/>
    <mergeCell ref="C2066:F2066"/>
    <mergeCell ref="H2066:I2066"/>
    <mergeCell ref="A2067:B2067"/>
    <mergeCell ref="C2067:F2067"/>
    <mergeCell ref="H2067:I2067"/>
    <mergeCell ref="A2068:B2068"/>
    <mergeCell ref="C2068:F2068"/>
    <mergeCell ref="H2068:I2068"/>
    <mergeCell ref="A2069:B2069"/>
    <mergeCell ref="C2069:F2069"/>
    <mergeCell ref="H2069:I2069"/>
    <mergeCell ref="A2070:B2070"/>
    <mergeCell ref="C2070:F2070"/>
    <mergeCell ref="H2070:I2070"/>
    <mergeCell ref="A2071:B2071"/>
    <mergeCell ref="C2071:F2071"/>
    <mergeCell ref="H2071:I2071"/>
    <mergeCell ref="A2072:B2072"/>
    <mergeCell ref="C2072:F2072"/>
    <mergeCell ref="H2072:I2072"/>
    <mergeCell ref="A2073:B2073"/>
    <mergeCell ref="C2073:F2073"/>
    <mergeCell ref="H2073:I2073"/>
    <mergeCell ref="A2074:B2074"/>
    <mergeCell ref="C2074:F2074"/>
    <mergeCell ref="H2074:I2074"/>
    <mergeCell ref="A2075:B2075"/>
    <mergeCell ref="C2075:F2075"/>
    <mergeCell ref="H2075:I2075"/>
    <mergeCell ref="A2076:B2076"/>
    <mergeCell ref="C2076:F2076"/>
    <mergeCell ref="H2076:I2076"/>
    <mergeCell ref="A2077:B2077"/>
    <mergeCell ref="C2077:F2077"/>
    <mergeCell ref="H2077:I2077"/>
    <mergeCell ref="A2078:B2078"/>
    <mergeCell ref="C2078:F2078"/>
    <mergeCell ref="H2078:I2078"/>
    <mergeCell ref="A2079:B2079"/>
    <mergeCell ref="C2079:F2079"/>
    <mergeCell ref="H2079:I2079"/>
    <mergeCell ref="A2080:B2080"/>
    <mergeCell ref="C2080:F2080"/>
    <mergeCell ref="H2080:I2080"/>
    <mergeCell ref="A2081:B2081"/>
    <mergeCell ref="C2081:F2081"/>
    <mergeCell ref="H2081:I2081"/>
    <mergeCell ref="A2082:B2082"/>
    <mergeCell ref="C2082:F2082"/>
    <mergeCell ref="H2082:I2082"/>
    <mergeCell ref="A2083:B2083"/>
    <mergeCell ref="C2083:F2083"/>
    <mergeCell ref="H2083:I2083"/>
    <mergeCell ref="A2084:B2084"/>
    <mergeCell ref="C2084:F2084"/>
    <mergeCell ref="H2084:I2084"/>
    <mergeCell ref="A2085:B2085"/>
    <mergeCell ref="C2085:F2085"/>
    <mergeCell ref="H2085:I2085"/>
    <mergeCell ref="A2086:B2086"/>
    <mergeCell ref="C2086:F2086"/>
    <mergeCell ref="H2086:I2086"/>
    <mergeCell ref="A2087:B2087"/>
    <mergeCell ref="C2087:F2087"/>
    <mergeCell ref="H2087:I2087"/>
    <mergeCell ref="A2088:B2088"/>
    <mergeCell ref="C2088:F2088"/>
    <mergeCell ref="H2088:I2088"/>
    <mergeCell ref="A2089:B2089"/>
    <mergeCell ref="C2089:F2089"/>
    <mergeCell ref="H2089:I2089"/>
    <mergeCell ref="A2090:B2090"/>
    <mergeCell ref="C2090:F2090"/>
    <mergeCell ref="H2090:I2090"/>
    <mergeCell ref="A2091:B2091"/>
    <mergeCell ref="C2091:F2091"/>
    <mergeCell ref="H2091:I2091"/>
    <mergeCell ref="A2092:B2092"/>
    <mergeCell ref="C2092:F2092"/>
    <mergeCell ref="H2092:I2092"/>
    <mergeCell ref="A2093:B2093"/>
    <mergeCell ref="C2093:F2093"/>
    <mergeCell ref="H2093:I2093"/>
    <mergeCell ref="A2094:B2094"/>
    <mergeCell ref="C2094:F2094"/>
    <mergeCell ref="H2094:I2094"/>
    <mergeCell ref="A2095:B2095"/>
    <mergeCell ref="C2095:F2095"/>
    <mergeCell ref="H2095:I2095"/>
    <mergeCell ref="A2096:B2096"/>
    <mergeCell ref="C2096:F2096"/>
    <mergeCell ref="H2096:I2096"/>
    <mergeCell ref="A2097:B2097"/>
    <mergeCell ref="C2097:F2097"/>
    <mergeCell ref="H2097:I2097"/>
    <mergeCell ref="A2098:B2098"/>
    <mergeCell ref="C2098:F2098"/>
    <mergeCell ref="H2098:I2098"/>
    <mergeCell ref="A2099:B2099"/>
    <mergeCell ref="C2099:F2099"/>
    <mergeCell ref="H2099:I2099"/>
    <mergeCell ref="A2100:B2100"/>
    <mergeCell ref="C2100:F2100"/>
    <mergeCell ref="H2100:I2100"/>
    <mergeCell ref="A2101:B2101"/>
    <mergeCell ref="C2101:F2101"/>
    <mergeCell ref="H2101:I2101"/>
    <mergeCell ref="A2102:B2102"/>
    <mergeCell ref="C2102:F2102"/>
    <mergeCell ref="H2102:I2102"/>
    <mergeCell ref="A2103:B2103"/>
    <mergeCell ref="C2103:F2103"/>
    <mergeCell ref="H2103:I2103"/>
    <mergeCell ref="A2104:B2104"/>
    <mergeCell ref="C2104:F2104"/>
    <mergeCell ref="H2104:I2104"/>
    <mergeCell ref="A2105:B2105"/>
    <mergeCell ref="C2105:F2105"/>
    <mergeCell ref="H2105:I2105"/>
    <mergeCell ref="A2106:B2106"/>
    <mergeCell ref="C2106:F2106"/>
    <mergeCell ref="H2106:I2106"/>
    <mergeCell ref="A2107:B2107"/>
    <mergeCell ref="C2107:F2107"/>
    <mergeCell ref="H2107:I2107"/>
    <mergeCell ref="A2108:B2108"/>
    <mergeCell ref="C2108:F2108"/>
    <mergeCell ref="H2108:I2108"/>
    <mergeCell ref="A2109:B2109"/>
    <mergeCell ref="C2109:F2109"/>
    <mergeCell ref="H2109:I2109"/>
    <mergeCell ref="A2110:B2110"/>
    <mergeCell ref="C2110:F2110"/>
    <mergeCell ref="H2110:I2110"/>
    <mergeCell ref="A2111:B2111"/>
    <mergeCell ref="C2111:F2111"/>
    <mergeCell ref="H2111:I2111"/>
    <mergeCell ref="A2112:B2112"/>
    <mergeCell ref="C2112:F2112"/>
    <mergeCell ref="H2112:I2112"/>
    <mergeCell ref="A2113:B2113"/>
    <mergeCell ref="C2113:F2113"/>
    <mergeCell ref="H2113:I2113"/>
    <mergeCell ref="A2114:B2114"/>
    <mergeCell ref="C2114:F2114"/>
    <mergeCell ref="H2114:I2114"/>
    <mergeCell ref="A2115:B2115"/>
    <mergeCell ref="C2115:F2115"/>
    <mergeCell ref="H2115:I2115"/>
    <mergeCell ref="A2116:B2116"/>
    <mergeCell ref="C2116:F2116"/>
    <mergeCell ref="H2116:I2116"/>
    <mergeCell ref="A2117:B2117"/>
    <mergeCell ref="C2117:F2117"/>
    <mergeCell ref="H2117:I2117"/>
    <mergeCell ref="A2118:B2118"/>
    <mergeCell ref="C2118:F2118"/>
    <mergeCell ref="H2118:I2118"/>
    <mergeCell ref="A2119:B2119"/>
    <mergeCell ref="C2119:F2119"/>
    <mergeCell ref="H2119:I2119"/>
    <mergeCell ref="A2120:B2120"/>
    <mergeCell ref="C2120:F2120"/>
    <mergeCell ref="H2120:I2120"/>
    <mergeCell ref="A2121:B2121"/>
    <mergeCell ref="C2121:F2121"/>
    <mergeCell ref="H2121:I2121"/>
    <mergeCell ref="A2122:B2122"/>
    <mergeCell ref="C2122:F2122"/>
    <mergeCell ref="H2122:I2122"/>
    <mergeCell ref="A2123:B2123"/>
    <mergeCell ref="C2123:F2123"/>
    <mergeCell ref="H2123:I2123"/>
    <mergeCell ref="A2124:B2124"/>
    <mergeCell ref="C2124:F2124"/>
    <mergeCell ref="H2124:I2124"/>
    <mergeCell ref="A2125:B2125"/>
    <mergeCell ref="C2125:F2125"/>
    <mergeCell ref="H2125:I2125"/>
    <mergeCell ref="A2126:B2126"/>
    <mergeCell ref="C2126:F2126"/>
    <mergeCell ref="H2126:I2126"/>
    <mergeCell ref="A2127:B2127"/>
    <mergeCell ref="C2127:F2127"/>
    <mergeCell ref="H2127:I2127"/>
    <mergeCell ref="A2128:B2128"/>
    <mergeCell ref="C2128:F2128"/>
    <mergeCell ref="H2128:I2128"/>
    <mergeCell ref="A2129:B2129"/>
    <mergeCell ref="C2129:F2129"/>
    <mergeCell ref="H2129:I2129"/>
    <mergeCell ref="A2130:B2130"/>
    <mergeCell ref="C2130:F2130"/>
    <mergeCell ref="H2130:I2130"/>
    <mergeCell ref="A2131:B2131"/>
    <mergeCell ref="C2131:F2131"/>
    <mergeCell ref="H2131:I2131"/>
    <mergeCell ref="A2132:B2132"/>
    <mergeCell ref="C2132:F2132"/>
    <mergeCell ref="H2132:I2132"/>
    <mergeCell ref="A2133:B2133"/>
    <mergeCell ref="C2133:F2133"/>
    <mergeCell ref="H2133:I2133"/>
    <mergeCell ref="A2134:B2134"/>
    <mergeCell ref="C2134:F2134"/>
    <mergeCell ref="H2134:I2134"/>
    <mergeCell ref="A2135:B2135"/>
    <mergeCell ref="C2135:F2135"/>
    <mergeCell ref="H2135:I2135"/>
    <mergeCell ref="A2136:B2136"/>
    <mergeCell ref="C2136:F2136"/>
    <mergeCell ref="H2136:I2136"/>
    <mergeCell ref="A2137:B2137"/>
    <mergeCell ref="C2137:F2137"/>
    <mergeCell ref="H2137:I2137"/>
    <mergeCell ref="A2138:B2138"/>
    <mergeCell ref="C2138:F2138"/>
    <mergeCell ref="H2138:I2138"/>
    <mergeCell ref="A2139:B2139"/>
    <mergeCell ref="C2139:F2139"/>
    <mergeCell ref="H2139:I2139"/>
    <mergeCell ref="A2140:B2140"/>
    <mergeCell ref="C2140:F2140"/>
    <mergeCell ref="H2140:I2140"/>
    <mergeCell ref="A2141:B2141"/>
    <mergeCell ref="C2141:F2141"/>
    <mergeCell ref="H2141:I2141"/>
    <mergeCell ref="A2142:B2142"/>
    <mergeCell ref="C2142:F2142"/>
    <mergeCell ref="H2142:I2142"/>
    <mergeCell ref="A2143:B2143"/>
    <mergeCell ref="C2143:F2143"/>
    <mergeCell ref="H2143:I2143"/>
    <mergeCell ref="A2144:B2144"/>
    <mergeCell ref="C2144:F2144"/>
    <mergeCell ref="H2144:I2144"/>
    <mergeCell ref="A2145:B2145"/>
    <mergeCell ref="C2145:F2145"/>
    <mergeCell ref="H2145:I2145"/>
    <mergeCell ref="A2146:B2146"/>
    <mergeCell ref="C2146:F2146"/>
    <mergeCell ref="H2146:I2146"/>
    <mergeCell ref="A2147:B2147"/>
    <mergeCell ref="C2147:F2147"/>
    <mergeCell ref="H2147:I2147"/>
    <mergeCell ref="A2148:B2148"/>
    <mergeCell ref="C2148:F2148"/>
    <mergeCell ref="H2148:I2148"/>
    <mergeCell ref="A2149:B2149"/>
    <mergeCell ref="C2149:F2149"/>
    <mergeCell ref="H2149:I2149"/>
    <mergeCell ref="A2150:B2150"/>
    <mergeCell ref="C2150:F2150"/>
    <mergeCell ref="H2150:I2150"/>
    <mergeCell ref="A2151:B2151"/>
    <mergeCell ref="C2151:F2151"/>
    <mergeCell ref="H2151:I2151"/>
    <mergeCell ref="A2152:B2152"/>
    <mergeCell ref="C2152:F2152"/>
    <mergeCell ref="H2152:I2152"/>
    <mergeCell ref="A2153:B2153"/>
    <mergeCell ref="C2153:F2153"/>
    <mergeCell ref="H2153:I2153"/>
    <mergeCell ref="A2154:B2154"/>
    <mergeCell ref="C2154:F2154"/>
    <mergeCell ref="H2154:I2154"/>
    <mergeCell ref="A2155:B2155"/>
    <mergeCell ref="C2155:F2155"/>
    <mergeCell ref="H2155:I2155"/>
    <mergeCell ref="A2156:B2156"/>
    <mergeCell ref="C2156:F2156"/>
    <mergeCell ref="H2156:I2156"/>
    <mergeCell ref="A2157:B2157"/>
    <mergeCell ref="C2157:F2157"/>
    <mergeCell ref="H2157:I2157"/>
    <mergeCell ref="A2158:B2158"/>
    <mergeCell ref="C2158:F2158"/>
    <mergeCell ref="H2158:I2158"/>
    <mergeCell ref="A2159:B2159"/>
    <mergeCell ref="C2159:F2159"/>
    <mergeCell ref="H2159:I2159"/>
    <mergeCell ref="A2160:B2160"/>
    <mergeCell ref="C2160:F2160"/>
    <mergeCell ref="H2160:I2160"/>
    <mergeCell ref="A2161:B2161"/>
    <mergeCell ref="C2161:F2161"/>
    <mergeCell ref="H2161:I2161"/>
    <mergeCell ref="A2162:B2162"/>
    <mergeCell ref="C2162:F2162"/>
    <mergeCell ref="H2162:I2162"/>
    <mergeCell ref="A2163:B2163"/>
    <mergeCell ref="C2163:F2163"/>
    <mergeCell ref="H2163:I2163"/>
    <mergeCell ref="A2164:B2164"/>
    <mergeCell ref="C2164:F2164"/>
    <mergeCell ref="H2164:I2164"/>
    <mergeCell ref="A2165:B2165"/>
    <mergeCell ref="C2165:F2165"/>
    <mergeCell ref="H2165:I2165"/>
    <mergeCell ref="A2166:B2166"/>
    <mergeCell ref="C2166:F2166"/>
    <mergeCell ref="H2166:I2166"/>
    <mergeCell ref="A2167:B2167"/>
    <mergeCell ref="C2167:F2167"/>
    <mergeCell ref="H2167:I2167"/>
    <mergeCell ref="A2168:B2168"/>
    <mergeCell ref="C2168:F2168"/>
    <mergeCell ref="H2168:I2168"/>
    <mergeCell ref="A2169:B2169"/>
    <mergeCell ref="C2169:F2169"/>
    <mergeCell ref="H2169:I2169"/>
    <mergeCell ref="A2170:B2170"/>
    <mergeCell ref="C2170:F2170"/>
    <mergeCell ref="H2170:I2170"/>
    <mergeCell ref="A2171:B2171"/>
    <mergeCell ref="C2171:F2171"/>
    <mergeCell ref="H2171:I2171"/>
    <mergeCell ref="A2172:B2172"/>
    <mergeCell ref="C2172:F2172"/>
    <mergeCell ref="H2172:I2172"/>
    <mergeCell ref="A2173:B2173"/>
    <mergeCell ref="C2173:F2173"/>
    <mergeCell ref="H2173:I2173"/>
    <mergeCell ref="A2174:B2174"/>
    <mergeCell ref="C2174:F2174"/>
    <mergeCell ref="H2174:I2174"/>
    <mergeCell ref="A2175:B2175"/>
    <mergeCell ref="C2175:F2175"/>
    <mergeCell ref="H2175:I2175"/>
    <mergeCell ref="A2176:B2176"/>
    <mergeCell ref="C2176:F2176"/>
    <mergeCell ref="H2176:I2176"/>
    <mergeCell ref="A2177:B2177"/>
    <mergeCell ref="C2177:F2177"/>
    <mergeCell ref="H2177:I2177"/>
    <mergeCell ref="A2178:B2178"/>
    <mergeCell ref="C2178:F2178"/>
    <mergeCell ref="H2178:I2178"/>
    <mergeCell ref="A2179:B2179"/>
    <mergeCell ref="C2179:F2179"/>
    <mergeCell ref="H2179:I2179"/>
    <mergeCell ref="A2180:B2180"/>
    <mergeCell ref="C2180:F2180"/>
    <mergeCell ref="H2180:I2180"/>
    <mergeCell ref="A2181:B2181"/>
    <mergeCell ref="C2181:F2181"/>
    <mergeCell ref="H2181:I2181"/>
    <mergeCell ref="A2182:B2182"/>
    <mergeCell ref="C2182:F2182"/>
    <mergeCell ref="H2182:I2182"/>
    <mergeCell ref="A2183:B2183"/>
    <mergeCell ref="C2183:F2183"/>
    <mergeCell ref="H2183:I2183"/>
    <mergeCell ref="A2184:B2184"/>
    <mergeCell ref="C2184:F2184"/>
    <mergeCell ref="H2184:I2184"/>
    <mergeCell ref="A2185:B2185"/>
    <mergeCell ref="C2185:F2185"/>
    <mergeCell ref="H2185:I2185"/>
    <mergeCell ref="A2186:B2186"/>
    <mergeCell ref="C2186:F2186"/>
    <mergeCell ref="H2186:I2186"/>
    <mergeCell ref="A2187:B2187"/>
    <mergeCell ref="C2187:F2187"/>
    <mergeCell ref="H2187:I2187"/>
    <mergeCell ref="A2188:B2188"/>
    <mergeCell ref="C2188:F2188"/>
    <mergeCell ref="H2188:I2188"/>
    <mergeCell ref="A2189:B2189"/>
    <mergeCell ref="C2189:F2189"/>
    <mergeCell ref="H2189:I2189"/>
    <mergeCell ref="A2190:B2190"/>
    <mergeCell ref="C2190:F2190"/>
    <mergeCell ref="H2190:I2190"/>
    <mergeCell ref="A2191:B2191"/>
    <mergeCell ref="C2191:F2191"/>
    <mergeCell ref="H2191:I2191"/>
    <mergeCell ref="A2192:B2192"/>
    <mergeCell ref="C2192:F2192"/>
    <mergeCell ref="H2192:I2192"/>
    <mergeCell ref="A2193:B2193"/>
    <mergeCell ref="C2193:F2193"/>
    <mergeCell ref="H2193:I2193"/>
    <mergeCell ref="A2194:B2194"/>
    <mergeCell ref="C2194:F2194"/>
    <mergeCell ref="H2194:I2194"/>
    <mergeCell ref="A2195:B2195"/>
    <mergeCell ref="C2195:F2195"/>
    <mergeCell ref="H2195:I2195"/>
    <mergeCell ref="A2196:B2196"/>
    <mergeCell ref="C2196:F2196"/>
    <mergeCell ref="H2196:I2196"/>
    <mergeCell ref="A2197:B2197"/>
    <mergeCell ref="C2197:F2197"/>
    <mergeCell ref="H2197:I2197"/>
    <mergeCell ref="A2198:B2198"/>
    <mergeCell ref="C2198:F2198"/>
    <mergeCell ref="H2198:I2198"/>
    <mergeCell ref="A2199:B2199"/>
    <mergeCell ref="C2199:F2199"/>
    <mergeCell ref="H2199:I2199"/>
    <mergeCell ref="A2200:B2200"/>
    <mergeCell ref="C2200:F2200"/>
    <mergeCell ref="H2200:I2200"/>
    <mergeCell ref="A2201:B2201"/>
    <mergeCell ref="C2201:F2201"/>
    <mergeCell ref="H2201:I2201"/>
    <mergeCell ref="A2202:B2202"/>
    <mergeCell ref="C2202:F2202"/>
    <mergeCell ref="H2202:I2202"/>
    <mergeCell ref="A2203:B2203"/>
    <mergeCell ref="C2203:F2203"/>
    <mergeCell ref="H2203:I2203"/>
    <mergeCell ref="A2204:B2204"/>
    <mergeCell ref="C2204:F2204"/>
    <mergeCell ref="H2204:I2204"/>
    <mergeCell ref="A2205:B2205"/>
    <mergeCell ref="C2205:F2205"/>
    <mergeCell ref="H2205:I2205"/>
    <mergeCell ref="A2206:B2206"/>
    <mergeCell ref="C2206:F2206"/>
    <mergeCell ref="H2206:I2206"/>
    <mergeCell ref="A2207:B2207"/>
    <mergeCell ref="C2207:F2207"/>
    <mergeCell ref="H2207:I2207"/>
    <mergeCell ref="A2208:B2208"/>
    <mergeCell ref="C2208:F2208"/>
    <mergeCell ref="H2208:I2208"/>
    <mergeCell ref="A2209:B2209"/>
    <mergeCell ref="C2209:F2209"/>
    <mergeCell ref="H2209:I2209"/>
    <mergeCell ref="A2210:B2210"/>
    <mergeCell ref="C2210:F2210"/>
    <mergeCell ref="H2210:I2210"/>
    <mergeCell ref="A2211:B2211"/>
    <mergeCell ref="C2211:F2211"/>
    <mergeCell ref="H2211:I2211"/>
    <mergeCell ref="A2212:B2212"/>
    <mergeCell ref="C2212:F2212"/>
    <mergeCell ref="H2212:I2212"/>
    <mergeCell ref="A2213:B2213"/>
    <mergeCell ref="C2213:F2213"/>
    <mergeCell ref="H2213:I2213"/>
    <mergeCell ref="A2214:B2214"/>
    <mergeCell ref="C2214:F2214"/>
    <mergeCell ref="H2214:I2214"/>
    <mergeCell ref="A2215:B2215"/>
    <mergeCell ref="C2215:F2215"/>
    <mergeCell ref="H2215:I2215"/>
    <mergeCell ref="A2216:B2216"/>
    <mergeCell ref="C2216:F2216"/>
    <mergeCell ref="H2216:I2216"/>
    <mergeCell ref="A2217:B2217"/>
    <mergeCell ref="C2217:F2217"/>
    <mergeCell ref="H2217:I2217"/>
    <mergeCell ref="A2218:B2218"/>
    <mergeCell ref="C2218:F2218"/>
    <mergeCell ref="H2218:I2218"/>
    <mergeCell ref="A2219:B2219"/>
    <mergeCell ref="C2219:F2219"/>
    <mergeCell ref="H2219:I2219"/>
    <mergeCell ref="A2220:B2220"/>
    <mergeCell ref="C2220:F2220"/>
    <mergeCell ref="H2220:I2220"/>
    <mergeCell ref="A2221:B2221"/>
    <mergeCell ref="C2221:F2221"/>
    <mergeCell ref="H2221:I2221"/>
    <mergeCell ref="A2222:B2222"/>
    <mergeCell ref="C2222:F2222"/>
    <mergeCell ref="H2222:I2222"/>
    <mergeCell ref="A2223:B2223"/>
    <mergeCell ref="C2223:F2223"/>
    <mergeCell ref="H2223:I2223"/>
    <mergeCell ref="A2224:B2224"/>
    <mergeCell ref="C2224:F2224"/>
    <mergeCell ref="H2224:I2224"/>
    <mergeCell ref="A2225:B2225"/>
    <mergeCell ref="C2225:F2225"/>
    <mergeCell ref="H2225:I2225"/>
    <mergeCell ref="A2226:B2226"/>
    <mergeCell ref="C2226:F2226"/>
    <mergeCell ref="H2226:I2226"/>
    <mergeCell ref="A2227:B2227"/>
    <mergeCell ref="C2227:F2227"/>
    <mergeCell ref="H2227:I2227"/>
    <mergeCell ref="A2228:B2228"/>
    <mergeCell ref="C2228:F2228"/>
    <mergeCell ref="H2228:I2228"/>
    <mergeCell ref="A2229:B2229"/>
    <mergeCell ref="C2229:F2229"/>
    <mergeCell ref="H2229:I2229"/>
    <mergeCell ref="A2230:B2230"/>
    <mergeCell ref="C2230:F2230"/>
    <mergeCell ref="H2230:I2230"/>
    <mergeCell ref="A2231:B2231"/>
    <mergeCell ref="C2231:F2231"/>
    <mergeCell ref="H2231:I2231"/>
    <mergeCell ref="A2232:B2232"/>
    <mergeCell ref="C2232:F2232"/>
    <mergeCell ref="H2232:I2232"/>
    <mergeCell ref="A2233:B2233"/>
    <mergeCell ref="C2233:F2233"/>
    <mergeCell ref="H2233:I2233"/>
    <mergeCell ref="A2234:B2234"/>
    <mergeCell ref="C2234:F2234"/>
    <mergeCell ref="H2234:I2234"/>
    <mergeCell ref="A2235:B2235"/>
    <mergeCell ref="C2235:F2235"/>
    <mergeCell ref="H2235:I2235"/>
    <mergeCell ref="A2236:B2236"/>
    <mergeCell ref="C2236:F2236"/>
    <mergeCell ref="H2236:I2236"/>
    <mergeCell ref="A2237:B2237"/>
    <mergeCell ref="C2237:F2237"/>
    <mergeCell ref="H2237:I2237"/>
    <mergeCell ref="A2238:B2238"/>
    <mergeCell ref="C2238:F2238"/>
    <mergeCell ref="H2238:I2238"/>
    <mergeCell ref="A2239:B2239"/>
    <mergeCell ref="C2239:F2239"/>
    <mergeCell ref="H2239:I2239"/>
    <mergeCell ref="A2240:B2240"/>
    <mergeCell ref="C2240:F2240"/>
    <mergeCell ref="H2240:I2240"/>
    <mergeCell ref="A2241:B2241"/>
    <mergeCell ref="C2241:F2241"/>
    <mergeCell ref="H2241:I2241"/>
    <mergeCell ref="A2242:B2242"/>
    <mergeCell ref="C2242:F2242"/>
    <mergeCell ref="H2242:I2242"/>
    <mergeCell ref="A2243:B2243"/>
    <mergeCell ref="C2243:F2243"/>
    <mergeCell ref="H2243:I2243"/>
    <mergeCell ref="A2244:B2244"/>
    <mergeCell ref="C2244:F2244"/>
    <mergeCell ref="H2244:I2244"/>
    <mergeCell ref="A2245:B2245"/>
    <mergeCell ref="C2245:F2245"/>
    <mergeCell ref="H2245:I2245"/>
    <mergeCell ref="A2246:B2246"/>
    <mergeCell ref="C2246:F2246"/>
    <mergeCell ref="H2246:I2246"/>
    <mergeCell ref="A2247:B2247"/>
    <mergeCell ref="C2247:F2247"/>
    <mergeCell ref="H2247:I2247"/>
    <mergeCell ref="A2248:B2248"/>
    <mergeCell ref="C2248:F2248"/>
    <mergeCell ref="H2248:I2248"/>
    <mergeCell ref="A2249:B2249"/>
    <mergeCell ref="C2249:F2249"/>
    <mergeCell ref="H2249:I2249"/>
    <mergeCell ref="A2250:B2250"/>
    <mergeCell ref="C2250:F2250"/>
    <mergeCell ref="H2250:I2250"/>
    <mergeCell ref="A2251:B2251"/>
    <mergeCell ref="C2251:F2251"/>
    <mergeCell ref="H2251:I2251"/>
    <mergeCell ref="A2252:B2252"/>
    <mergeCell ref="C2252:F2252"/>
    <mergeCell ref="H2252:I2252"/>
    <mergeCell ref="A2253:B2253"/>
    <mergeCell ref="C2253:F2253"/>
    <mergeCell ref="H2253:I2253"/>
    <mergeCell ref="A2254:B2254"/>
    <mergeCell ref="C2254:F2254"/>
    <mergeCell ref="H2254:I2254"/>
    <mergeCell ref="A2255:B2255"/>
    <mergeCell ref="C2255:F2255"/>
    <mergeCell ref="H2255:I2255"/>
    <mergeCell ref="A2256:B2256"/>
    <mergeCell ref="C2256:F2256"/>
    <mergeCell ref="H2256:I2256"/>
    <mergeCell ref="A2257:B2257"/>
    <mergeCell ref="C2257:F2257"/>
    <mergeCell ref="H2257:I2257"/>
    <mergeCell ref="A2258:B2258"/>
    <mergeCell ref="C2258:F2258"/>
    <mergeCell ref="H2258:I2258"/>
    <mergeCell ref="A2259:B2259"/>
    <mergeCell ref="C2259:F2259"/>
    <mergeCell ref="H2259:I2259"/>
    <mergeCell ref="A2260:B2260"/>
    <mergeCell ref="C2260:F2260"/>
    <mergeCell ref="H2260:I2260"/>
    <mergeCell ref="A2261:B2261"/>
    <mergeCell ref="C2261:F2261"/>
    <mergeCell ref="H2261:I2261"/>
    <mergeCell ref="A2262:B2262"/>
    <mergeCell ref="C2262:F2262"/>
    <mergeCell ref="H2262:I2262"/>
    <mergeCell ref="A2263:B2263"/>
    <mergeCell ref="C2263:F2263"/>
    <mergeCell ref="H2263:I2263"/>
    <mergeCell ref="A2264:B2264"/>
    <mergeCell ref="C2264:F2264"/>
    <mergeCell ref="H2264:I2264"/>
    <mergeCell ref="A2265:B2265"/>
    <mergeCell ref="C2265:F2265"/>
    <mergeCell ref="H2265:I2265"/>
    <mergeCell ref="A2266:B2266"/>
    <mergeCell ref="C2266:F2266"/>
    <mergeCell ref="H2266:I2266"/>
    <mergeCell ref="A2267:B2267"/>
    <mergeCell ref="C2267:F2267"/>
    <mergeCell ref="H2267:I2267"/>
    <mergeCell ref="A2268:B2268"/>
    <mergeCell ref="C2268:F2268"/>
    <mergeCell ref="H2268:I2268"/>
    <mergeCell ref="A2269:B2269"/>
    <mergeCell ref="C2269:F2269"/>
    <mergeCell ref="H2269:I2269"/>
    <mergeCell ref="A2270:B2270"/>
    <mergeCell ref="C2270:F2270"/>
    <mergeCell ref="H2270:I2270"/>
    <mergeCell ref="A2271:B2271"/>
    <mergeCell ref="C2271:F2271"/>
    <mergeCell ref="H2271:I2271"/>
    <mergeCell ref="A2272:B2272"/>
    <mergeCell ref="C2272:F2272"/>
    <mergeCell ref="H2272:I2272"/>
    <mergeCell ref="A2273:B2273"/>
    <mergeCell ref="C2273:F2273"/>
    <mergeCell ref="H2273:I2273"/>
    <mergeCell ref="A2274:B2274"/>
    <mergeCell ref="C2274:F2274"/>
    <mergeCell ref="H2274:I2274"/>
    <mergeCell ref="A2275:B2275"/>
    <mergeCell ref="C2275:F2275"/>
    <mergeCell ref="H2275:I2275"/>
    <mergeCell ref="A2276:B2276"/>
    <mergeCell ref="C2276:F2276"/>
    <mergeCell ref="H2276:I2276"/>
    <mergeCell ref="A2277:B2277"/>
    <mergeCell ref="C2277:F2277"/>
    <mergeCell ref="H2277:I2277"/>
    <mergeCell ref="A2278:B2278"/>
    <mergeCell ref="C2278:F2278"/>
    <mergeCell ref="H2278:I2278"/>
    <mergeCell ref="A2279:B2279"/>
    <mergeCell ref="C2279:F2279"/>
    <mergeCell ref="H2279:I2279"/>
    <mergeCell ref="A2280:B2280"/>
    <mergeCell ref="C2280:F2280"/>
    <mergeCell ref="H2280:I2280"/>
    <mergeCell ref="A2281:B2281"/>
    <mergeCell ref="C2281:F2281"/>
    <mergeCell ref="H2281:I2281"/>
    <mergeCell ref="A2282:B2282"/>
    <mergeCell ref="C2282:F2282"/>
    <mergeCell ref="H2282:I2282"/>
    <mergeCell ref="A2283:B2283"/>
    <mergeCell ref="C2283:F2283"/>
    <mergeCell ref="H2283:I2283"/>
    <mergeCell ref="A2284:B2284"/>
    <mergeCell ref="C2284:F2284"/>
    <mergeCell ref="H2284:I2284"/>
    <mergeCell ref="A2285:B2285"/>
    <mergeCell ref="C2285:F2285"/>
    <mergeCell ref="H2285:I2285"/>
    <mergeCell ref="A2286:B2286"/>
    <mergeCell ref="C2286:F2286"/>
    <mergeCell ref="H2286:I2286"/>
    <mergeCell ref="A2287:B2287"/>
    <mergeCell ref="C2287:F2287"/>
    <mergeCell ref="H2287:I2287"/>
    <mergeCell ref="A2288:B2288"/>
    <mergeCell ref="C2288:F2288"/>
    <mergeCell ref="H2288:I2288"/>
    <mergeCell ref="A2289:B2289"/>
    <mergeCell ref="C2289:F2289"/>
    <mergeCell ref="H2289:I2289"/>
    <mergeCell ref="A2290:B2290"/>
    <mergeCell ref="C2290:F2290"/>
    <mergeCell ref="H2290:I2290"/>
    <mergeCell ref="A2291:B2291"/>
    <mergeCell ref="C2291:F2291"/>
    <mergeCell ref="H2291:I2291"/>
    <mergeCell ref="A2292:B2292"/>
    <mergeCell ref="C2292:F2292"/>
    <mergeCell ref="H2292:I2292"/>
    <mergeCell ref="A2293:B2293"/>
    <mergeCell ref="C2293:F2293"/>
    <mergeCell ref="H2293:I2293"/>
    <mergeCell ref="A2294:B2294"/>
    <mergeCell ref="C2294:F2294"/>
    <mergeCell ref="H2294:I2294"/>
    <mergeCell ref="A2295:B2295"/>
    <mergeCell ref="C2295:F2295"/>
    <mergeCell ref="H2295:I2295"/>
    <mergeCell ref="A2296:B2296"/>
    <mergeCell ref="C2296:F2296"/>
    <mergeCell ref="H2296:I2296"/>
    <mergeCell ref="A2297:B2297"/>
    <mergeCell ref="C2297:F2297"/>
    <mergeCell ref="H2297:I2297"/>
    <mergeCell ref="A2298:B2298"/>
    <mergeCell ref="C2298:F2298"/>
    <mergeCell ref="H2298:I2298"/>
    <mergeCell ref="A2299:B2299"/>
    <mergeCell ref="C2299:F2299"/>
    <mergeCell ref="H2299:I2299"/>
    <mergeCell ref="A2300:B2300"/>
    <mergeCell ref="C2300:F2300"/>
    <mergeCell ref="H2300:I2300"/>
    <mergeCell ref="A2301:B2301"/>
    <mergeCell ref="C2301:F2301"/>
    <mergeCell ref="H2301:I2301"/>
    <mergeCell ref="A2302:B2302"/>
    <mergeCell ref="C2302:F2302"/>
    <mergeCell ref="H2302:I2302"/>
    <mergeCell ref="A2303:B2303"/>
    <mergeCell ref="C2303:F2303"/>
    <mergeCell ref="H2303:I2303"/>
    <mergeCell ref="A2304:B2304"/>
    <mergeCell ref="C2304:F2304"/>
    <mergeCell ref="H2304:I2304"/>
    <mergeCell ref="A2305:B2305"/>
    <mergeCell ref="C2305:F2305"/>
    <mergeCell ref="H2305:I2305"/>
    <mergeCell ref="A2306:B2306"/>
    <mergeCell ref="C2306:F2306"/>
    <mergeCell ref="H2306:I2306"/>
    <mergeCell ref="A2307:B2307"/>
    <mergeCell ref="C2307:F2307"/>
    <mergeCell ref="H2307:I2307"/>
    <mergeCell ref="A2308:B2308"/>
    <mergeCell ref="C2308:F2308"/>
    <mergeCell ref="H2308:I2308"/>
    <mergeCell ref="A2309:B2309"/>
    <mergeCell ref="C2309:F2309"/>
    <mergeCell ref="H2309:I2309"/>
    <mergeCell ref="A2310:B2310"/>
    <mergeCell ref="C2310:F2310"/>
    <mergeCell ref="H2310:I2310"/>
    <mergeCell ref="A2311:B2311"/>
    <mergeCell ref="C2311:F2311"/>
    <mergeCell ref="H2311:I2311"/>
    <mergeCell ref="A2312:B2312"/>
    <mergeCell ref="C2312:F2312"/>
    <mergeCell ref="H2312:I2312"/>
    <mergeCell ref="A2313:B2313"/>
    <mergeCell ref="C2313:F2313"/>
    <mergeCell ref="H2313:I2313"/>
    <mergeCell ref="A2314:B2314"/>
    <mergeCell ref="C2314:F2314"/>
    <mergeCell ref="H2314:I2314"/>
    <mergeCell ref="A2315:B2315"/>
    <mergeCell ref="C2315:F2315"/>
    <mergeCell ref="H2315:I2315"/>
    <mergeCell ref="A2316:B2316"/>
    <mergeCell ref="C2316:F2316"/>
    <mergeCell ref="H2316:I2316"/>
    <mergeCell ref="A2317:B2317"/>
    <mergeCell ref="C2317:F2317"/>
    <mergeCell ref="H2317:I2317"/>
    <mergeCell ref="A2318:B2318"/>
    <mergeCell ref="C2318:F2318"/>
    <mergeCell ref="H2318:I2318"/>
    <mergeCell ref="A2319:B2319"/>
    <mergeCell ref="C2319:F2319"/>
    <mergeCell ref="H2319:I2319"/>
    <mergeCell ref="A2320:B2320"/>
    <mergeCell ref="C2320:F2320"/>
    <mergeCell ref="H2320:I2320"/>
    <mergeCell ref="A2321:B2321"/>
    <mergeCell ref="C2321:F2321"/>
    <mergeCell ref="H2321:I2321"/>
    <mergeCell ref="A2322:B2322"/>
    <mergeCell ref="C2322:F2322"/>
    <mergeCell ref="H2322:I2322"/>
    <mergeCell ref="A2323:B2323"/>
    <mergeCell ref="C2323:F2323"/>
    <mergeCell ref="H2323:I2323"/>
    <mergeCell ref="A2324:B2324"/>
    <mergeCell ref="C2324:F2324"/>
    <mergeCell ref="H2324:I2324"/>
    <mergeCell ref="A2325:B2325"/>
    <mergeCell ref="C2325:F2325"/>
    <mergeCell ref="H2325:I2325"/>
    <mergeCell ref="A2326:B2326"/>
    <mergeCell ref="C2326:F2326"/>
    <mergeCell ref="H2326:I2326"/>
    <mergeCell ref="A2327:B2327"/>
    <mergeCell ref="C2327:F2327"/>
    <mergeCell ref="H2327:I2327"/>
    <mergeCell ref="A2328:B2328"/>
    <mergeCell ref="C2328:F2328"/>
    <mergeCell ref="H2328:I2328"/>
    <mergeCell ref="A2329:B2329"/>
    <mergeCell ref="C2329:F2329"/>
    <mergeCell ref="H2329:I2329"/>
    <mergeCell ref="A2330:B2330"/>
    <mergeCell ref="C2330:F2330"/>
    <mergeCell ref="H2330:I2330"/>
    <mergeCell ref="A2331:B2331"/>
    <mergeCell ref="C2331:F2331"/>
    <mergeCell ref="H2331:I2331"/>
    <mergeCell ref="A2332:B2332"/>
    <mergeCell ref="C2332:F2332"/>
    <mergeCell ref="H2332:I2332"/>
    <mergeCell ref="A2333:B2333"/>
    <mergeCell ref="C2333:F2333"/>
    <mergeCell ref="H2333:I2333"/>
    <mergeCell ref="A2334:B2334"/>
    <mergeCell ref="C2334:F2334"/>
    <mergeCell ref="H2334:I2334"/>
    <mergeCell ref="A2335:B2335"/>
    <mergeCell ref="C2335:F2335"/>
    <mergeCell ref="H2335:I2335"/>
    <mergeCell ref="A2336:B2336"/>
    <mergeCell ref="C2336:F2336"/>
    <mergeCell ref="H2336:I2336"/>
    <mergeCell ref="A2337:B2337"/>
    <mergeCell ref="C2337:F2337"/>
    <mergeCell ref="H2337:I2337"/>
    <mergeCell ref="A2338:B2338"/>
    <mergeCell ref="C2338:F2338"/>
    <mergeCell ref="H2338:I2338"/>
    <mergeCell ref="A2339:B2339"/>
    <mergeCell ref="C2339:F2339"/>
    <mergeCell ref="H2339:I2339"/>
    <mergeCell ref="A2340:B2340"/>
    <mergeCell ref="C2340:F2340"/>
    <mergeCell ref="H2340:I2340"/>
    <mergeCell ref="A2341:B2341"/>
    <mergeCell ref="C2341:F2341"/>
    <mergeCell ref="H2341:I2341"/>
    <mergeCell ref="A2342:B2342"/>
    <mergeCell ref="C2342:F2342"/>
    <mergeCell ref="H2342:I2342"/>
    <mergeCell ref="A2343:B2343"/>
    <mergeCell ref="C2343:F2343"/>
    <mergeCell ref="H2343:I2343"/>
    <mergeCell ref="A2344:B2344"/>
    <mergeCell ref="C2344:F2344"/>
    <mergeCell ref="H2344:I2344"/>
    <mergeCell ref="A2345:B2345"/>
    <mergeCell ref="C2345:F2345"/>
    <mergeCell ref="H2345:I2345"/>
    <mergeCell ref="A2346:B2346"/>
    <mergeCell ref="C2346:F2346"/>
    <mergeCell ref="H2346:I2346"/>
    <mergeCell ref="A2347:B2347"/>
    <mergeCell ref="C2347:F2347"/>
    <mergeCell ref="H2347:I2347"/>
    <mergeCell ref="A2348:B2348"/>
    <mergeCell ref="C2348:F2348"/>
    <mergeCell ref="H2348:I2348"/>
    <mergeCell ref="A2349:B2349"/>
    <mergeCell ref="C2349:F2349"/>
    <mergeCell ref="H2349:I2349"/>
    <mergeCell ref="A2350:B2350"/>
    <mergeCell ref="C2350:F2350"/>
    <mergeCell ref="H2350:I2350"/>
    <mergeCell ref="A2351:B2351"/>
    <mergeCell ref="C2351:F2351"/>
    <mergeCell ref="H2351:I2351"/>
    <mergeCell ref="A2352:B2352"/>
    <mergeCell ref="C2352:F2352"/>
    <mergeCell ref="H2352:I2352"/>
    <mergeCell ref="A2353:B2353"/>
    <mergeCell ref="C2353:F2353"/>
    <mergeCell ref="H2353:I2353"/>
    <mergeCell ref="A2354:B2354"/>
    <mergeCell ref="C2354:F2354"/>
    <mergeCell ref="H2354:I2354"/>
    <mergeCell ref="A2355:B2355"/>
    <mergeCell ref="C2355:F2355"/>
    <mergeCell ref="H2355:I2355"/>
    <mergeCell ref="A2356:B2356"/>
    <mergeCell ref="C2356:F2356"/>
    <mergeCell ref="H2356:I2356"/>
    <mergeCell ref="A2357:B2357"/>
    <mergeCell ref="C2357:F2357"/>
    <mergeCell ref="H2357:I2357"/>
    <mergeCell ref="A2358:B2358"/>
    <mergeCell ref="C2358:F2358"/>
    <mergeCell ref="H2358:I2358"/>
    <mergeCell ref="A2359:B2359"/>
    <mergeCell ref="C2359:F2359"/>
    <mergeCell ref="H2359:I2359"/>
    <mergeCell ref="A2360:B2360"/>
    <mergeCell ref="C2360:F2360"/>
    <mergeCell ref="H2360:I2360"/>
    <mergeCell ref="A2361:B2361"/>
    <mergeCell ref="C2361:F2361"/>
    <mergeCell ref="H2361:I2361"/>
    <mergeCell ref="A2362:B2362"/>
    <mergeCell ref="C2362:F2362"/>
    <mergeCell ref="H2362:I2362"/>
    <mergeCell ref="A2363:B2363"/>
    <mergeCell ref="C2363:F2363"/>
    <mergeCell ref="H2363:I2363"/>
    <mergeCell ref="A2364:B2364"/>
    <mergeCell ref="C2364:F2364"/>
    <mergeCell ref="H2364:I2364"/>
    <mergeCell ref="A2365:B2365"/>
    <mergeCell ref="C2365:F2365"/>
    <mergeCell ref="H2365:I2365"/>
    <mergeCell ref="A2366:B2366"/>
    <mergeCell ref="C2366:F2366"/>
    <mergeCell ref="H2366:I2366"/>
    <mergeCell ref="A2367:B2367"/>
    <mergeCell ref="C2367:F2367"/>
    <mergeCell ref="H2367:I2367"/>
    <mergeCell ref="A2368:B2368"/>
    <mergeCell ref="C2368:F2368"/>
    <mergeCell ref="H2368:I2368"/>
    <mergeCell ref="A2369:B2369"/>
    <mergeCell ref="C2369:F2369"/>
    <mergeCell ref="H2369:I2369"/>
    <mergeCell ref="A2370:B2370"/>
    <mergeCell ref="C2370:F2370"/>
    <mergeCell ref="H2370:I2370"/>
    <mergeCell ref="A2371:B2371"/>
    <mergeCell ref="C2371:F2371"/>
    <mergeCell ref="H2371:I2371"/>
    <mergeCell ref="A2372:B2372"/>
    <mergeCell ref="C2372:F2372"/>
    <mergeCell ref="H2372:I2372"/>
    <mergeCell ref="A2373:B2373"/>
    <mergeCell ref="C2373:F2373"/>
    <mergeCell ref="H2373:I2373"/>
    <mergeCell ref="A2374:B2374"/>
    <mergeCell ref="C2374:F2374"/>
    <mergeCell ref="H2374:I2374"/>
    <mergeCell ref="A2375:B2375"/>
    <mergeCell ref="C2375:F2375"/>
    <mergeCell ref="H2375:I2375"/>
    <mergeCell ref="A2376:B2376"/>
    <mergeCell ref="C2376:F2376"/>
    <mergeCell ref="H2376:I2376"/>
    <mergeCell ref="A2377:B2377"/>
    <mergeCell ref="C2377:F2377"/>
    <mergeCell ref="H2377:I2377"/>
    <mergeCell ref="A2378:B2378"/>
    <mergeCell ref="C2378:F2378"/>
    <mergeCell ref="H2378:I2378"/>
    <mergeCell ref="A2379:B2379"/>
    <mergeCell ref="C2379:F2379"/>
    <mergeCell ref="H2379:I2379"/>
    <mergeCell ref="A2380:B2380"/>
    <mergeCell ref="C2380:F2380"/>
    <mergeCell ref="H2380:I2380"/>
    <mergeCell ref="A2381:B2381"/>
    <mergeCell ref="C2381:F2381"/>
    <mergeCell ref="H2381:I2381"/>
    <mergeCell ref="A2382:B2382"/>
    <mergeCell ref="C2382:F2382"/>
    <mergeCell ref="H2382:I2382"/>
    <mergeCell ref="A2383:B2383"/>
    <mergeCell ref="C2383:F2383"/>
    <mergeCell ref="H2383:I2383"/>
    <mergeCell ref="A2384:B2384"/>
    <mergeCell ref="C2384:F2384"/>
    <mergeCell ref="H2384:I2384"/>
    <mergeCell ref="A2385:B2385"/>
    <mergeCell ref="C2385:F2385"/>
    <mergeCell ref="H2385:I2385"/>
    <mergeCell ref="A2386:B2386"/>
    <mergeCell ref="C2386:F2386"/>
    <mergeCell ref="H2386:I2386"/>
    <mergeCell ref="A2387:B2387"/>
    <mergeCell ref="C2387:F2387"/>
    <mergeCell ref="H2387:I2387"/>
    <mergeCell ref="A2388:B2388"/>
    <mergeCell ref="C2388:F2388"/>
    <mergeCell ref="H2388:I2388"/>
    <mergeCell ref="A2389:B2389"/>
    <mergeCell ref="C2389:F2389"/>
    <mergeCell ref="H2389:I2389"/>
    <mergeCell ref="A2390:B2390"/>
    <mergeCell ref="C2390:F2390"/>
    <mergeCell ref="H2390:I2390"/>
    <mergeCell ref="A2391:B2391"/>
    <mergeCell ref="C2391:F2391"/>
    <mergeCell ref="H2391:I2391"/>
    <mergeCell ref="A2392:B2392"/>
    <mergeCell ref="C2392:F2392"/>
    <mergeCell ref="H2392:I2392"/>
    <mergeCell ref="A2393:B2393"/>
    <mergeCell ref="C2393:F2393"/>
    <mergeCell ref="H2393:I2393"/>
    <mergeCell ref="A2394:B2394"/>
    <mergeCell ref="C2394:F2394"/>
    <mergeCell ref="H2394:I2394"/>
    <mergeCell ref="A2395:B2395"/>
    <mergeCell ref="C2395:F2395"/>
    <mergeCell ref="H2395:I2395"/>
    <mergeCell ref="A2396:B2396"/>
    <mergeCell ref="C2396:F2396"/>
    <mergeCell ref="H2396:I2396"/>
    <mergeCell ref="A2397:B2397"/>
    <mergeCell ref="C2397:F2397"/>
    <mergeCell ref="H2397:I2397"/>
    <mergeCell ref="A2398:B2398"/>
    <mergeCell ref="C2398:F2398"/>
    <mergeCell ref="H2398:I2398"/>
    <mergeCell ref="A2399:B2399"/>
    <mergeCell ref="C2399:F2399"/>
    <mergeCell ref="H2399:I2399"/>
    <mergeCell ref="A2400:B2400"/>
    <mergeCell ref="C2400:F2400"/>
    <mergeCell ref="H2400:I2400"/>
    <mergeCell ref="A2401:B2401"/>
    <mergeCell ref="C2401:F2401"/>
    <mergeCell ref="H2401:I2401"/>
    <mergeCell ref="A2402:B2402"/>
    <mergeCell ref="C2402:F2402"/>
    <mergeCell ref="H2402:I2402"/>
    <mergeCell ref="A2403:B2403"/>
    <mergeCell ref="C2403:F2403"/>
    <mergeCell ref="H2403:I2403"/>
    <mergeCell ref="A2404:B2404"/>
    <mergeCell ref="C2404:F2404"/>
    <mergeCell ref="H2404:I2404"/>
    <mergeCell ref="A2405:B2405"/>
    <mergeCell ref="C2405:F2405"/>
    <mergeCell ref="H2405:I2405"/>
    <mergeCell ref="A2406:B2406"/>
    <mergeCell ref="C2406:F2406"/>
    <mergeCell ref="H2406:I2406"/>
    <mergeCell ref="A2407:B2407"/>
    <mergeCell ref="C2407:F2407"/>
    <mergeCell ref="H2407:I2407"/>
    <mergeCell ref="A2408:B2408"/>
    <mergeCell ref="C2408:F2408"/>
    <mergeCell ref="H2408:I2408"/>
    <mergeCell ref="A2409:B2409"/>
    <mergeCell ref="C2409:F2409"/>
    <mergeCell ref="H2409:I2409"/>
    <mergeCell ref="A2410:B2410"/>
    <mergeCell ref="C2410:F2410"/>
    <mergeCell ref="H2410:I2410"/>
    <mergeCell ref="A2411:B2411"/>
    <mergeCell ref="C2411:F2411"/>
    <mergeCell ref="H2411:I2411"/>
    <mergeCell ref="A2412:B2412"/>
    <mergeCell ref="C2412:F2412"/>
    <mergeCell ref="H2412:I2412"/>
    <mergeCell ref="A2413:B2413"/>
    <mergeCell ref="C2413:F2413"/>
    <mergeCell ref="H2413:I2413"/>
    <mergeCell ref="A2414:B2414"/>
    <mergeCell ref="C2414:F2414"/>
    <mergeCell ref="H2414:I2414"/>
    <mergeCell ref="A2415:B2415"/>
    <mergeCell ref="C2415:F2415"/>
    <mergeCell ref="H2415:I2415"/>
    <mergeCell ref="A2416:B2416"/>
    <mergeCell ref="C2416:F2416"/>
    <mergeCell ref="H2416:I2416"/>
    <mergeCell ref="A2417:B2417"/>
    <mergeCell ref="C2417:F2417"/>
    <mergeCell ref="H2417:I2417"/>
    <mergeCell ref="A2418:B2418"/>
    <mergeCell ref="C2418:F2418"/>
    <mergeCell ref="H2418:I2418"/>
    <mergeCell ref="A2419:B2419"/>
    <mergeCell ref="C2419:F2419"/>
    <mergeCell ref="H2419:I2419"/>
    <mergeCell ref="A2420:B2420"/>
    <mergeCell ref="C2420:F2420"/>
    <mergeCell ref="H2420:I2420"/>
    <mergeCell ref="A2421:B2421"/>
    <mergeCell ref="C2421:F2421"/>
    <mergeCell ref="H2421:I2421"/>
    <mergeCell ref="A2422:B2422"/>
    <mergeCell ref="C2422:F2422"/>
    <mergeCell ref="H2422:I2422"/>
    <mergeCell ref="A2423:B2423"/>
    <mergeCell ref="C2423:F2423"/>
    <mergeCell ref="H2423:I2423"/>
    <mergeCell ref="A2424:B2424"/>
    <mergeCell ref="C2424:F2424"/>
    <mergeCell ref="H2424:I2424"/>
    <mergeCell ref="A2425:B2425"/>
    <mergeCell ref="C2425:F2425"/>
    <mergeCell ref="H2425:I2425"/>
    <mergeCell ref="A2426:B2426"/>
    <mergeCell ref="C2426:F2426"/>
    <mergeCell ref="H2426:I2426"/>
    <mergeCell ref="A2427:B2427"/>
    <mergeCell ref="C2427:F2427"/>
    <mergeCell ref="H2427:I2427"/>
    <mergeCell ref="A2428:B2428"/>
    <mergeCell ref="C2428:F2428"/>
    <mergeCell ref="H2428:I2428"/>
    <mergeCell ref="A2429:B2429"/>
    <mergeCell ref="C2429:F2429"/>
    <mergeCell ref="H2429:I2429"/>
    <mergeCell ref="A2430:B2430"/>
    <mergeCell ref="C2430:F2430"/>
    <mergeCell ref="H2430:I2430"/>
    <mergeCell ref="A2431:B2431"/>
    <mergeCell ref="C2431:F2431"/>
    <mergeCell ref="H2431:I2431"/>
    <mergeCell ref="A2432:B2432"/>
    <mergeCell ref="C2432:F2432"/>
    <mergeCell ref="H2432:I2432"/>
    <mergeCell ref="A2433:B2433"/>
    <mergeCell ref="C2433:F2433"/>
    <mergeCell ref="H2433:I2433"/>
    <mergeCell ref="A2434:B2434"/>
    <mergeCell ref="C2434:F2434"/>
    <mergeCell ref="H2434:I2434"/>
    <mergeCell ref="A2435:B2435"/>
    <mergeCell ref="C2435:F2435"/>
    <mergeCell ref="H2435:I2435"/>
    <mergeCell ref="A2436:B2436"/>
    <mergeCell ref="C2436:F2436"/>
    <mergeCell ref="H2436:I2436"/>
    <mergeCell ref="A2437:B2437"/>
    <mergeCell ref="C2437:F2437"/>
    <mergeCell ref="H2437:I2437"/>
    <mergeCell ref="A2438:B2438"/>
    <mergeCell ref="C2438:F2438"/>
    <mergeCell ref="H2438:I2438"/>
    <mergeCell ref="A2439:B2439"/>
    <mergeCell ref="C2439:F2439"/>
    <mergeCell ref="H2439:I2439"/>
    <mergeCell ref="A2440:B2440"/>
    <mergeCell ref="C2440:F2440"/>
    <mergeCell ref="H2440:I2440"/>
    <mergeCell ref="A2441:B2441"/>
    <mergeCell ref="C2441:F2441"/>
    <mergeCell ref="H2441:I2441"/>
    <mergeCell ref="A2442:B2442"/>
    <mergeCell ref="C2442:F2442"/>
    <mergeCell ref="H2442:I2442"/>
    <mergeCell ref="A2443:B2443"/>
    <mergeCell ref="C2443:F2443"/>
    <mergeCell ref="H2443:I2443"/>
    <mergeCell ref="A2444:B2444"/>
    <mergeCell ref="C2444:F2444"/>
    <mergeCell ref="H2444:I2444"/>
    <mergeCell ref="A2445:B2445"/>
    <mergeCell ref="C2445:F2445"/>
    <mergeCell ref="H2445:I2445"/>
    <mergeCell ref="A2446:B2446"/>
    <mergeCell ref="C2446:F2446"/>
    <mergeCell ref="H2446:I2446"/>
    <mergeCell ref="A2447:B2447"/>
    <mergeCell ref="C2447:F2447"/>
    <mergeCell ref="H2447:I2447"/>
    <mergeCell ref="A2448:B2448"/>
    <mergeCell ref="C2448:F2448"/>
    <mergeCell ref="H2448:I2448"/>
    <mergeCell ref="A2449:B2449"/>
    <mergeCell ref="C2449:F2449"/>
    <mergeCell ref="H2449:I2449"/>
    <mergeCell ref="A2450:B2450"/>
    <mergeCell ref="C2450:F2450"/>
    <mergeCell ref="H2450:I2450"/>
    <mergeCell ref="A2451:B2451"/>
    <mergeCell ref="C2451:F2451"/>
    <mergeCell ref="H2451:I2451"/>
    <mergeCell ref="A2452:B2452"/>
    <mergeCell ref="C2452:F2452"/>
    <mergeCell ref="H2452:I2452"/>
    <mergeCell ref="A2453:B2453"/>
    <mergeCell ref="C2453:F2453"/>
    <mergeCell ref="H2453:I2453"/>
    <mergeCell ref="A2454:B2454"/>
    <mergeCell ref="C2454:F2454"/>
    <mergeCell ref="H2454:I2454"/>
    <mergeCell ref="A2455:B2455"/>
    <mergeCell ref="C2455:F2455"/>
    <mergeCell ref="H2455:I2455"/>
    <mergeCell ref="A2456:B2456"/>
    <mergeCell ref="C2456:F2456"/>
    <mergeCell ref="H2456:I2456"/>
    <mergeCell ref="A2457:B2457"/>
    <mergeCell ref="C2457:F2457"/>
    <mergeCell ref="H2457:I2457"/>
    <mergeCell ref="A2458:B2458"/>
    <mergeCell ref="C2458:F2458"/>
    <mergeCell ref="H2458:I2458"/>
    <mergeCell ref="A2459:B2459"/>
    <mergeCell ref="C2459:F2459"/>
    <mergeCell ref="H2459:I2459"/>
    <mergeCell ref="A2460:B2460"/>
    <mergeCell ref="C2460:F2460"/>
    <mergeCell ref="H2460:I2460"/>
    <mergeCell ref="A2461:B2461"/>
    <mergeCell ref="C2461:F2461"/>
    <mergeCell ref="H2461:I2461"/>
    <mergeCell ref="A2462:B2462"/>
    <mergeCell ref="C2462:F2462"/>
    <mergeCell ref="H2462:I2462"/>
    <mergeCell ref="A2463:B2463"/>
    <mergeCell ref="C2463:F2463"/>
    <mergeCell ref="H2463:I2463"/>
    <mergeCell ref="A2464:B2464"/>
    <mergeCell ref="C2464:F2464"/>
    <mergeCell ref="H2464:I2464"/>
    <mergeCell ref="A2465:B2465"/>
    <mergeCell ref="C2465:F2465"/>
    <mergeCell ref="H2465:I2465"/>
    <mergeCell ref="A2466:B2466"/>
    <mergeCell ref="C2466:F2466"/>
    <mergeCell ref="H2466:I2466"/>
    <mergeCell ref="A2467:B2467"/>
    <mergeCell ref="C2467:F2467"/>
    <mergeCell ref="H2467:I2467"/>
    <mergeCell ref="A2468:B2468"/>
    <mergeCell ref="C2468:F2468"/>
    <mergeCell ref="H2468:I2468"/>
    <mergeCell ref="A2469:B2469"/>
    <mergeCell ref="C2469:F2469"/>
    <mergeCell ref="H2469:I2469"/>
    <mergeCell ref="A2470:B2470"/>
    <mergeCell ref="C2470:F2470"/>
    <mergeCell ref="H2470:I2470"/>
    <mergeCell ref="A2471:B2471"/>
    <mergeCell ref="C2471:F2471"/>
    <mergeCell ref="H2471:I2471"/>
    <mergeCell ref="A2472:B2472"/>
    <mergeCell ref="C2472:F2472"/>
    <mergeCell ref="H2472:I2472"/>
    <mergeCell ref="A2473:B2473"/>
    <mergeCell ref="C2473:F2473"/>
    <mergeCell ref="H2473:I2473"/>
    <mergeCell ref="A2474:B2474"/>
    <mergeCell ref="C2474:F2474"/>
    <mergeCell ref="H2474:I2474"/>
    <mergeCell ref="A2475:B2475"/>
    <mergeCell ref="C2475:F2475"/>
    <mergeCell ref="H2475:I2475"/>
    <mergeCell ref="A2476:B2476"/>
    <mergeCell ref="C2476:F2476"/>
    <mergeCell ref="H2476:I2476"/>
    <mergeCell ref="A2477:B2477"/>
    <mergeCell ref="C2477:F2477"/>
    <mergeCell ref="H2477:I2477"/>
    <mergeCell ref="A2478:B2478"/>
    <mergeCell ref="C2478:F2478"/>
    <mergeCell ref="H2478:I2478"/>
    <mergeCell ref="A2479:B2479"/>
    <mergeCell ref="C2479:F2479"/>
    <mergeCell ref="H2479:I2479"/>
    <mergeCell ref="A2480:B2480"/>
    <mergeCell ref="C2480:F2480"/>
    <mergeCell ref="H2480:I2480"/>
    <mergeCell ref="A2481:B2481"/>
    <mergeCell ref="C2481:F2481"/>
    <mergeCell ref="H2481:I2481"/>
    <mergeCell ref="A2482:B2482"/>
    <mergeCell ref="C2482:F2482"/>
    <mergeCell ref="H2482:I2482"/>
    <mergeCell ref="A2483:B2483"/>
    <mergeCell ref="C2483:F2483"/>
    <mergeCell ref="H2483:I2483"/>
    <mergeCell ref="A2484:B2484"/>
    <mergeCell ref="C2484:F2484"/>
    <mergeCell ref="H2484:I2484"/>
    <mergeCell ref="A2485:B2485"/>
    <mergeCell ref="C2485:F2485"/>
    <mergeCell ref="H2485:I2485"/>
    <mergeCell ref="A2486:B2486"/>
    <mergeCell ref="C2486:F2486"/>
    <mergeCell ref="H2486:I2486"/>
    <mergeCell ref="A2487:B2487"/>
    <mergeCell ref="C2487:F2487"/>
    <mergeCell ref="H2487:I2487"/>
    <mergeCell ref="A2488:B2488"/>
    <mergeCell ref="C2488:F2488"/>
    <mergeCell ref="H2488:I2488"/>
    <mergeCell ref="A2489:B2489"/>
    <mergeCell ref="C2489:F2489"/>
    <mergeCell ref="H2489:I2489"/>
    <mergeCell ref="A2490:B2490"/>
    <mergeCell ref="C2490:F2490"/>
    <mergeCell ref="H2490:I2490"/>
    <mergeCell ref="A2491:B2491"/>
    <mergeCell ref="C2491:F2491"/>
    <mergeCell ref="H2491:I2491"/>
    <mergeCell ref="A2492:B2492"/>
    <mergeCell ref="C2492:F2492"/>
    <mergeCell ref="H2492:I2492"/>
    <mergeCell ref="A2493:B2493"/>
    <mergeCell ref="C2493:F2493"/>
    <mergeCell ref="H2493:I2493"/>
    <mergeCell ref="A2494:B2494"/>
    <mergeCell ref="C2494:F2494"/>
    <mergeCell ref="H2494:I2494"/>
    <mergeCell ref="A2495:B2495"/>
    <mergeCell ref="C2495:F2495"/>
    <mergeCell ref="H2495:I2495"/>
    <mergeCell ref="A2496:B2496"/>
    <mergeCell ref="C2496:F2496"/>
    <mergeCell ref="H2496:I2496"/>
    <mergeCell ref="A2497:B2497"/>
    <mergeCell ref="C2497:F2497"/>
    <mergeCell ref="H2497:I2497"/>
    <mergeCell ref="A2498:B2498"/>
    <mergeCell ref="C2498:F2498"/>
    <mergeCell ref="H2498:I2498"/>
    <mergeCell ref="A2499:B2499"/>
    <mergeCell ref="C2499:F2499"/>
    <mergeCell ref="H2499:I2499"/>
    <mergeCell ref="A2500:B2500"/>
    <mergeCell ref="C2500:F2500"/>
    <mergeCell ref="H2500:I2500"/>
    <mergeCell ref="A2501:B2501"/>
    <mergeCell ref="C2501:F2501"/>
    <mergeCell ref="H2501:I2501"/>
    <mergeCell ref="A2502:B2502"/>
    <mergeCell ref="C2502:F2502"/>
    <mergeCell ref="H2502:I2502"/>
    <mergeCell ref="A2503:B2503"/>
    <mergeCell ref="C2503:F2503"/>
    <mergeCell ref="H2503:I2503"/>
    <mergeCell ref="A2504:B2504"/>
    <mergeCell ref="C2504:F2504"/>
    <mergeCell ref="H2504:I2504"/>
    <mergeCell ref="A2505:B2505"/>
    <mergeCell ref="C2505:F2505"/>
    <mergeCell ref="H2505:I2505"/>
    <mergeCell ref="A2506:B2506"/>
    <mergeCell ref="C2506:F2506"/>
    <mergeCell ref="H2506:I2506"/>
    <mergeCell ref="A2507:B2507"/>
    <mergeCell ref="C2507:F2507"/>
    <mergeCell ref="H2507:I2507"/>
    <mergeCell ref="A2508:B2508"/>
    <mergeCell ref="C2508:F2508"/>
    <mergeCell ref="H2508:I2508"/>
    <mergeCell ref="A2509:B2509"/>
    <mergeCell ref="C2509:F2509"/>
    <mergeCell ref="H2509:I2509"/>
    <mergeCell ref="A2510:B2510"/>
    <mergeCell ref="C2510:F2510"/>
    <mergeCell ref="H2510:I2510"/>
    <mergeCell ref="A2511:B2511"/>
    <mergeCell ref="C2511:F2511"/>
    <mergeCell ref="H2511:I2511"/>
    <mergeCell ref="A2512:B2512"/>
    <mergeCell ref="C2512:F2512"/>
    <mergeCell ref="H2512:I2512"/>
    <mergeCell ref="A2513:B2513"/>
    <mergeCell ref="C2513:F2513"/>
    <mergeCell ref="H2513:I2513"/>
    <mergeCell ref="A2514:B2514"/>
    <mergeCell ref="C2514:F2514"/>
    <mergeCell ref="H2514:I2514"/>
    <mergeCell ref="A2515:B2515"/>
    <mergeCell ref="C2515:F2515"/>
    <mergeCell ref="H2515:I2515"/>
    <mergeCell ref="A2516:B2516"/>
    <mergeCell ref="C2516:F2516"/>
    <mergeCell ref="H2516:I2516"/>
    <mergeCell ref="A2517:B2517"/>
    <mergeCell ref="C2517:F2517"/>
    <mergeCell ref="H2517:I2517"/>
    <mergeCell ref="A2518:B2518"/>
    <mergeCell ref="C2518:F2518"/>
    <mergeCell ref="H2518:I2518"/>
    <mergeCell ref="A2519:B2519"/>
    <mergeCell ref="C2519:F2519"/>
    <mergeCell ref="H2519:I2519"/>
    <mergeCell ref="A2520:B2520"/>
    <mergeCell ref="C2520:F2520"/>
    <mergeCell ref="H2520:I2520"/>
    <mergeCell ref="A2521:B2521"/>
    <mergeCell ref="C2521:F2521"/>
    <mergeCell ref="H2521:I2521"/>
    <mergeCell ref="A2522:B2522"/>
    <mergeCell ref="C2522:F2522"/>
    <mergeCell ref="H2522:I2522"/>
    <mergeCell ref="A2523:B2523"/>
    <mergeCell ref="C2523:F2523"/>
    <mergeCell ref="H2523:I2523"/>
    <mergeCell ref="A2524:B2524"/>
    <mergeCell ref="C2524:F2524"/>
    <mergeCell ref="H2524:I2524"/>
    <mergeCell ref="A2525:B2525"/>
    <mergeCell ref="C2525:F2525"/>
    <mergeCell ref="H2525:I2525"/>
    <mergeCell ref="A2526:B2526"/>
    <mergeCell ref="C2526:F2526"/>
    <mergeCell ref="H2526:I2526"/>
    <mergeCell ref="A2527:B2527"/>
    <mergeCell ref="C2527:F2527"/>
    <mergeCell ref="H2527:I2527"/>
    <mergeCell ref="A2528:B2528"/>
    <mergeCell ref="C2528:F2528"/>
    <mergeCell ref="H2528:I2528"/>
    <mergeCell ref="A2529:B2529"/>
    <mergeCell ref="C2529:F2529"/>
    <mergeCell ref="H2529:I2529"/>
    <mergeCell ref="A2530:B2530"/>
    <mergeCell ref="C2530:F2530"/>
    <mergeCell ref="H2530:I2530"/>
    <mergeCell ref="A2531:B2531"/>
    <mergeCell ref="C2531:F2531"/>
    <mergeCell ref="H2531:I2531"/>
    <mergeCell ref="A2532:B2532"/>
    <mergeCell ref="C2532:F2532"/>
    <mergeCell ref="H2532:I2532"/>
    <mergeCell ref="A2533:B2533"/>
    <mergeCell ref="C2533:F2533"/>
    <mergeCell ref="H2533:I2533"/>
    <mergeCell ref="A2534:B2534"/>
    <mergeCell ref="C2534:F2534"/>
    <mergeCell ref="H2534:I2534"/>
    <mergeCell ref="A2535:B2535"/>
    <mergeCell ref="C2535:F2535"/>
    <mergeCell ref="H2535:I2535"/>
    <mergeCell ref="A2536:B2536"/>
    <mergeCell ref="C2536:F2536"/>
    <mergeCell ref="H2536:I2536"/>
    <mergeCell ref="A2537:B2537"/>
    <mergeCell ref="C2537:F2537"/>
    <mergeCell ref="H2537:I2537"/>
    <mergeCell ref="A2538:B2538"/>
    <mergeCell ref="C2538:F2538"/>
    <mergeCell ref="H2538:I2538"/>
    <mergeCell ref="A2539:B2539"/>
    <mergeCell ref="C2539:F2539"/>
    <mergeCell ref="H2539:I2539"/>
    <mergeCell ref="A2540:B2540"/>
    <mergeCell ref="C2540:F2540"/>
    <mergeCell ref="H2540:I2540"/>
    <mergeCell ref="A2541:B2541"/>
    <mergeCell ref="C2541:F2541"/>
    <mergeCell ref="H2541:I2541"/>
    <mergeCell ref="A2542:B2542"/>
    <mergeCell ref="C2542:F2542"/>
    <mergeCell ref="H2542:I2542"/>
    <mergeCell ref="A2543:B2543"/>
    <mergeCell ref="C2543:F2543"/>
    <mergeCell ref="H2543:I2543"/>
    <mergeCell ref="A2544:B2544"/>
    <mergeCell ref="C2544:F2544"/>
    <mergeCell ref="H2544:I2544"/>
    <mergeCell ref="A2545:B2545"/>
    <mergeCell ref="C2545:F2545"/>
    <mergeCell ref="H2545:I2545"/>
    <mergeCell ref="A2546:B2546"/>
    <mergeCell ref="C2546:F2546"/>
    <mergeCell ref="H2546:I2546"/>
    <mergeCell ref="A2547:B2547"/>
    <mergeCell ref="C2547:F2547"/>
    <mergeCell ref="H2547:I2547"/>
    <mergeCell ref="A2548:B2548"/>
    <mergeCell ref="C2548:F2548"/>
    <mergeCell ref="H2548:I2548"/>
    <mergeCell ref="A2549:B2549"/>
    <mergeCell ref="C2549:F2549"/>
    <mergeCell ref="H2549:I2549"/>
    <mergeCell ref="A2550:B2550"/>
    <mergeCell ref="C2550:F2550"/>
    <mergeCell ref="H2550:I2550"/>
    <mergeCell ref="A2551:B2551"/>
    <mergeCell ref="C2551:F2551"/>
    <mergeCell ref="H2551:I2551"/>
    <mergeCell ref="A2552:B2552"/>
    <mergeCell ref="C2552:F2552"/>
    <mergeCell ref="H2552:I2552"/>
    <mergeCell ref="A2553:B2553"/>
    <mergeCell ref="C2553:F2553"/>
    <mergeCell ref="H2553:I2553"/>
    <mergeCell ref="A2554:B2554"/>
    <mergeCell ref="C2554:F2554"/>
    <mergeCell ref="H2554:I2554"/>
    <mergeCell ref="A2555:B2555"/>
    <mergeCell ref="C2555:F2555"/>
    <mergeCell ref="H2555:I2555"/>
    <mergeCell ref="A2556:B2556"/>
    <mergeCell ref="C2556:F2556"/>
    <mergeCell ref="H2556:I2556"/>
    <mergeCell ref="A2557:B2557"/>
    <mergeCell ref="C2557:F2557"/>
    <mergeCell ref="H2557:I2557"/>
    <mergeCell ref="A2558:B2558"/>
    <mergeCell ref="C2558:F2558"/>
    <mergeCell ref="H2558:I2558"/>
    <mergeCell ref="A2559:B2559"/>
    <mergeCell ref="C2559:F2559"/>
    <mergeCell ref="H2559:I2559"/>
    <mergeCell ref="A2560:B2560"/>
    <mergeCell ref="C2560:F2560"/>
    <mergeCell ref="H2560:I2560"/>
    <mergeCell ref="A2561:B2561"/>
    <mergeCell ref="C2561:F2561"/>
    <mergeCell ref="H2561:I2561"/>
    <mergeCell ref="A2562:B2562"/>
    <mergeCell ref="C2562:F2562"/>
    <mergeCell ref="H2562:I2562"/>
    <mergeCell ref="A2563:B2563"/>
    <mergeCell ref="C2563:F2563"/>
    <mergeCell ref="H2563:I2563"/>
    <mergeCell ref="A2564:B2564"/>
    <mergeCell ref="C2564:F2564"/>
    <mergeCell ref="H2564:I2564"/>
    <mergeCell ref="A2565:B2565"/>
    <mergeCell ref="C2565:F2565"/>
    <mergeCell ref="H2565:I2565"/>
    <mergeCell ref="A2566:B2566"/>
    <mergeCell ref="C2566:F2566"/>
    <mergeCell ref="H2566:I2566"/>
    <mergeCell ref="A2567:B2567"/>
    <mergeCell ref="C2567:F2567"/>
    <mergeCell ref="H2567:I2567"/>
    <mergeCell ref="A2568:B2568"/>
    <mergeCell ref="C2568:F2568"/>
    <mergeCell ref="H2568:I2568"/>
    <mergeCell ref="A2569:B2569"/>
    <mergeCell ref="C2569:F2569"/>
    <mergeCell ref="H2569:I2569"/>
    <mergeCell ref="A2570:B2570"/>
    <mergeCell ref="C2570:F2570"/>
    <mergeCell ref="H2570:I2570"/>
    <mergeCell ref="A2571:B2571"/>
    <mergeCell ref="C2571:F2571"/>
    <mergeCell ref="H2571:I2571"/>
    <mergeCell ref="A2572:B2572"/>
    <mergeCell ref="C2572:F2572"/>
    <mergeCell ref="H2572:I2572"/>
    <mergeCell ref="A2573:B2573"/>
    <mergeCell ref="C2573:F2573"/>
    <mergeCell ref="H2573:I2573"/>
    <mergeCell ref="A2574:B2574"/>
    <mergeCell ref="C2574:F2574"/>
    <mergeCell ref="H2574:I2574"/>
    <mergeCell ref="A2575:B2575"/>
    <mergeCell ref="C2575:F2575"/>
    <mergeCell ref="H2575:I2575"/>
    <mergeCell ref="A2576:B2576"/>
    <mergeCell ref="C2576:F2576"/>
    <mergeCell ref="H2576:I2576"/>
    <mergeCell ref="A2577:B2577"/>
    <mergeCell ref="C2577:F2577"/>
    <mergeCell ref="H2577:I2577"/>
    <mergeCell ref="A2578:B2578"/>
    <mergeCell ref="C2578:F2578"/>
    <mergeCell ref="H2578:I2578"/>
    <mergeCell ref="A2579:B2579"/>
    <mergeCell ref="C2579:F2579"/>
    <mergeCell ref="H2579:I2579"/>
    <mergeCell ref="A2580:B2580"/>
    <mergeCell ref="C2580:F2580"/>
    <mergeCell ref="H2580:I2580"/>
    <mergeCell ref="A2581:B2581"/>
    <mergeCell ref="C2581:F2581"/>
    <mergeCell ref="H2581:I2581"/>
    <mergeCell ref="A2582:B2582"/>
    <mergeCell ref="C2582:F2582"/>
    <mergeCell ref="H2582:I2582"/>
    <mergeCell ref="A2583:B2583"/>
    <mergeCell ref="C2583:F2583"/>
    <mergeCell ref="H2583:I2583"/>
    <mergeCell ref="A2584:B2584"/>
    <mergeCell ref="C2584:F2584"/>
    <mergeCell ref="H2584:I2584"/>
    <mergeCell ref="A2585:B2585"/>
    <mergeCell ref="C2585:F2585"/>
    <mergeCell ref="H2585:I2585"/>
    <mergeCell ref="A2586:B2586"/>
    <mergeCell ref="C2586:F2586"/>
    <mergeCell ref="H2586:I2586"/>
    <mergeCell ref="A2587:B2587"/>
    <mergeCell ref="C2587:F2587"/>
    <mergeCell ref="H2587:I2587"/>
    <mergeCell ref="A2588:B2588"/>
    <mergeCell ref="C2588:F2588"/>
    <mergeCell ref="H2588:I2588"/>
    <mergeCell ref="A2589:B2589"/>
    <mergeCell ref="C2589:F2589"/>
    <mergeCell ref="H2589:I2589"/>
    <mergeCell ref="A2590:B2590"/>
    <mergeCell ref="C2590:F2590"/>
    <mergeCell ref="H2590:I2590"/>
    <mergeCell ref="A2591:B2591"/>
    <mergeCell ref="C2591:F2591"/>
    <mergeCell ref="H2591:I2591"/>
    <mergeCell ref="A2592:B2592"/>
    <mergeCell ref="C2592:F2592"/>
    <mergeCell ref="H2592:I2592"/>
    <mergeCell ref="A2593:B2593"/>
    <mergeCell ref="C2593:F2593"/>
    <mergeCell ref="H2593:I2593"/>
    <mergeCell ref="A2594:B2594"/>
    <mergeCell ref="C2594:F2594"/>
    <mergeCell ref="H2594:I2594"/>
    <mergeCell ref="A2595:B2595"/>
    <mergeCell ref="C2595:F2595"/>
    <mergeCell ref="H2595:I2595"/>
    <mergeCell ref="A2596:B2596"/>
    <mergeCell ref="C2596:F2596"/>
    <mergeCell ref="H2596:I2596"/>
    <mergeCell ref="A2597:B2597"/>
    <mergeCell ref="C2597:F2597"/>
    <mergeCell ref="H2597:I2597"/>
    <mergeCell ref="A2598:B2598"/>
    <mergeCell ref="C2598:F2598"/>
    <mergeCell ref="H2598:I2598"/>
    <mergeCell ref="A2599:B2599"/>
    <mergeCell ref="C2599:F2599"/>
    <mergeCell ref="H2599:I2599"/>
    <mergeCell ref="A2600:B2600"/>
    <mergeCell ref="C2600:F2600"/>
    <mergeCell ref="H2600:I2600"/>
    <mergeCell ref="A2601:B2601"/>
    <mergeCell ref="C2601:F2601"/>
    <mergeCell ref="H2601:I2601"/>
    <mergeCell ref="A2602:B2602"/>
    <mergeCell ref="C2602:F2602"/>
    <mergeCell ref="H2602:I2602"/>
    <mergeCell ref="A2603:B2603"/>
    <mergeCell ref="C2603:F2603"/>
    <mergeCell ref="H2603:I2603"/>
    <mergeCell ref="A2604:B2604"/>
    <mergeCell ref="C2604:F2604"/>
    <mergeCell ref="H2604:I2604"/>
    <mergeCell ref="A2605:B2605"/>
    <mergeCell ref="C2605:F2605"/>
    <mergeCell ref="H2605:I2605"/>
    <mergeCell ref="A2606:B2606"/>
    <mergeCell ref="C2606:F2606"/>
    <mergeCell ref="H2606:I2606"/>
    <mergeCell ref="A2607:B2607"/>
    <mergeCell ref="C2607:F2607"/>
    <mergeCell ref="H2607:I2607"/>
    <mergeCell ref="A2608:B2608"/>
    <mergeCell ref="C2608:F2608"/>
    <mergeCell ref="H2608:I2608"/>
    <mergeCell ref="A2609:B2609"/>
    <mergeCell ref="C2609:F2609"/>
    <mergeCell ref="H2609:I2609"/>
    <mergeCell ref="A2610:B2610"/>
    <mergeCell ref="C2610:F2610"/>
    <mergeCell ref="H2610:I2610"/>
    <mergeCell ref="A2611:B2611"/>
    <mergeCell ref="C2611:F2611"/>
    <mergeCell ref="H2611:I2611"/>
    <mergeCell ref="A2612:B2612"/>
    <mergeCell ref="C2612:F2612"/>
    <mergeCell ref="H2612:I2612"/>
    <mergeCell ref="A2613:B2613"/>
    <mergeCell ref="C2613:F2613"/>
    <mergeCell ref="H2613:I2613"/>
    <mergeCell ref="A2614:B2614"/>
    <mergeCell ref="C2614:F2614"/>
    <mergeCell ref="H2614:I2614"/>
    <mergeCell ref="A2615:B2615"/>
    <mergeCell ref="C2615:F2615"/>
    <mergeCell ref="H2615:I2615"/>
    <mergeCell ref="A2616:B2616"/>
    <mergeCell ref="C2616:F2616"/>
    <mergeCell ref="H2616:I2616"/>
    <mergeCell ref="A2617:B2617"/>
    <mergeCell ref="C2617:F2617"/>
    <mergeCell ref="H2617:I2617"/>
    <mergeCell ref="A2618:B2618"/>
    <mergeCell ref="C2618:F2618"/>
    <mergeCell ref="H2618:I2618"/>
    <mergeCell ref="A2619:B2619"/>
    <mergeCell ref="C2619:F2619"/>
    <mergeCell ref="H2619:I2619"/>
    <mergeCell ref="A2620:B2620"/>
    <mergeCell ref="C2620:F2620"/>
    <mergeCell ref="H2620:I2620"/>
    <mergeCell ref="A2621:B2621"/>
    <mergeCell ref="C2621:F2621"/>
    <mergeCell ref="H2621:I2621"/>
    <mergeCell ref="A2622:B2622"/>
    <mergeCell ref="C2622:F2622"/>
    <mergeCell ref="H2622:I2622"/>
    <mergeCell ref="A2623:B2623"/>
    <mergeCell ref="C2623:F2623"/>
    <mergeCell ref="H2623:I2623"/>
    <mergeCell ref="A2624:B2624"/>
    <mergeCell ref="C2624:F2624"/>
    <mergeCell ref="H2624:I2624"/>
    <mergeCell ref="A2625:B2625"/>
    <mergeCell ref="C2625:F2625"/>
    <mergeCell ref="H2625:I2625"/>
    <mergeCell ref="A2626:B2626"/>
    <mergeCell ref="C2626:F2626"/>
    <mergeCell ref="H2626:I2626"/>
    <mergeCell ref="A2627:B2627"/>
    <mergeCell ref="C2627:F2627"/>
    <mergeCell ref="H2627:I2627"/>
    <mergeCell ref="A2628:B2628"/>
    <mergeCell ref="C2628:F2628"/>
    <mergeCell ref="H2628:I2628"/>
    <mergeCell ref="A2629:B2629"/>
    <mergeCell ref="C2629:F2629"/>
    <mergeCell ref="H2629:I2629"/>
    <mergeCell ref="A2630:B2630"/>
    <mergeCell ref="C2630:F2630"/>
    <mergeCell ref="H2630:I2630"/>
    <mergeCell ref="A2631:B2631"/>
    <mergeCell ref="C2631:F2631"/>
    <mergeCell ref="H2631:I2631"/>
    <mergeCell ref="A2632:B2632"/>
    <mergeCell ref="C2632:F2632"/>
    <mergeCell ref="H2632:I2632"/>
    <mergeCell ref="A2633:B2633"/>
    <mergeCell ref="C2633:F2633"/>
    <mergeCell ref="H2633:I2633"/>
    <mergeCell ref="A2634:B2634"/>
    <mergeCell ref="C2634:F2634"/>
    <mergeCell ref="H2634:I2634"/>
    <mergeCell ref="A2635:B2635"/>
    <mergeCell ref="C2635:F2635"/>
    <mergeCell ref="H2635:I2635"/>
    <mergeCell ref="A2636:B2636"/>
    <mergeCell ref="C2636:F2636"/>
    <mergeCell ref="H2636:I2636"/>
    <mergeCell ref="A2637:B2637"/>
    <mergeCell ref="C2637:F2637"/>
    <mergeCell ref="H2637:I2637"/>
    <mergeCell ref="A2638:B2638"/>
    <mergeCell ref="C2638:F2638"/>
    <mergeCell ref="H2638:I2638"/>
    <mergeCell ref="A2639:B2639"/>
    <mergeCell ref="C2639:F2639"/>
    <mergeCell ref="H2639:I2639"/>
    <mergeCell ref="A2640:B2640"/>
    <mergeCell ref="C2640:F2640"/>
    <mergeCell ref="H2640:I2640"/>
    <mergeCell ref="A2641:B2641"/>
    <mergeCell ref="C2641:F2641"/>
    <mergeCell ref="H2641:I2641"/>
    <mergeCell ref="A2642:B2642"/>
    <mergeCell ref="C2642:F2642"/>
    <mergeCell ref="H2642:I2642"/>
    <mergeCell ref="A2643:B2643"/>
    <mergeCell ref="C2643:F2643"/>
    <mergeCell ref="H2643:I2643"/>
    <mergeCell ref="A2644:B2644"/>
    <mergeCell ref="C2644:F2644"/>
    <mergeCell ref="H2644:I2644"/>
    <mergeCell ref="A2645:B2645"/>
    <mergeCell ref="C2645:F2645"/>
    <mergeCell ref="H2645:I2645"/>
    <mergeCell ref="A2646:B2646"/>
    <mergeCell ref="C2646:F2646"/>
    <mergeCell ref="H2646:I2646"/>
    <mergeCell ref="A2647:B2647"/>
    <mergeCell ref="C2647:F2647"/>
    <mergeCell ref="H2647:I2647"/>
    <mergeCell ref="A2648:B2648"/>
    <mergeCell ref="C2648:F2648"/>
    <mergeCell ref="H2648:I2648"/>
    <mergeCell ref="A2649:B2649"/>
    <mergeCell ref="C2649:F2649"/>
    <mergeCell ref="H2649:I2649"/>
    <mergeCell ref="A2650:B2650"/>
    <mergeCell ref="C2650:F2650"/>
    <mergeCell ref="H2650:I2650"/>
    <mergeCell ref="A2651:B2651"/>
    <mergeCell ref="C2651:F2651"/>
    <mergeCell ref="H2651:I2651"/>
    <mergeCell ref="A2652:B2652"/>
    <mergeCell ref="C2652:F2652"/>
    <mergeCell ref="H2652:I2652"/>
    <mergeCell ref="A2653:B2653"/>
    <mergeCell ref="C2653:F2653"/>
    <mergeCell ref="H2653:I2653"/>
    <mergeCell ref="A2654:B2654"/>
    <mergeCell ref="C2654:F2654"/>
    <mergeCell ref="H2654:I2654"/>
    <mergeCell ref="A2655:B2655"/>
    <mergeCell ref="C2655:F2655"/>
    <mergeCell ref="H2655:I2655"/>
    <mergeCell ref="A2656:B2656"/>
    <mergeCell ref="C2656:F2656"/>
    <mergeCell ref="H2656:I2656"/>
    <mergeCell ref="A2657:B2657"/>
    <mergeCell ref="C2657:F2657"/>
    <mergeCell ref="H2657:I2657"/>
    <mergeCell ref="A2658:B2658"/>
    <mergeCell ref="C2658:F2658"/>
    <mergeCell ref="H2658:I2658"/>
    <mergeCell ref="A2659:B2659"/>
    <mergeCell ref="C2659:F2659"/>
    <mergeCell ref="H2659:I2659"/>
    <mergeCell ref="A2660:B2660"/>
    <mergeCell ref="C2660:F2660"/>
    <mergeCell ref="H2660:I2660"/>
    <mergeCell ref="A2661:B2661"/>
    <mergeCell ref="C2661:F2661"/>
    <mergeCell ref="H2661:I2661"/>
    <mergeCell ref="A2662:B2662"/>
    <mergeCell ref="C2662:F2662"/>
    <mergeCell ref="H2662:I2662"/>
    <mergeCell ref="A2663:B2663"/>
    <mergeCell ref="C2663:F2663"/>
    <mergeCell ref="H2663:I2663"/>
    <mergeCell ref="A2664:B2664"/>
    <mergeCell ref="C2664:F2664"/>
    <mergeCell ref="H2664:I2664"/>
    <mergeCell ref="A2665:B2665"/>
    <mergeCell ref="C2665:F2665"/>
    <mergeCell ref="H2665:I2665"/>
    <mergeCell ref="A2666:B2666"/>
    <mergeCell ref="C2666:F2666"/>
    <mergeCell ref="H2666:I2666"/>
    <mergeCell ref="A2667:B2667"/>
    <mergeCell ref="C2667:F2667"/>
    <mergeCell ref="H2667:I2667"/>
    <mergeCell ref="A2668:B2668"/>
    <mergeCell ref="C2668:F2668"/>
    <mergeCell ref="H2668:I2668"/>
    <mergeCell ref="A2669:B2669"/>
    <mergeCell ref="C2669:F2669"/>
    <mergeCell ref="H2669:I2669"/>
    <mergeCell ref="A2670:B2670"/>
    <mergeCell ref="C2670:F2670"/>
    <mergeCell ref="H2670:I2670"/>
    <mergeCell ref="A2671:B2671"/>
    <mergeCell ref="C2671:F2671"/>
    <mergeCell ref="H2671:I2671"/>
    <mergeCell ref="A2672:B2672"/>
    <mergeCell ref="C2672:F2672"/>
    <mergeCell ref="H2672:I2672"/>
    <mergeCell ref="A2673:B2673"/>
    <mergeCell ref="C2673:F2673"/>
    <mergeCell ref="H2673:I2673"/>
    <mergeCell ref="A2674:B2674"/>
    <mergeCell ref="C2674:F2674"/>
    <mergeCell ref="H2674:I2674"/>
    <mergeCell ref="A2675:B2675"/>
    <mergeCell ref="C2675:F2675"/>
    <mergeCell ref="H2675:I2675"/>
    <mergeCell ref="A2676:B2676"/>
    <mergeCell ref="C2676:F2676"/>
    <mergeCell ref="H2676:I2676"/>
    <mergeCell ref="A2677:B2677"/>
    <mergeCell ref="C2677:F2677"/>
    <mergeCell ref="H2677:I2677"/>
    <mergeCell ref="A2678:B2678"/>
    <mergeCell ref="C2678:F2678"/>
    <mergeCell ref="H2678:I2678"/>
    <mergeCell ref="A2679:B2679"/>
    <mergeCell ref="C2679:F2679"/>
    <mergeCell ref="H2679:I2679"/>
    <mergeCell ref="A2680:B2680"/>
    <mergeCell ref="C2680:F2680"/>
    <mergeCell ref="H2680:I2680"/>
    <mergeCell ref="A2681:B2681"/>
    <mergeCell ref="C2681:F2681"/>
    <mergeCell ref="H2681:I2681"/>
    <mergeCell ref="A2682:B2682"/>
    <mergeCell ref="C2682:F2682"/>
    <mergeCell ref="H2682:I2682"/>
    <mergeCell ref="A2683:B2683"/>
    <mergeCell ref="C2683:F2683"/>
    <mergeCell ref="H2683:I2683"/>
    <mergeCell ref="A2684:B2684"/>
    <mergeCell ref="C2684:F2684"/>
    <mergeCell ref="H2684:I2684"/>
    <mergeCell ref="A2685:B2685"/>
    <mergeCell ref="C2685:F2685"/>
    <mergeCell ref="H2685:I2685"/>
    <mergeCell ref="A2686:B2686"/>
    <mergeCell ref="C2686:F2686"/>
    <mergeCell ref="H2686:I2686"/>
    <mergeCell ref="A2687:B2687"/>
    <mergeCell ref="C2687:F2687"/>
    <mergeCell ref="H2687:I2687"/>
    <mergeCell ref="A2688:B2688"/>
    <mergeCell ref="C2688:F2688"/>
    <mergeCell ref="H2688:I2688"/>
    <mergeCell ref="A2689:B2689"/>
    <mergeCell ref="C2689:F2689"/>
    <mergeCell ref="H2689:I2689"/>
    <mergeCell ref="A2690:B2690"/>
    <mergeCell ref="C2690:F2690"/>
    <mergeCell ref="H2690:I2690"/>
    <mergeCell ref="A2691:B2691"/>
    <mergeCell ref="C2691:F2691"/>
    <mergeCell ref="H2691:I2691"/>
    <mergeCell ref="A2692:B2692"/>
    <mergeCell ref="C2692:F2692"/>
    <mergeCell ref="H2692:I2692"/>
    <mergeCell ref="A2693:B2693"/>
    <mergeCell ref="C2693:F2693"/>
    <mergeCell ref="H2693:I2693"/>
    <mergeCell ref="A2694:B2694"/>
    <mergeCell ref="C2694:F2694"/>
    <mergeCell ref="H2694:I2694"/>
    <mergeCell ref="A2695:B2695"/>
    <mergeCell ref="C2695:F2695"/>
    <mergeCell ref="H2695:I2695"/>
    <mergeCell ref="A2696:B2696"/>
    <mergeCell ref="C2696:F2696"/>
    <mergeCell ref="H2696:I2696"/>
    <mergeCell ref="A2697:B2697"/>
    <mergeCell ref="C2697:F2697"/>
    <mergeCell ref="H2697:I2697"/>
    <mergeCell ref="A2698:B2698"/>
    <mergeCell ref="C2698:F2698"/>
    <mergeCell ref="H2698:I2698"/>
    <mergeCell ref="A2699:B2699"/>
    <mergeCell ref="C2699:F2699"/>
    <mergeCell ref="H2699:I2699"/>
    <mergeCell ref="A2700:B2700"/>
    <mergeCell ref="C2700:F2700"/>
    <mergeCell ref="H2700:I2700"/>
    <mergeCell ref="A2701:B2701"/>
    <mergeCell ref="C2701:F2701"/>
    <mergeCell ref="H2701:I2701"/>
    <mergeCell ref="A2702:B2702"/>
    <mergeCell ref="C2702:F2702"/>
    <mergeCell ref="H2702:I2702"/>
    <mergeCell ref="A2703:B2703"/>
    <mergeCell ref="C2703:F2703"/>
    <mergeCell ref="H2703:I2703"/>
    <mergeCell ref="A2704:B2704"/>
    <mergeCell ref="C2704:F2704"/>
    <mergeCell ref="H2704:I2704"/>
    <mergeCell ref="A2705:B2705"/>
    <mergeCell ref="C2705:F2705"/>
    <mergeCell ref="H2705:I2705"/>
    <mergeCell ref="A2706:B2706"/>
    <mergeCell ref="C2706:F2706"/>
    <mergeCell ref="H2706:I2706"/>
    <mergeCell ref="A2707:B2707"/>
    <mergeCell ref="C2707:F2707"/>
    <mergeCell ref="H2707:I2707"/>
    <mergeCell ref="A2708:B2708"/>
    <mergeCell ref="C2708:F2708"/>
    <mergeCell ref="H2708:I2708"/>
    <mergeCell ref="A2709:B2709"/>
    <mergeCell ref="C2709:F2709"/>
    <mergeCell ref="H2709:I2709"/>
    <mergeCell ref="A2710:B2710"/>
    <mergeCell ref="C2710:F2710"/>
    <mergeCell ref="H2710:I2710"/>
    <mergeCell ref="A2711:B2711"/>
    <mergeCell ref="C2711:F2711"/>
    <mergeCell ref="H2711:I2711"/>
    <mergeCell ref="A2712:B2712"/>
    <mergeCell ref="C2712:F2712"/>
    <mergeCell ref="H2712:I2712"/>
    <mergeCell ref="A2713:B2713"/>
    <mergeCell ref="C2713:F2713"/>
    <mergeCell ref="H2713:I2713"/>
    <mergeCell ref="A2714:B2714"/>
    <mergeCell ref="C2714:F2714"/>
    <mergeCell ref="H2714:I2714"/>
    <mergeCell ref="A2715:B2715"/>
    <mergeCell ref="C2715:F2715"/>
    <mergeCell ref="H2715:I2715"/>
    <mergeCell ref="A2716:B2716"/>
    <mergeCell ref="C2716:F2716"/>
    <mergeCell ref="H2716:I2716"/>
    <mergeCell ref="A2717:B2717"/>
    <mergeCell ref="C2717:F2717"/>
    <mergeCell ref="H2717:I2717"/>
    <mergeCell ref="A2718:B2718"/>
    <mergeCell ref="C2718:F2718"/>
    <mergeCell ref="H2718:I2718"/>
    <mergeCell ref="A2719:B2719"/>
    <mergeCell ref="C2719:F2719"/>
    <mergeCell ref="H2719:I2719"/>
    <mergeCell ref="A2720:B2720"/>
    <mergeCell ref="C2720:F2720"/>
    <mergeCell ref="H2720:I2720"/>
    <mergeCell ref="A2721:B2721"/>
    <mergeCell ref="C2721:F2721"/>
    <mergeCell ref="H2721:I2721"/>
    <mergeCell ref="A2722:B2722"/>
    <mergeCell ref="C2722:F2722"/>
    <mergeCell ref="H2722:I2722"/>
    <mergeCell ref="A2723:B2723"/>
    <mergeCell ref="C2723:F2723"/>
    <mergeCell ref="H2723:I2723"/>
    <mergeCell ref="A2724:B2724"/>
    <mergeCell ref="C2724:F2724"/>
    <mergeCell ref="H2724:I2724"/>
    <mergeCell ref="A2725:B2725"/>
    <mergeCell ref="C2725:F2725"/>
    <mergeCell ref="H2725:I2725"/>
    <mergeCell ref="A2726:B2726"/>
    <mergeCell ref="C2726:F2726"/>
    <mergeCell ref="H2726:I2726"/>
    <mergeCell ref="A2727:B2727"/>
    <mergeCell ref="C2727:F2727"/>
    <mergeCell ref="H2727:I2727"/>
    <mergeCell ref="A2728:B2728"/>
    <mergeCell ref="C2728:F2728"/>
    <mergeCell ref="H2728:I2728"/>
    <mergeCell ref="A2729:B2729"/>
    <mergeCell ref="C2729:F2729"/>
    <mergeCell ref="H2729:I2729"/>
    <mergeCell ref="A2730:B2730"/>
    <mergeCell ref="C2730:F2730"/>
    <mergeCell ref="H2730:I2730"/>
    <mergeCell ref="A2731:B2731"/>
    <mergeCell ref="C2731:F2731"/>
    <mergeCell ref="H2731:I2731"/>
    <mergeCell ref="A2732:B2732"/>
    <mergeCell ref="C2732:F2732"/>
    <mergeCell ref="H2732:I2732"/>
    <mergeCell ref="A2733:B2733"/>
    <mergeCell ref="C2733:F2733"/>
    <mergeCell ref="H2733:I2733"/>
    <mergeCell ref="A2734:B2734"/>
    <mergeCell ref="C2734:F2734"/>
    <mergeCell ref="H2734:I2734"/>
    <mergeCell ref="A2735:B2735"/>
    <mergeCell ref="C2735:F2735"/>
    <mergeCell ref="H2735:I2735"/>
    <mergeCell ref="A2736:B2736"/>
    <mergeCell ref="C2736:F2736"/>
    <mergeCell ref="H2736:I2736"/>
    <mergeCell ref="A2737:B2737"/>
    <mergeCell ref="C2737:F2737"/>
    <mergeCell ref="H2737:I2737"/>
    <mergeCell ref="A2738:B2738"/>
    <mergeCell ref="C2738:F2738"/>
    <mergeCell ref="H2738:I2738"/>
    <mergeCell ref="A2739:B2739"/>
    <mergeCell ref="C2739:F2739"/>
    <mergeCell ref="H2739:I2739"/>
    <mergeCell ref="A2740:B2740"/>
    <mergeCell ref="C2740:F2740"/>
    <mergeCell ref="H2740:I2740"/>
    <mergeCell ref="A2741:B2741"/>
    <mergeCell ref="C2741:F2741"/>
    <mergeCell ref="H2741:I2741"/>
    <mergeCell ref="A2742:B2742"/>
    <mergeCell ref="C2742:F2742"/>
    <mergeCell ref="H2742:I2742"/>
    <mergeCell ref="A2743:B2743"/>
    <mergeCell ref="C2743:F2743"/>
    <mergeCell ref="H2743:I2743"/>
    <mergeCell ref="A2744:B2744"/>
    <mergeCell ref="C2744:F2744"/>
    <mergeCell ref="H2744:I2744"/>
    <mergeCell ref="A2745:B2745"/>
    <mergeCell ref="C2745:F2745"/>
    <mergeCell ref="H2745:I2745"/>
    <mergeCell ref="A2746:B2746"/>
    <mergeCell ref="C2746:F2746"/>
    <mergeCell ref="H2746:I2746"/>
    <mergeCell ref="A2747:B2747"/>
    <mergeCell ref="C2747:F2747"/>
    <mergeCell ref="H2747:I2747"/>
    <mergeCell ref="A2748:B2748"/>
    <mergeCell ref="C2748:F2748"/>
    <mergeCell ref="H2748:I2748"/>
    <mergeCell ref="A2749:B2749"/>
    <mergeCell ref="C2749:F2749"/>
    <mergeCell ref="H2749:I2749"/>
    <mergeCell ref="A2750:B2750"/>
    <mergeCell ref="C2750:F2750"/>
    <mergeCell ref="H2750:I2750"/>
    <mergeCell ref="A2751:B2751"/>
    <mergeCell ref="C2751:F2751"/>
    <mergeCell ref="H2751:I2751"/>
    <mergeCell ref="A2752:B2752"/>
    <mergeCell ref="C2752:F2752"/>
    <mergeCell ref="H2752:I2752"/>
    <mergeCell ref="A2753:B2753"/>
    <mergeCell ref="C2753:F2753"/>
    <mergeCell ref="H2753:I2753"/>
    <mergeCell ref="A2754:B2754"/>
    <mergeCell ref="C2754:F2754"/>
    <mergeCell ref="H2754:I2754"/>
    <mergeCell ref="A2755:B2755"/>
    <mergeCell ref="C2755:F2755"/>
    <mergeCell ref="H2755:I2755"/>
    <mergeCell ref="A2756:B2756"/>
    <mergeCell ref="C2756:F2756"/>
    <mergeCell ref="H2756:I2756"/>
    <mergeCell ref="A2757:B2757"/>
    <mergeCell ref="C2757:F2757"/>
    <mergeCell ref="H2757:I2757"/>
    <mergeCell ref="A2758:B2758"/>
    <mergeCell ref="C2758:F2758"/>
    <mergeCell ref="H2758:I2758"/>
    <mergeCell ref="A2759:B2759"/>
    <mergeCell ref="C2759:F2759"/>
    <mergeCell ref="H2759:I2759"/>
    <mergeCell ref="A2760:B2760"/>
    <mergeCell ref="C2760:F2760"/>
    <mergeCell ref="H2760:I2760"/>
    <mergeCell ref="A2761:B2761"/>
    <mergeCell ref="C2761:F2761"/>
    <mergeCell ref="H2761:I2761"/>
    <mergeCell ref="A2762:B2762"/>
    <mergeCell ref="C2762:F2762"/>
    <mergeCell ref="H2762:I2762"/>
    <mergeCell ref="A2763:B2763"/>
    <mergeCell ref="C2763:F2763"/>
    <mergeCell ref="H2763:I2763"/>
    <mergeCell ref="A2764:B2764"/>
    <mergeCell ref="C2764:F2764"/>
    <mergeCell ref="H2764:I2764"/>
    <mergeCell ref="A2765:B2765"/>
    <mergeCell ref="C2765:F2765"/>
    <mergeCell ref="H2765:I2765"/>
    <mergeCell ref="A2766:B2766"/>
    <mergeCell ref="C2766:F2766"/>
    <mergeCell ref="H2766:I2766"/>
    <mergeCell ref="A2767:B2767"/>
    <mergeCell ref="C2767:F2767"/>
    <mergeCell ref="H2767:I2767"/>
    <mergeCell ref="A2768:B2768"/>
    <mergeCell ref="C2768:F2768"/>
    <mergeCell ref="H2768:I2768"/>
    <mergeCell ref="A2769:B2769"/>
    <mergeCell ref="C2769:F2769"/>
    <mergeCell ref="H2769:I2769"/>
    <mergeCell ref="A2770:B2770"/>
    <mergeCell ref="C2770:F2770"/>
    <mergeCell ref="H2770:I2770"/>
    <mergeCell ref="A2771:B2771"/>
    <mergeCell ref="C2771:F2771"/>
    <mergeCell ref="H2771:I2771"/>
    <mergeCell ref="A2772:B2772"/>
    <mergeCell ref="C2772:F2772"/>
    <mergeCell ref="H2772:I2772"/>
    <mergeCell ref="A2773:B2773"/>
    <mergeCell ref="C2773:F2773"/>
    <mergeCell ref="H2773:I2773"/>
    <mergeCell ref="A2774:B2774"/>
    <mergeCell ref="C2774:F2774"/>
    <mergeCell ref="H2774:I2774"/>
    <mergeCell ref="A2775:B2775"/>
    <mergeCell ref="C2775:F2775"/>
    <mergeCell ref="H2775:I2775"/>
    <mergeCell ref="A2776:B2776"/>
    <mergeCell ref="C2776:F2776"/>
    <mergeCell ref="H2776:I2776"/>
    <mergeCell ref="A2777:B2777"/>
    <mergeCell ref="C2777:F2777"/>
    <mergeCell ref="H2777:I2777"/>
    <mergeCell ref="A2778:B2778"/>
    <mergeCell ref="C2778:F2778"/>
    <mergeCell ref="H2778:I2778"/>
    <mergeCell ref="A2779:B2779"/>
    <mergeCell ref="C2779:F2779"/>
    <mergeCell ref="H2779:I2779"/>
    <mergeCell ref="A2780:B2780"/>
    <mergeCell ref="C2780:F2780"/>
    <mergeCell ref="H2780:I2780"/>
    <mergeCell ref="A2781:B2781"/>
    <mergeCell ref="C2781:F2781"/>
    <mergeCell ref="H2781:I2781"/>
    <mergeCell ref="A2782:B2782"/>
    <mergeCell ref="C2782:F2782"/>
    <mergeCell ref="H2782:I2782"/>
    <mergeCell ref="A2783:B2783"/>
    <mergeCell ref="C2783:F2783"/>
    <mergeCell ref="H2783:I2783"/>
    <mergeCell ref="A2784:B2784"/>
    <mergeCell ref="C2784:F2784"/>
    <mergeCell ref="H2784:I2784"/>
    <mergeCell ref="A2785:B2785"/>
    <mergeCell ref="C2785:F2785"/>
    <mergeCell ref="H2785:I2785"/>
    <mergeCell ref="A2786:B2786"/>
    <mergeCell ref="C2786:F2786"/>
    <mergeCell ref="H2786:I2786"/>
    <mergeCell ref="A2787:B2787"/>
    <mergeCell ref="C2787:F2787"/>
    <mergeCell ref="H2787:I2787"/>
    <mergeCell ref="A2788:B2788"/>
    <mergeCell ref="C2788:F2788"/>
    <mergeCell ref="H2788:I2788"/>
    <mergeCell ref="A2789:B2789"/>
    <mergeCell ref="C2789:F2789"/>
    <mergeCell ref="H2789:I2789"/>
    <mergeCell ref="A2790:B2790"/>
    <mergeCell ref="C2790:F2790"/>
    <mergeCell ref="H2790:I2790"/>
    <mergeCell ref="A2791:B2791"/>
    <mergeCell ref="C2791:F2791"/>
    <mergeCell ref="H2791:I2791"/>
    <mergeCell ref="A2792:B2792"/>
    <mergeCell ref="C2792:F2792"/>
    <mergeCell ref="H2792:I2792"/>
    <mergeCell ref="A2793:B2793"/>
    <mergeCell ref="C2793:F2793"/>
    <mergeCell ref="H2793:I2793"/>
    <mergeCell ref="A2794:B2794"/>
    <mergeCell ref="C2794:F2794"/>
    <mergeCell ref="H2794:I2794"/>
    <mergeCell ref="A2795:B2795"/>
    <mergeCell ref="C2795:F2795"/>
    <mergeCell ref="H2795:I2795"/>
    <mergeCell ref="A2796:B2796"/>
    <mergeCell ref="C2796:F2796"/>
    <mergeCell ref="H2796:I2796"/>
    <mergeCell ref="A2797:B2797"/>
    <mergeCell ref="C2797:F2797"/>
    <mergeCell ref="H2797:I2797"/>
    <mergeCell ref="A2798:B2798"/>
    <mergeCell ref="C2798:F2798"/>
    <mergeCell ref="H2798:I2798"/>
    <mergeCell ref="A2799:B2799"/>
    <mergeCell ref="C2799:F2799"/>
    <mergeCell ref="H2799:I2799"/>
    <mergeCell ref="A2800:B2800"/>
    <mergeCell ref="C2800:F2800"/>
    <mergeCell ref="H2800:I2800"/>
    <mergeCell ref="A2801:B2801"/>
    <mergeCell ref="C2801:F2801"/>
    <mergeCell ref="H2801:I2801"/>
    <mergeCell ref="A2802:B2802"/>
    <mergeCell ref="C2802:F2802"/>
    <mergeCell ref="H2802:I2802"/>
    <mergeCell ref="A2803:B2803"/>
    <mergeCell ref="C2803:F2803"/>
    <mergeCell ref="H2803:I2803"/>
    <mergeCell ref="A2804:B2804"/>
    <mergeCell ref="C2804:F2804"/>
    <mergeCell ref="H2804:I2804"/>
    <mergeCell ref="A2805:B2805"/>
    <mergeCell ref="C2805:F2805"/>
    <mergeCell ref="H2805:I2805"/>
    <mergeCell ref="A2806:B2806"/>
    <mergeCell ref="C2806:F2806"/>
    <mergeCell ref="H2806:I2806"/>
    <mergeCell ref="A2807:B2807"/>
    <mergeCell ref="C2807:F2807"/>
    <mergeCell ref="H2807:I2807"/>
    <mergeCell ref="A2808:B2808"/>
    <mergeCell ref="C2808:F2808"/>
    <mergeCell ref="H2808:I2808"/>
    <mergeCell ref="A2809:B2809"/>
    <mergeCell ref="C2809:F2809"/>
    <mergeCell ref="H2809:I2809"/>
    <mergeCell ref="A2810:B2810"/>
    <mergeCell ref="C2810:F2810"/>
    <mergeCell ref="H2810:I2810"/>
    <mergeCell ref="A2811:B2811"/>
    <mergeCell ref="C2811:F2811"/>
    <mergeCell ref="H2811:I2811"/>
    <mergeCell ref="A2812:B2812"/>
    <mergeCell ref="C2812:F2812"/>
    <mergeCell ref="H2812:I2812"/>
    <mergeCell ref="A2813:B2813"/>
    <mergeCell ref="C2813:F2813"/>
    <mergeCell ref="H2813:I2813"/>
    <mergeCell ref="A2814:B2814"/>
    <mergeCell ref="C2814:F2814"/>
    <mergeCell ref="H2814:I2814"/>
    <mergeCell ref="A2815:B2815"/>
    <mergeCell ref="C2815:F2815"/>
    <mergeCell ref="H2815:I2815"/>
    <mergeCell ref="A2816:B2816"/>
    <mergeCell ref="C2816:F2816"/>
    <mergeCell ref="H2816:I2816"/>
    <mergeCell ref="A2817:B2817"/>
    <mergeCell ref="C2817:F2817"/>
    <mergeCell ref="H2817:I2817"/>
    <mergeCell ref="A2818:B2818"/>
    <mergeCell ref="C2818:F2818"/>
    <mergeCell ref="H2818:I2818"/>
    <mergeCell ref="A2819:B2819"/>
    <mergeCell ref="C2819:F2819"/>
    <mergeCell ref="H2819:I2819"/>
    <mergeCell ref="A2820:B2820"/>
    <mergeCell ref="C2820:F2820"/>
    <mergeCell ref="H2820:I2820"/>
    <mergeCell ref="A2821:B2821"/>
    <mergeCell ref="C2821:F2821"/>
    <mergeCell ref="H2821:I2821"/>
    <mergeCell ref="A2822:B2822"/>
    <mergeCell ref="C2822:F2822"/>
    <mergeCell ref="H2822:I2822"/>
    <mergeCell ref="A2823:B2823"/>
    <mergeCell ref="C2823:F2823"/>
    <mergeCell ref="H2823:I2823"/>
    <mergeCell ref="A2824:B2824"/>
    <mergeCell ref="C2824:F2824"/>
    <mergeCell ref="H2824:I2824"/>
    <mergeCell ref="A2825:B2825"/>
    <mergeCell ref="C2825:F2825"/>
    <mergeCell ref="H2825:I2825"/>
    <mergeCell ref="A2826:B2826"/>
    <mergeCell ref="C2826:F2826"/>
    <mergeCell ref="H2826:I2826"/>
    <mergeCell ref="A2827:B2827"/>
    <mergeCell ref="C2827:F2827"/>
    <mergeCell ref="H2827:I2827"/>
    <mergeCell ref="A2828:B2828"/>
    <mergeCell ref="C2828:F2828"/>
    <mergeCell ref="H2828:I2828"/>
    <mergeCell ref="A2829:B2829"/>
    <mergeCell ref="C2829:F2829"/>
    <mergeCell ref="H2829:I2829"/>
    <mergeCell ref="A2830:B2830"/>
    <mergeCell ref="C2830:F2830"/>
    <mergeCell ref="H2830:I2830"/>
    <mergeCell ref="A2831:B2831"/>
    <mergeCell ref="C2831:F2831"/>
    <mergeCell ref="H2831:I2831"/>
    <mergeCell ref="A2832:B2832"/>
    <mergeCell ref="C2832:F2832"/>
    <mergeCell ref="H2832:I2832"/>
    <mergeCell ref="A2833:B2833"/>
    <mergeCell ref="C2833:F2833"/>
    <mergeCell ref="H2833:I2833"/>
    <mergeCell ref="A2834:B2834"/>
    <mergeCell ref="C2834:F2834"/>
    <mergeCell ref="H2834:I2834"/>
    <mergeCell ref="A2835:B2835"/>
    <mergeCell ref="C2835:F2835"/>
    <mergeCell ref="H2835:I2835"/>
    <mergeCell ref="A2836:B2836"/>
    <mergeCell ref="C2836:F2836"/>
    <mergeCell ref="H2836:I2836"/>
    <mergeCell ref="A2837:B2837"/>
    <mergeCell ref="C2837:F2837"/>
    <mergeCell ref="H2837:I2837"/>
    <mergeCell ref="A2838:B2838"/>
    <mergeCell ref="C2838:F2838"/>
    <mergeCell ref="H2838:I2838"/>
    <mergeCell ref="A2839:B2839"/>
    <mergeCell ref="C2839:F2839"/>
    <mergeCell ref="H2839:I2839"/>
    <mergeCell ref="A2840:B2840"/>
    <mergeCell ref="C2840:F2840"/>
    <mergeCell ref="H2840:I2840"/>
    <mergeCell ref="A2841:B2841"/>
    <mergeCell ref="C2841:F2841"/>
    <mergeCell ref="H2841:I2841"/>
    <mergeCell ref="A2842:B2842"/>
    <mergeCell ref="C2842:F2842"/>
    <mergeCell ref="H2842:I2842"/>
    <mergeCell ref="A2843:B2843"/>
    <mergeCell ref="C2843:F2843"/>
    <mergeCell ref="H2843:I2843"/>
    <mergeCell ref="A2844:B2844"/>
    <mergeCell ref="C2844:F2844"/>
    <mergeCell ref="H2844:I2844"/>
    <mergeCell ref="A2845:B2845"/>
    <mergeCell ref="C2845:F2845"/>
    <mergeCell ref="H2845:I2845"/>
    <mergeCell ref="A2846:B2846"/>
    <mergeCell ref="C2846:F2846"/>
    <mergeCell ref="H2846:I2846"/>
    <mergeCell ref="A2847:B2847"/>
    <mergeCell ref="C2847:F2847"/>
    <mergeCell ref="H2847:I2847"/>
    <mergeCell ref="A2848:B2848"/>
    <mergeCell ref="C2848:F2848"/>
    <mergeCell ref="H2848:I2848"/>
    <mergeCell ref="A2849:B2849"/>
    <mergeCell ref="C2849:F2849"/>
    <mergeCell ref="H2849:I2849"/>
    <mergeCell ref="A2850:B2850"/>
    <mergeCell ref="C2850:F2850"/>
    <mergeCell ref="H2850:I2850"/>
    <mergeCell ref="A2851:B2851"/>
    <mergeCell ref="C2851:F2851"/>
    <mergeCell ref="H2851:I2851"/>
    <mergeCell ref="A2852:B2852"/>
    <mergeCell ref="C2852:F2852"/>
    <mergeCell ref="H2852:I2852"/>
    <mergeCell ref="A2853:B2853"/>
    <mergeCell ref="C2853:F2853"/>
    <mergeCell ref="H2853:I2853"/>
    <mergeCell ref="A2854:B2854"/>
    <mergeCell ref="C2854:F2854"/>
    <mergeCell ref="H2854:I2854"/>
    <mergeCell ref="A2855:B2855"/>
    <mergeCell ref="C2855:F2855"/>
    <mergeCell ref="H2855:I2855"/>
    <mergeCell ref="A2856:B2856"/>
    <mergeCell ref="C2856:F2856"/>
    <mergeCell ref="H2856:I2856"/>
    <mergeCell ref="A2857:B2857"/>
    <mergeCell ref="C2857:F2857"/>
    <mergeCell ref="H2857:I2857"/>
    <mergeCell ref="A2858:B2858"/>
    <mergeCell ref="C2858:F2858"/>
    <mergeCell ref="H2858:I2858"/>
    <mergeCell ref="A2859:B2859"/>
    <mergeCell ref="C2859:F2859"/>
    <mergeCell ref="H2859:I2859"/>
    <mergeCell ref="A2860:B2860"/>
    <mergeCell ref="C2860:F2860"/>
    <mergeCell ref="H2860:I2860"/>
    <mergeCell ref="A2861:B2861"/>
    <mergeCell ref="C2861:F2861"/>
    <mergeCell ref="H2861:I2861"/>
    <mergeCell ref="A2862:B2862"/>
    <mergeCell ref="C2862:F2862"/>
    <mergeCell ref="H2862:I2862"/>
    <mergeCell ref="A2863:B2863"/>
    <mergeCell ref="C2863:F2863"/>
    <mergeCell ref="H2863:I2863"/>
    <mergeCell ref="A2864:B2864"/>
    <mergeCell ref="C2864:F2864"/>
    <mergeCell ref="H2864:I2864"/>
    <mergeCell ref="A2865:B2865"/>
    <mergeCell ref="C2865:F2865"/>
    <mergeCell ref="H2865:I2865"/>
    <mergeCell ref="A2866:B2866"/>
    <mergeCell ref="C2866:F2866"/>
    <mergeCell ref="H2866:I2866"/>
    <mergeCell ref="A2867:B2867"/>
    <mergeCell ref="C2867:F2867"/>
    <mergeCell ref="H2867:I2867"/>
    <mergeCell ref="A2868:B2868"/>
    <mergeCell ref="C2868:F2868"/>
    <mergeCell ref="H2868:I2868"/>
    <mergeCell ref="A2869:B2869"/>
    <mergeCell ref="C2869:F2869"/>
    <mergeCell ref="H2869:I2869"/>
    <mergeCell ref="A2870:B2870"/>
    <mergeCell ref="C2870:F2870"/>
    <mergeCell ref="H2870:I2870"/>
    <mergeCell ref="A2871:B2871"/>
    <mergeCell ref="C2871:F2871"/>
    <mergeCell ref="H2871:I2871"/>
    <mergeCell ref="A2872:B2872"/>
    <mergeCell ref="C2872:F2872"/>
    <mergeCell ref="H2872:I2872"/>
    <mergeCell ref="A2873:B2873"/>
    <mergeCell ref="C2873:F2873"/>
    <mergeCell ref="H2873:I2873"/>
    <mergeCell ref="A2874:B2874"/>
    <mergeCell ref="C2874:F2874"/>
    <mergeCell ref="H2874:I2874"/>
    <mergeCell ref="A2875:B2875"/>
    <mergeCell ref="C2875:F2875"/>
    <mergeCell ref="H2875:I2875"/>
    <mergeCell ref="A2876:B2876"/>
    <mergeCell ref="C2876:F2876"/>
    <mergeCell ref="H2876:I2876"/>
    <mergeCell ref="A2877:B2877"/>
    <mergeCell ref="C2877:F2877"/>
    <mergeCell ref="H2877:I2877"/>
    <mergeCell ref="A2878:B2878"/>
    <mergeCell ref="C2878:F2878"/>
    <mergeCell ref="H2878:I2878"/>
    <mergeCell ref="A2879:B2879"/>
    <mergeCell ref="C2879:F2879"/>
    <mergeCell ref="H2879:I2879"/>
    <mergeCell ref="A2880:B2880"/>
    <mergeCell ref="C2880:F2880"/>
    <mergeCell ref="H2880:I2880"/>
    <mergeCell ref="A2881:B2881"/>
    <mergeCell ref="C2881:F2881"/>
    <mergeCell ref="H2881:I2881"/>
    <mergeCell ref="A2882:B2882"/>
    <mergeCell ref="C2882:F2882"/>
    <mergeCell ref="H2882:I2882"/>
    <mergeCell ref="A2883:B2883"/>
    <mergeCell ref="C2883:F2883"/>
    <mergeCell ref="H2883:I2883"/>
    <mergeCell ref="A2884:B2884"/>
    <mergeCell ref="C2884:F2884"/>
    <mergeCell ref="H2884:I2884"/>
    <mergeCell ref="A2885:B2885"/>
    <mergeCell ref="C2885:F2885"/>
    <mergeCell ref="H2885:I2885"/>
    <mergeCell ref="A2886:B2886"/>
    <mergeCell ref="C2886:F2886"/>
    <mergeCell ref="H2886:I2886"/>
    <mergeCell ref="A2887:B2887"/>
    <mergeCell ref="C2887:F2887"/>
    <mergeCell ref="H2887:I2887"/>
    <mergeCell ref="A2888:B2888"/>
    <mergeCell ref="C2888:F2888"/>
    <mergeCell ref="H2888:I2888"/>
    <mergeCell ref="A2889:B2889"/>
    <mergeCell ref="C2889:F2889"/>
    <mergeCell ref="H2889:I2889"/>
    <mergeCell ref="A2890:B2890"/>
    <mergeCell ref="C2890:F2890"/>
    <mergeCell ref="H2890:I2890"/>
    <mergeCell ref="A2891:B2891"/>
    <mergeCell ref="C2891:F2891"/>
    <mergeCell ref="H2891:I2891"/>
    <mergeCell ref="A2892:B2892"/>
    <mergeCell ref="C2892:F2892"/>
    <mergeCell ref="H2892:I2892"/>
    <mergeCell ref="A2893:B2893"/>
    <mergeCell ref="C2893:F2893"/>
    <mergeCell ref="H2893:I2893"/>
    <mergeCell ref="A2894:B2894"/>
    <mergeCell ref="C2894:F2894"/>
    <mergeCell ref="H2894:I2894"/>
    <mergeCell ref="A2895:B2895"/>
    <mergeCell ref="C2895:F2895"/>
    <mergeCell ref="H2895:I2895"/>
    <mergeCell ref="A2896:B2896"/>
    <mergeCell ref="C2896:F2896"/>
    <mergeCell ref="H2896:I2896"/>
    <mergeCell ref="A2897:B2897"/>
    <mergeCell ref="C2897:F2897"/>
    <mergeCell ref="H2897:I2897"/>
    <mergeCell ref="A2898:B2898"/>
    <mergeCell ref="C2898:F2898"/>
    <mergeCell ref="H2898:I2898"/>
    <mergeCell ref="A2899:B2899"/>
    <mergeCell ref="C2899:F2899"/>
    <mergeCell ref="H2899:I2899"/>
    <mergeCell ref="A2900:B2900"/>
    <mergeCell ref="C2900:F2900"/>
    <mergeCell ref="H2900:I2900"/>
    <mergeCell ref="A2901:B2901"/>
    <mergeCell ref="C2901:F2901"/>
    <mergeCell ref="H2901:I2901"/>
    <mergeCell ref="A2902:B2902"/>
    <mergeCell ref="C2902:F2902"/>
    <mergeCell ref="H2902:I2902"/>
    <mergeCell ref="A2903:B2903"/>
    <mergeCell ref="C2903:F2903"/>
    <mergeCell ref="H2903:I2903"/>
    <mergeCell ref="A2904:B2904"/>
    <mergeCell ref="C2904:F2904"/>
    <mergeCell ref="H2904:I2904"/>
    <mergeCell ref="A2905:B2905"/>
    <mergeCell ref="C2905:F2905"/>
    <mergeCell ref="H2905:I2905"/>
    <mergeCell ref="A2906:B2906"/>
    <mergeCell ref="C2906:F2906"/>
    <mergeCell ref="H2906:I2906"/>
    <mergeCell ref="A2907:B2907"/>
    <mergeCell ref="C2907:F2907"/>
    <mergeCell ref="H2907:I2907"/>
    <mergeCell ref="A2908:B2908"/>
    <mergeCell ref="C2908:F2908"/>
    <mergeCell ref="H2908:I2908"/>
    <mergeCell ref="A2909:B2909"/>
    <mergeCell ref="C2909:F2909"/>
    <mergeCell ref="H2909:I2909"/>
    <mergeCell ref="A2910:B2910"/>
    <mergeCell ref="C2910:F2910"/>
    <mergeCell ref="H2910:I2910"/>
    <mergeCell ref="A2911:B2911"/>
    <mergeCell ref="C2911:F2911"/>
    <mergeCell ref="H2911:I2911"/>
    <mergeCell ref="A2912:B2912"/>
    <mergeCell ref="C2912:F2912"/>
    <mergeCell ref="H2912:I2912"/>
    <mergeCell ref="A2913:B2913"/>
    <mergeCell ref="C2913:F2913"/>
    <mergeCell ref="H2913:I2913"/>
    <mergeCell ref="A2914:B2914"/>
    <mergeCell ref="C2914:F2914"/>
    <mergeCell ref="H2914:I2914"/>
    <mergeCell ref="A2915:B2915"/>
    <mergeCell ref="C2915:F2915"/>
    <mergeCell ref="H2915:I2915"/>
    <mergeCell ref="A2916:B2916"/>
    <mergeCell ref="C2916:F2916"/>
    <mergeCell ref="H2916:I2916"/>
    <mergeCell ref="A2917:B2917"/>
    <mergeCell ref="C2917:F2917"/>
    <mergeCell ref="H2917:I2917"/>
    <mergeCell ref="A2918:B2918"/>
    <mergeCell ref="C2918:F2918"/>
    <mergeCell ref="H2918:I2918"/>
    <mergeCell ref="A2919:B2919"/>
    <mergeCell ref="C2919:F2919"/>
    <mergeCell ref="H2919:I2919"/>
    <mergeCell ref="A2920:B2920"/>
    <mergeCell ref="C2920:F2920"/>
    <mergeCell ref="H2920:I2920"/>
    <mergeCell ref="A2921:B2921"/>
    <mergeCell ref="C2921:F2921"/>
    <mergeCell ref="H2921:I2921"/>
    <mergeCell ref="A2922:B2922"/>
    <mergeCell ref="C2922:F2922"/>
    <mergeCell ref="H2922:I2922"/>
    <mergeCell ref="A2923:B2923"/>
    <mergeCell ref="C2923:F2923"/>
    <mergeCell ref="H2923:I2923"/>
    <mergeCell ref="A2924:B2924"/>
    <mergeCell ref="C2924:F2924"/>
    <mergeCell ref="H2924:I2924"/>
    <mergeCell ref="A2925:B2925"/>
    <mergeCell ref="C2925:F2925"/>
    <mergeCell ref="H2925:I2925"/>
    <mergeCell ref="A2926:B2926"/>
    <mergeCell ref="C2926:F2926"/>
    <mergeCell ref="H2926:I2926"/>
    <mergeCell ref="A2927:B2927"/>
    <mergeCell ref="C2927:F2927"/>
    <mergeCell ref="H2927:I2927"/>
    <mergeCell ref="A2928:B2928"/>
    <mergeCell ref="C2928:F2928"/>
    <mergeCell ref="H2928:I2928"/>
    <mergeCell ref="A2929:B2929"/>
    <mergeCell ref="C2929:F2929"/>
    <mergeCell ref="H2929:I2929"/>
    <mergeCell ref="A2930:B2930"/>
    <mergeCell ref="C2930:F2930"/>
    <mergeCell ref="H2930:I2930"/>
    <mergeCell ref="A2931:B2931"/>
    <mergeCell ref="C2931:F2931"/>
    <mergeCell ref="H2931:I2931"/>
    <mergeCell ref="A2932:B2932"/>
    <mergeCell ref="C2932:F2932"/>
    <mergeCell ref="H2932:I2932"/>
    <mergeCell ref="A2933:B2933"/>
    <mergeCell ref="C2933:F2933"/>
    <mergeCell ref="H2933:I2933"/>
    <mergeCell ref="A2934:B2934"/>
    <mergeCell ref="C2934:F2934"/>
    <mergeCell ref="H2934:I2934"/>
    <mergeCell ref="A2935:B2935"/>
    <mergeCell ref="C2935:F2935"/>
    <mergeCell ref="H2935:I2935"/>
    <mergeCell ref="A2936:B2936"/>
    <mergeCell ref="C2936:F2936"/>
    <mergeCell ref="H2936:I2936"/>
    <mergeCell ref="A2937:B2937"/>
    <mergeCell ref="C2937:F2937"/>
    <mergeCell ref="H2937:I2937"/>
    <mergeCell ref="A2938:B2938"/>
    <mergeCell ref="C2938:F2938"/>
    <mergeCell ref="H2938:I2938"/>
    <mergeCell ref="A2939:B2939"/>
    <mergeCell ref="C2939:F2939"/>
    <mergeCell ref="H2939:I2939"/>
    <mergeCell ref="A2940:B2940"/>
    <mergeCell ref="C2940:F2940"/>
    <mergeCell ref="H2940:I2940"/>
    <mergeCell ref="A2941:B2941"/>
    <mergeCell ref="C2941:F2941"/>
    <mergeCell ref="H2941:I2941"/>
    <mergeCell ref="A2942:B2942"/>
    <mergeCell ref="C2942:F2942"/>
    <mergeCell ref="H2942:I2942"/>
    <mergeCell ref="A2943:B2943"/>
    <mergeCell ref="C2943:F2943"/>
    <mergeCell ref="H2943:I2943"/>
    <mergeCell ref="A2944:B2944"/>
    <mergeCell ref="C2944:F2944"/>
    <mergeCell ref="H2944:I2944"/>
    <mergeCell ref="A2945:B2945"/>
    <mergeCell ref="C2945:F2945"/>
    <mergeCell ref="H2945:I2945"/>
    <mergeCell ref="A2946:B2946"/>
    <mergeCell ref="C2946:F2946"/>
    <mergeCell ref="H2946:I2946"/>
    <mergeCell ref="A2947:B2947"/>
    <mergeCell ref="C2947:F2947"/>
    <mergeCell ref="H2947:I2947"/>
    <mergeCell ref="A2948:B2948"/>
    <mergeCell ref="C2948:F2948"/>
    <mergeCell ref="H2948:I2948"/>
    <mergeCell ref="A2949:B2949"/>
    <mergeCell ref="C2949:F2949"/>
    <mergeCell ref="H2949:I2949"/>
    <mergeCell ref="A2950:B2950"/>
    <mergeCell ref="C2950:F2950"/>
    <mergeCell ref="H2950:I2950"/>
    <mergeCell ref="A2951:B2951"/>
    <mergeCell ref="C2951:F2951"/>
    <mergeCell ref="H2951:I2951"/>
    <mergeCell ref="A2952:B2952"/>
    <mergeCell ref="C2952:F2952"/>
    <mergeCell ref="H2952:I2952"/>
    <mergeCell ref="A2953:B2953"/>
    <mergeCell ref="C2953:F2953"/>
    <mergeCell ref="H2953:I2953"/>
    <mergeCell ref="A2954:B2954"/>
    <mergeCell ref="C2954:F2954"/>
    <mergeCell ref="H2954:I2954"/>
    <mergeCell ref="A2955:B2955"/>
    <mergeCell ref="C2955:F2955"/>
    <mergeCell ref="H2955:I2955"/>
    <mergeCell ref="A2956:B2956"/>
    <mergeCell ref="C2956:F2956"/>
    <mergeCell ref="H2956:I2956"/>
    <mergeCell ref="A2957:B2957"/>
    <mergeCell ref="C2957:F2957"/>
    <mergeCell ref="H2957:I2957"/>
    <mergeCell ref="A2958:B2958"/>
    <mergeCell ref="C2958:F2958"/>
    <mergeCell ref="H2958:I2958"/>
    <mergeCell ref="A2959:B2959"/>
    <mergeCell ref="C2959:F2959"/>
    <mergeCell ref="H2959:I2959"/>
    <mergeCell ref="A2960:B2960"/>
    <mergeCell ref="C2960:F2960"/>
    <mergeCell ref="H2960:I2960"/>
    <mergeCell ref="A2961:B2961"/>
    <mergeCell ref="C2961:F2961"/>
    <mergeCell ref="H2961:I2961"/>
    <mergeCell ref="A2962:B2962"/>
    <mergeCell ref="C2962:F2962"/>
    <mergeCell ref="H2962:I2962"/>
    <mergeCell ref="A2963:B2963"/>
    <mergeCell ref="C2963:F2963"/>
    <mergeCell ref="H2963:I2963"/>
    <mergeCell ref="A2964:B2964"/>
    <mergeCell ref="C2964:F2964"/>
    <mergeCell ref="H2964:I2964"/>
    <mergeCell ref="A2965:B2965"/>
    <mergeCell ref="C2965:F2965"/>
    <mergeCell ref="H2965:I2965"/>
    <mergeCell ref="A2966:B2966"/>
    <mergeCell ref="C2966:F2966"/>
    <mergeCell ref="H2966:I2966"/>
    <mergeCell ref="A2967:B2967"/>
    <mergeCell ref="C2967:F2967"/>
    <mergeCell ref="H2967:I2967"/>
    <mergeCell ref="A2968:B2968"/>
    <mergeCell ref="C2968:F2968"/>
    <mergeCell ref="H2968:I2968"/>
    <mergeCell ref="A2969:B2969"/>
    <mergeCell ref="C2969:F2969"/>
    <mergeCell ref="H2969:I2969"/>
    <mergeCell ref="A2970:B2970"/>
    <mergeCell ref="C2970:F2970"/>
    <mergeCell ref="H2970:I2970"/>
    <mergeCell ref="A2971:B2971"/>
    <mergeCell ref="C2971:F2971"/>
    <mergeCell ref="H2971:I2971"/>
    <mergeCell ref="A2972:B2972"/>
    <mergeCell ref="C2972:F2972"/>
    <mergeCell ref="H2972:I2972"/>
    <mergeCell ref="A2973:B2973"/>
    <mergeCell ref="C2973:F2973"/>
    <mergeCell ref="H2973:I2973"/>
    <mergeCell ref="A2974:B2974"/>
    <mergeCell ref="C2974:F2974"/>
    <mergeCell ref="H2974:I2974"/>
    <mergeCell ref="A2975:B2975"/>
    <mergeCell ref="C2975:F2975"/>
    <mergeCell ref="H2975:I2975"/>
    <mergeCell ref="A2976:B2976"/>
    <mergeCell ref="C2976:F2976"/>
    <mergeCell ref="H2976:I2976"/>
    <mergeCell ref="A2977:B2977"/>
    <mergeCell ref="C2977:F2977"/>
    <mergeCell ref="H2977:I2977"/>
    <mergeCell ref="A2978:B2978"/>
    <mergeCell ref="C2978:F2978"/>
    <mergeCell ref="H2978:I2978"/>
    <mergeCell ref="A2979:B2979"/>
    <mergeCell ref="C2979:F2979"/>
    <mergeCell ref="H2979:I2979"/>
    <mergeCell ref="A2980:B2980"/>
    <mergeCell ref="C2980:F2980"/>
    <mergeCell ref="H2980:I2980"/>
    <mergeCell ref="A2981:B2981"/>
    <mergeCell ref="C2981:F2981"/>
    <mergeCell ref="H2981:I2981"/>
    <mergeCell ref="A2982:B2982"/>
    <mergeCell ref="C2982:F2982"/>
    <mergeCell ref="H2982:I2982"/>
    <mergeCell ref="A2983:B2983"/>
    <mergeCell ref="C2983:F2983"/>
    <mergeCell ref="H2983:I2983"/>
    <mergeCell ref="A2984:B2984"/>
    <mergeCell ref="C2984:F2984"/>
    <mergeCell ref="H2984:I2984"/>
    <mergeCell ref="A2985:B2985"/>
    <mergeCell ref="C2985:F2985"/>
    <mergeCell ref="H2985:I2985"/>
    <mergeCell ref="A2986:B2986"/>
    <mergeCell ref="C2986:F2986"/>
    <mergeCell ref="H2986:I2986"/>
    <mergeCell ref="A2987:B2987"/>
    <mergeCell ref="C2987:F2987"/>
    <mergeCell ref="H2987:I2987"/>
    <mergeCell ref="A2988:B2988"/>
    <mergeCell ref="C2988:F2988"/>
    <mergeCell ref="H2988:I2988"/>
    <mergeCell ref="A2989:B2989"/>
    <mergeCell ref="C2989:F2989"/>
    <mergeCell ref="H2989:I2989"/>
    <mergeCell ref="A2990:B2990"/>
    <mergeCell ref="C2990:F2990"/>
    <mergeCell ref="H2990:I2990"/>
    <mergeCell ref="A2991:B2991"/>
    <mergeCell ref="C2991:F2991"/>
    <mergeCell ref="H2991:I2991"/>
    <mergeCell ref="A2992:B2992"/>
    <mergeCell ref="C2992:F2992"/>
    <mergeCell ref="H2992:I2992"/>
    <mergeCell ref="A2993:B2993"/>
    <mergeCell ref="C2993:F2993"/>
    <mergeCell ref="H2993:I2993"/>
    <mergeCell ref="A2994:B2994"/>
    <mergeCell ref="C2994:F2994"/>
    <mergeCell ref="H2994:I2994"/>
    <mergeCell ref="A2995:B2995"/>
    <mergeCell ref="C2995:F2995"/>
    <mergeCell ref="H2995:I2995"/>
    <mergeCell ref="A2996:B2996"/>
    <mergeCell ref="C2996:F2996"/>
    <mergeCell ref="H2996:I2996"/>
    <mergeCell ref="A2997:B2997"/>
    <mergeCell ref="C2997:F2997"/>
    <mergeCell ref="H2997:I2997"/>
    <mergeCell ref="A2998:B2998"/>
    <mergeCell ref="C2998:F2998"/>
    <mergeCell ref="H2998:I2998"/>
    <mergeCell ref="A2999:B2999"/>
    <mergeCell ref="C2999:F2999"/>
    <mergeCell ref="H2999:I2999"/>
    <mergeCell ref="A3000:B3000"/>
    <mergeCell ref="C3000:F3000"/>
    <mergeCell ref="H3000:I3000"/>
    <mergeCell ref="A3001:B3001"/>
    <mergeCell ref="C3001:F3001"/>
    <mergeCell ref="H3001:I3001"/>
    <mergeCell ref="A3002:B3002"/>
    <mergeCell ref="C3002:F3002"/>
    <mergeCell ref="H3002:I3002"/>
    <mergeCell ref="A3003:B3003"/>
    <mergeCell ref="C3003:F3003"/>
    <mergeCell ref="H3003:I3003"/>
    <mergeCell ref="A3004:B3004"/>
    <mergeCell ref="C3004:F3004"/>
    <mergeCell ref="H3004:I3004"/>
    <mergeCell ref="A3005:B3005"/>
    <mergeCell ref="C3005:F3005"/>
    <mergeCell ref="H3005:I3005"/>
    <mergeCell ref="A3006:B3006"/>
    <mergeCell ref="C3006:F3006"/>
    <mergeCell ref="H3006:I3006"/>
    <mergeCell ref="A3007:B3007"/>
    <mergeCell ref="C3007:F3007"/>
    <mergeCell ref="H3007:I3007"/>
    <mergeCell ref="A3008:B3008"/>
    <mergeCell ref="C3008:F3008"/>
    <mergeCell ref="H3008:I3008"/>
    <mergeCell ref="A3009:B3009"/>
    <mergeCell ref="C3009:F3009"/>
    <mergeCell ref="H3009:I3009"/>
    <mergeCell ref="A3010:B3010"/>
    <mergeCell ref="C3010:F3010"/>
    <mergeCell ref="H3010:I3010"/>
    <mergeCell ref="A3011:B3011"/>
    <mergeCell ref="C3011:F3011"/>
    <mergeCell ref="H3011:I3011"/>
    <mergeCell ref="A3012:B3012"/>
    <mergeCell ref="C3012:F3012"/>
    <mergeCell ref="H3012:I3012"/>
    <mergeCell ref="A3013:B3013"/>
    <mergeCell ref="C3013:F3013"/>
    <mergeCell ref="H3013:I3013"/>
    <mergeCell ref="A3014:B3014"/>
    <mergeCell ref="C3014:F3014"/>
    <mergeCell ref="H3014:I3014"/>
    <mergeCell ref="A3015:B3015"/>
    <mergeCell ref="C3015:F3015"/>
    <mergeCell ref="H3015:I3015"/>
    <mergeCell ref="A3016:B3016"/>
    <mergeCell ref="C3016:F3016"/>
    <mergeCell ref="H3016:I3016"/>
    <mergeCell ref="A3017:B3017"/>
    <mergeCell ref="C3017:F3017"/>
    <mergeCell ref="H3017:I3017"/>
    <mergeCell ref="A3018:B3018"/>
    <mergeCell ref="C3018:F3018"/>
    <mergeCell ref="H3018:I3018"/>
    <mergeCell ref="A3019:B3019"/>
    <mergeCell ref="C3019:F3019"/>
    <mergeCell ref="H3019:I3019"/>
    <mergeCell ref="A3020:B3020"/>
    <mergeCell ref="C3020:F3020"/>
    <mergeCell ref="H3020:I3020"/>
    <mergeCell ref="A3021:B3021"/>
    <mergeCell ref="C3021:F3021"/>
    <mergeCell ref="H3021:I3021"/>
    <mergeCell ref="A3022:B3022"/>
    <mergeCell ref="C3022:F3022"/>
    <mergeCell ref="H3022:I3022"/>
    <mergeCell ref="A3023:B3023"/>
    <mergeCell ref="C3023:F3023"/>
    <mergeCell ref="H3023:I3023"/>
    <mergeCell ref="A3024:B3024"/>
    <mergeCell ref="C3024:F3024"/>
    <mergeCell ref="H3024:I3024"/>
    <mergeCell ref="A3025:B3025"/>
    <mergeCell ref="C3025:F3025"/>
    <mergeCell ref="H3025:I3025"/>
    <mergeCell ref="A3026:B3026"/>
    <mergeCell ref="C3026:F3026"/>
    <mergeCell ref="H3026:I3026"/>
    <mergeCell ref="A3027:B3027"/>
    <mergeCell ref="C3027:F3027"/>
    <mergeCell ref="H3027:I3027"/>
    <mergeCell ref="A3028:B3028"/>
    <mergeCell ref="C3028:F3028"/>
    <mergeCell ref="H3028:I3028"/>
    <mergeCell ref="A3029:B3029"/>
    <mergeCell ref="C3029:F3029"/>
    <mergeCell ref="H3029:I3029"/>
    <mergeCell ref="A3030:B3030"/>
    <mergeCell ref="C3030:F3030"/>
    <mergeCell ref="H3030:I3030"/>
    <mergeCell ref="A3031:B3031"/>
    <mergeCell ref="C3031:F3031"/>
    <mergeCell ref="H3031:I3031"/>
    <mergeCell ref="A3032:B3032"/>
    <mergeCell ref="C3032:F3032"/>
    <mergeCell ref="H3032:I3032"/>
    <mergeCell ref="A3033:B3033"/>
    <mergeCell ref="C3033:F3033"/>
    <mergeCell ref="H3033:I3033"/>
    <mergeCell ref="A3034:B3034"/>
    <mergeCell ref="C3034:F3034"/>
    <mergeCell ref="H3034:I3034"/>
    <mergeCell ref="A3035:B3035"/>
    <mergeCell ref="C3035:F3035"/>
    <mergeCell ref="H3035:I3035"/>
    <mergeCell ref="A3036:B3036"/>
    <mergeCell ref="C3036:F3036"/>
    <mergeCell ref="H3036:I3036"/>
    <mergeCell ref="A3037:B3037"/>
    <mergeCell ref="C3037:F3037"/>
    <mergeCell ref="H3037:I3037"/>
    <mergeCell ref="A3038:B3038"/>
    <mergeCell ref="C3038:F3038"/>
    <mergeCell ref="H3038:I3038"/>
    <mergeCell ref="A3039:B3039"/>
    <mergeCell ref="C3039:F3039"/>
    <mergeCell ref="H3039:I3039"/>
    <mergeCell ref="A3040:B3040"/>
    <mergeCell ref="C3040:F3040"/>
    <mergeCell ref="H3040:I3040"/>
    <mergeCell ref="A3041:B3041"/>
    <mergeCell ref="C3041:F3041"/>
    <mergeCell ref="H3041:I3041"/>
    <mergeCell ref="A3042:B3042"/>
    <mergeCell ref="C3042:F3042"/>
    <mergeCell ref="H3042:I3042"/>
    <mergeCell ref="A3043:B3043"/>
    <mergeCell ref="C3043:F3043"/>
    <mergeCell ref="H3043:I3043"/>
    <mergeCell ref="A3044:B3044"/>
    <mergeCell ref="C3044:F3044"/>
    <mergeCell ref="H3044:I3044"/>
    <mergeCell ref="A3045:B3045"/>
    <mergeCell ref="C3045:F3045"/>
    <mergeCell ref="H3045:I3045"/>
    <mergeCell ref="A3046:B3046"/>
    <mergeCell ref="C3046:F3046"/>
    <mergeCell ref="H3046:I3046"/>
    <mergeCell ref="A3047:B3047"/>
    <mergeCell ref="C3047:F3047"/>
    <mergeCell ref="H3047:I3047"/>
    <mergeCell ref="A3048:B3048"/>
    <mergeCell ref="C3048:F3048"/>
    <mergeCell ref="H3048:I3048"/>
    <mergeCell ref="A3049:B3049"/>
    <mergeCell ref="C3049:F3049"/>
    <mergeCell ref="H3049:I3049"/>
    <mergeCell ref="A3050:B3050"/>
    <mergeCell ref="C3050:F3050"/>
    <mergeCell ref="H3050:I3050"/>
    <mergeCell ref="A3051:B3051"/>
    <mergeCell ref="C3051:F3051"/>
    <mergeCell ref="H3051:I3051"/>
    <mergeCell ref="A3052:B3052"/>
    <mergeCell ref="C3052:F3052"/>
    <mergeCell ref="H3052:I3052"/>
    <mergeCell ref="A3053:B3053"/>
    <mergeCell ref="C3053:F3053"/>
    <mergeCell ref="H3053:I3053"/>
    <mergeCell ref="A3054:B3054"/>
    <mergeCell ref="C3054:F3054"/>
    <mergeCell ref="H3054:I3054"/>
    <mergeCell ref="A3055:B3055"/>
    <mergeCell ref="C3055:F3055"/>
    <mergeCell ref="H3055:I3055"/>
    <mergeCell ref="A3056:B3056"/>
    <mergeCell ref="C3056:F3056"/>
    <mergeCell ref="H3056:I3056"/>
    <mergeCell ref="A3057:B3057"/>
    <mergeCell ref="C3057:F3057"/>
    <mergeCell ref="H3057:I3057"/>
    <mergeCell ref="A3058:B3058"/>
    <mergeCell ref="C3058:F3058"/>
    <mergeCell ref="H3058:I3058"/>
    <mergeCell ref="A3059:B3059"/>
    <mergeCell ref="C3059:F3059"/>
    <mergeCell ref="H3059:I3059"/>
    <mergeCell ref="A3060:B3060"/>
    <mergeCell ref="C3060:F3060"/>
    <mergeCell ref="H3060:I3060"/>
    <mergeCell ref="A3061:B3061"/>
    <mergeCell ref="C3061:F3061"/>
    <mergeCell ref="H3061:I3061"/>
    <mergeCell ref="A3062:B3062"/>
    <mergeCell ref="C3062:F3062"/>
    <mergeCell ref="H3062:I3062"/>
    <mergeCell ref="A3063:B3063"/>
    <mergeCell ref="C3063:F3063"/>
    <mergeCell ref="H3063:I3063"/>
    <mergeCell ref="A3064:B3064"/>
    <mergeCell ref="C3064:F3064"/>
    <mergeCell ref="H3064:I3064"/>
    <mergeCell ref="A3065:B3065"/>
    <mergeCell ref="C3065:F3065"/>
    <mergeCell ref="H3065:I3065"/>
    <mergeCell ref="A3066:B3066"/>
    <mergeCell ref="C3066:F3066"/>
    <mergeCell ref="H3066:I3066"/>
    <mergeCell ref="A3067:B3067"/>
    <mergeCell ref="C3067:F3067"/>
    <mergeCell ref="H3067:I3067"/>
    <mergeCell ref="A3068:B3068"/>
    <mergeCell ref="C3068:F3068"/>
    <mergeCell ref="H3068:I3068"/>
    <mergeCell ref="A3069:B3069"/>
    <mergeCell ref="C3069:F3069"/>
    <mergeCell ref="H3069:I3069"/>
    <mergeCell ref="A3070:B3070"/>
    <mergeCell ref="C3070:F3070"/>
    <mergeCell ref="H3070:I3070"/>
    <mergeCell ref="A3071:B3071"/>
    <mergeCell ref="C3071:F3071"/>
    <mergeCell ref="H3071:I3071"/>
    <mergeCell ref="A3072:B3072"/>
    <mergeCell ref="C3072:F3072"/>
    <mergeCell ref="H3072:I3072"/>
    <mergeCell ref="A3073:B3073"/>
    <mergeCell ref="C3073:F3073"/>
    <mergeCell ref="H3073:I3073"/>
    <mergeCell ref="A3074:B3074"/>
    <mergeCell ref="C3074:F3074"/>
    <mergeCell ref="H3074:I3074"/>
    <mergeCell ref="A3075:B3075"/>
    <mergeCell ref="C3075:F3075"/>
    <mergeCell ref="H3075:I3075"/>
    <mergeCell ref="A3076:B3076"/>
    <mergeCell ref="C3076:F3076"/>
    <mergeCell ref="H3076:I3076"/>
    <mergeCell ref="A3077:B3077"/>
    <mergeCell ref="C3077:F3077"/>
    <mergeCell ref="H3077:I3077"/>
    <mergeCell ref="A3078:B3078"/>
    <mergeCell ref="C3078:F3078"/>
    <mergeCell ref="H3078:I3078"/>
    <mergeCell ref="A3079:B3079"/>
    <mergeCell ref="C3079:F3079"/>
    <mergeCell ref="H3079:I3079"/>
    <mergeCell ref="A3080:B3080"/>
    <mergeCell ref="C3080:F3080"/>
    <mergeCell ref="H3080:I3080"/>
    <mergeCell ref="A3081:B3081"/>
    <mergeCell ref="C3081:F3081"/>
    <mergeCell ref="H3081:I3081"/>
    <mergeCell ref="A3082:B3082"/>
    <mergeCell ref="C3082:F3082"/>
    <mergeCell ref="H3082:I3082"/>
    <mergeCell ref="A3083:B3083"/>
    <mergeCell ref="C3083:F3083"/>
    <mergeCell ref="H3083:I3083"/>
    <mergeCell ref="A3084:B3084"/>
    <mergeCell ref="C3084:F3084"/>
    <mergeCell ref="H3084:I3084"/>
    <mergeCell ref="A3085:B3085"/>
    <mergeCell ref="C3085:F3085"/>
    <mergeCell ref="H3085:I3085"/>
    <mergeCell ref="A3086:B3086"/>
    <mergeCell ref="C3086:F3086"/>
    <mergeCell ref="H3086:I3086"/>
    <mergeCell ref="A3087:B3087"/>
    <mergeCell ref="C3087:F3087"/>
    <mergeCell ref="H3087:I3087"/>
    <mergeCell ref="A3088:B3088"/>
    <mergeCell ref="C3088:F3088"/>
    <mergeCell ref="H3088:I3088"/>
    <mergeCell ref="A3089:B3089"/>
    <mergeCell ref="C3089:F3089"/>
    <mergeCell ref="H3089:I3089"/>
    <mergeCell ref="A3090:B3090"/>
    <mergeCell ref="C3090:F3090"/>
    <mergeCell ref="H3090:I3090"/>
    <mergeCell ref="A3091:B3091"/>
    <mergeCell ref="C3091:F3091"/>
    <mergeCell ref="H3091:I3091"/>
    <mergeCell ref="A3092:B3092"/>
    <mergeCell ref="C3092:F3092"/>
    <mergeCell ref="H3092:I3092"/>
    <mergeCell ref="A3093:B3093"/>
    <mergeCell ref="C3093:F3093"/>
    <mergeCell ref="H3093:I3093"/>
    <mergeCell ref="A3094:B3094"/>
    <mergeCell ref="C3094:F3094"/>
    <mergeCell ref="H3094:I3094"/>
    <mergeCell ref="A3095:B3095"/>
    <mergeCell ref="C3095:F3095"/>
    <mergeCell ref="H3095:I3095"/>
    <mergeCell ref="A3096:B3096"/>
    <mergeCell ref="C3096:F3096"/>
    <mergeCell ref="H3096:I3096"/>
    <mergeCell ref="A3097:B3097"/>
    <mergeCell ref="C3097:F3097"/>
    <mergeCell ref="H3097:I3097"/>
    <mergeCell ref="A3098:B3098"/>
    <mergeCell ref="C3098:F3098"/>
    <mergeCell ref="H3098:I3098"/>
    <mergeCell ref="A3099:B3099"/>
    <mergeCell ref="C3099:F3099"/>
    <mergeCell ref="H3099:I3099"/>
    <mergeCell ref="A3100:B3100"/>
    <mergeCell ref="C3100:F3100"/>
    <mergeCell ref="H3100:I3100"/>
    <mergeCell ref="A3101:B3101"/>
    <mergeCell ref="C3101:F3101"/>
    <mergeCell ref="H3101:I3101"/>
    <mergeCell ref="A3102:B3102"/>
    <mergeCell ref="C3102:F3102"/>
    <mergeCell ref="H3102:I3102"/>
    <mergeCell ref="A3103:B3103"/>
    <mergeCell ref="C3103:F3103"/>
    <mergeCell ref="H3103:I3103"/>
    <mergeCell ref="A3104:B3104"/>
    <mergeCell ref="C3104:F3104"/>
    <mergeCell ref="H3104:I3104"/>
    <mergeCell ref="A3105:B3105"/>
    <mergeCell ref="C3105:F3105"/>
    <mergeCell ref="H3105:I3105"/>
    <mergeCell ref="A3106:B3106"/>
    <mergeCell ref="C3106:F3106"/>
    <mergeCell ref="H3106:I3106"/>
    <mergeCell ref="A3107:B3107"/>
    <mergeCell ref="C3107:F3107"/>
    <mergeCell ref="H3107:I3107"/>
    <mergeCell ref="A3108:B3108"/>
    <mergeCell ref="C3108:F3108"/>
    <mergeCell ref="H3108:I3108"/>
    <mergeCell ref="A3109:B3109"/>
    <mergeCell ref="C3109:F3109"/>
    <mergeCell ref="H3109:I3109"/>
    <mergeCell ref="A3110:B3110"/>
    <mergeCell ref="C3110:F3110"/>
    <mergeCell ref="H3110:I3110"/>
    <mergeCell ref="A3111:B3111"/>
    <mergeCell ref="C3111:F3111"/>
    <mergeCell ref="H3111:I3111"/>
    <mergeCell ref="A3112:B3112"/>
    <mergeCell ref="C3112:F3112"/>
    <mergeCell ref="H3112:I3112"/>
    <mergeCell ref="A3113:B3113"/>
    <mergeCell ref="C3113:F3113"/>
    <mergeCell ref="H3113:I3113"/>
    <mergeCell ref="A3114:B3114"/>
    <mergeCell ref="C3114:F3114"/>
    <mergeCell ref="H3114:I3114"/>
    <mergeCell ref="A3115:B3115"/>
    <mergeCell ref="C3115:F3115"/>
    <mergeCell ref="H3115:I3115"/>
    <mergeCell ref="A3116:B3116"/>
    <mergeCell ref="C3116:F3116"/>
    <mergeCell ref="H3116:I3116"/>
    <mergeCell ref="A3117:B3117"/>
    <mergeCell ref="C3117:F3117"/>
    <mergeCell ref="H3117:I3117"/>
    <mergeCell ref="A3118:B3118"/>
    <mergeCell ref="C3118:F3118"/>
    <mergeCell ref="H3118:I3118"/>
    <mergeCell ref="A3119:B3119"/>
    <mergeCell ref="C3119:F3119"/>
    <mergeCell ref="H3119:I3119"/>
    <mergeCell ref="A3120:B3120"/>
    <mergeCell ref="C3120:F3120"/>
    <mergeCell ref="H3120:I3120"/>
    <mergeCell ref="A3121:B3121"/>
    <mergeCell ref="C3121:F3121"/>
    <mergeCell ref="H3121:I3121"/>
    <mergeCell ref="A3122:B3122"/>
    <mergeCell ref="C3122:F3122"/>
    <mergeCell ref="H3122:I3122"/>
    <mergeCell ref="A3123:B3123"/>
    <mergeCell ref="C3123:F3123"/>
    <mergeCell ref="H3123:I3123"/>
    <mergeCell ref="A3124:B3124"/>
    <mergeCell ref="C3124:F3124"/>
    <mergeCell ref="H3124:I3124"/>
    <mergeCell ref="A3125:B3125"/>
    <mergeCell ref="C3125:F3125"/>
    <mergeCell ref="H3125:I3125"/>
    <mergeCell ref="A3126:B3126"/>
    <mergeCell ref="C3126:F3126"/>
    <mergeCell ref="H3126:I3126"/>
    <mergeCell ref="A3127:B3127"/>
    <mergeCell ref="C3127:F3127"/>
    <mergeCell ref="H3127:I3127"/>
    <mergeCell ref="A3128:B3128"/>
    <mergeCell ref="C3128:F3128"/>
    <mergeCell ref="H3128:I3128"/>
    <mergeCell ref="A3129:B3129"/>
    <mergeCell ref="C3129:F3129"/>
    <mergeCell ref="H3129:I3129"/>
    <mergeCell ref="A3130:B3130"/>
    <mergeCell ref="C3130:F3130"/>
    <mergeCell ref="H3130:I3130"/>
    <mergeCell ref="A3131:B3131"/>
    <mergeCell ref="C3131:F3131"/>
    <mergeCell ref="H3131:I3131"/>
    <mergeCell ref="A3132:B3132"/>
    <mergeCell ref="C3132:F3132"/>
    <mergeCell ref="H3132:I3132"/>
    <mergeCell ref="A3133:B3133"/>
    <mergeCell ref="C3133:F3133"/>
    <mergeCell ref="H3133:I3133"/>
    <mergeCell ref="A3134:B3134"/>
    <mergeCell ref="C3134:F3134"/>
    <mergeCell ref="H3134:I3134"/>
    <mergeCell ref="A3135:B3135"/>
    <mergeCell ref="C3135:F3135"/>
    <mergeCell ref="H3135:I3135"/>
    <mergeCell ref="A3136:B3136"/>
    <mergeCell ref="C3136:F3136"/>
    <mergeCell ref="H3136:I3136"/>
    <mergeCell ref="A3137:B3137"/>
    <mergeCell ref="C3137:F3137"/>
    <mergeCell ref="H3137:I3137"/>
    <mergeCell ref="A3138:B3138"/>
    <mergeCell ref="C3138:F3138"/>
    <mergeCell ref="H3138:I3138"/>
    <mergeCell ref="A3139:B3139"/>
    <mergeCell ref="C3139:F3139"/>
    <mergeCell ref="H3139:I3139"/>
    <mergeCell ref="A3140:B3140"/>
    <mergeCell ref="C3140:F3140"/>
    <mergeCell ref="H3140:I3140"/>
    <mergeCell ref="A3141:B3141"/>
    <mergeCell ref="C3141:F3141"/>
    <mergeCell ref="H3141:I3141"/>
    <mergeCell ref="A3142:B3142"/>
    <mergeCell ref="C3142:F3142"/>
    <mergeCell ref="H3142:I3142"/>
    <mergeCell ref="A3143:B3143"/>
    <mergeCell ref="C3143:F3143"/>
    <mergeCell ref="H3143:I3143"/>
    <mergeCell ref="A3144:B3144"/>
    <mergeCell ref="C3144:F3144"/>
    <mergeCell ref="H3144:I3144"/>
    <mergeCell ref="A3145:B3145"/>
    <mergeCell ref="C3145:F3145"/>
    <mergeCell ref="H3145:I3145"/>
    <mergeCell ref="A3146:B3146"/>
    <mergeCell ref="C3146:F3146"/>
    <mergeCell ref="H3146:I3146"/>
    <mergeCell ref="A3147:B3147"/>
    <mergeCell ref="C3147:F3147"/>
    <mergeCell ref="H3147:I3147"/>
    <mergeCell ref="A3148:B3148"/>
    <mergeCell ref="C3148:F3148"/>
    <mergeCell ref="H3148:I3148"/>
    <mergeCell ref="A3149:B3149"/>
    <mergeCell ref="C3149:F3149"/>
    <mergeCell ref="H3149:I3149"/>
    <mergeCell ref="A3150:B3150"/>
    <mergeCell ref="C3150:F3150"/>
    <mergeCell ref="H3150:I3150"/>
    <mergeCell ref="A3151:B3151"/>
    <mergeCell ref="C3151:F3151"/>
    <mergeCell ref="H3151:I3151"/>
    <mergeCell ref="A3152:B3152"/>
    <mergeCell ref="C3152:F3152"/>
    <mergeCell ref="H3152:I3152"/>
    <mergeCell ref="A3153:B3153"/>
    <mergeCell ref="C3153:F3153"/>
    <mergeCell ref="H3153:I3153"/>
    <mergeCell ref="A3154:B3154"/>
    <mergeCell ref="C3154:F3154"/>
    <mergeCell ref="H3154:I3154"/>
    <mergeCell ref="A3155:B3155"/>
    <mergeCell ref="C3155:F3155"/>
    <mergeCell ref="H3155:I3155"/>
    <mergeCell ref="A3156:B3156"/>
    <mergeCell ref="C3156:F3156"/>
    <mergeCell ref="H3156:I3156"/>
    <mergeCell ref="A3157:B3157"/>
    <mergeCell ref="C3157:F3157"/>
    <mergeCell ref="H3157:I3157"/>
    <mergeCell ref="A3158:B3158"/>
    <mergeCell ref="C3158:F3158"/>
    <mergeCell ref="H3158:I3158"/>
    <mergeCell ref="A3159:B3159"/>
    <mergeCell ref="C3159:F3159"/>
    <mergeCell ref="H3159:I3159"/>
    <mergeCell ref="A3160:B3160"/>
    <mergeCell ref="C3160:F3160"/>
    <mergeCell ref="H3160:I3160"/>
    <mergeCell ref="A3161:B3161"/>
    <mergeCell ref="C3161:F3161"/>
    <mergeCell ref="H3161:I3161"/>
    <mergeCell ref="A3162:B3162"/>
    <mergeCell ref="C3162:F3162"/>
    <mergeCell ref="H3162:I3162"/>
    <mergeCell ref="A3163:B3163"/>
    <mergeCell ref="C3163:F3163"/>
    <mergeCell ref="H3163:I3163"/>
    <mergeCell ref="A3164:B3164"/>
    <mergeCell ref="C3164:F3164"/>
    <mergeCell ref="H3164:I3164"/>
    <mergeCell ref="A3165:B3165"/>
    <mergeCell ref="C3165:F3165"/>
    <mergeCell ref="H3165:I3165"/>
    <mergeCell ref="A3166:B3166"/>
    <mergeCell ref="C3166:F3166"/>
    <mergeCell ref="H3166:I3166"/>
    <mergeCell ref="A3167:B3167"/>
    <mergeCell ref="C3167:F3167"/>
    <mergeCell ref="H3167:I3167"/>
    <mergeCell ref="A3168:B3168"/>
    <mergeCell ref="C3168:F3168"/>
    <mergeCell ref="H3168:I3168"/>
    <mergeCell ref="A3169:B3169"/>
    <mergeCell ref="C3169:F3169"/>
    <mergeCell ref="H3169:I3169"/>
    <mergeCell ref="A3170:B3170"/>
    <mergeCell ref="C3170:F3170"/>
    <mergeCell ref="H3170:I3170"/>
    <mergeCell ref="A3171:B3171"/>
    <mergeCell ref="C3171:F3171"/>
    <mergeCell ref="H3171:I3171"/>
    <mergeCell ref="A3172:B3172"/>
    <mergeCell ref="C3172:F3172"/>
    <mergeCell ref="H3172:I3172"/>
    <mergeCell ref="A3173:B3173"/>
    <mergeCell ref="C3173:F3173"/>
    <mergeCell ref="H3173:I3173"/>
    <mergeCell ref="A3174:B3174"/>
    <mergeCell ref="C3174:F3174"/>
    <mergeCell ref="H3174:I3174"/>
    <mergeCell ref="A3175:B3175"/>
    <mergeCell ref="C3175:F3175"/>
    <mergeCell ref="H3175:I3175"/>
    <mergeCell ref="A3176:B3176"/>
    <mergeCell ref="C3176:F3176"/>
    <mergeCell ref="H3176:I3176"/>
    <mergeCell ref="A3177:B3177"/>
    <mergeCell ref="C3177:F3177"/>
    <mergeCell ref="H3177:I3177"/>
    <mergeCell ref="A3178:B3178"/>
    <mergeCell ref="C3178:F3178"/>
    <mergeCell ref="H3178:I3178"/>
    <mergeCell ref="A3179:B3179"/>
    <mergeCell ref="C3179:F3179"/>
    <mergeCell ref="H3179:I3179"/>
    <mergeCell ref="A3180:B3180"/>
    <mergeCell ref="C3180:F3180"/>
    <mergeCell ref="H3180:I3180"/>
    <mergeCell ref="A3181:B3181"/>
    <mergeCell ref="C3181:F3181"/>
    <mergeCell ref="H3181:I3181"/>
    <mergeCell ref="A3182:B3182"/>
    <mergeCell ref="C3182:F3182"/>
    <mergeCell ref="H3182:I3182"/>
    <mergeCell ref="A3183:B3183"/>
    <mergeCell ref="C3183:F3183"/>
    <mergeCell ref="H3183:I3183"/>
    <mergeCell ref="A3184:B3184"/>
    <mergeCell ref="C3184:F3184"/>
    <mergeCell ref="H3184:I3184"/>
    <mergeCell ref="A3185:B3185"/>
    <mergeCell ref="C3185:F3185"/>
    <mergeCell ref="H3185:I3185"/>
    <mergeCell ref="A3186:B3186"/>
    <mergeCell ref="C3186:F3186"/>
    <mergeCell ref="H3186:I3186"/>
    <mergeCell ref="A3187:B3187"/>
    <mergeCell ref="C3187:F3187"/>
    <mergeCell ref="H3187:I3187"/>
    <mergeCell ref="A3188:B3188"/>
    <mergeCell ref="C3188:F3188"/>
    <mergeCell ref="H3188:I3188"/>
    <mergeCell ref="A3189:B3189"/>
    <mergeCell ref="C3189:F3189"/>
    <mergeCell ref="H3189:I3189"/>
    <mergeCell ref="A3190:B3190"/>
    <mergeCell ref="C3190:F3190"/>
    <mergeCell ref="H3190:I3190"/>
    <mergeCell ref="A3191:B3191"/>
    <mergeCell ref="C3191:F3191"/>
    <mergeCell ref="H3191:I3191"/>
    <mergeCell ref="A3192:B3192"/>
    <mergeCell ref="C3192:F3192"/>
    <mergeCell ref="H3192:I3192"/>
    <mergeCell ref="A3193:B3193"/>
    <mergeCell ref="C3193:F3193"/>
    <mergeCell ref="H3193:I3193"/>
    <mergeCell ref="A3194:B3194"/>
    <mergeCell ref="C3194:F3194"/>
    <mergeCell ref="H3194:I3194"/>
    <mergeCell ref="A3195:B3195"/>
    <mergeCell ref="C3195:F3195"/>
    <mergeCell ref="H3195:I3195"/>
    <mergeCell ref="A3196:B3196"/>
    <mergeCell ref="C3196:F3196"/>
    <mergeCell ref="H3196:I3196"/>
    <mergeCell ref="A3197:B3197"/>
    <mergeCell ref="C3197:F3197"/>
    <mergeCell ref="H3197:I3197"/>
    <mergeCell ref="A3198:B3198"/>
    <mergeCell ref="C3198:F3198"/>
    <mergeCell ref="H3198:I3198"/>
    <mergeCell ref="A3199:B3199"/>
    <mergeCell ref="C3199:F3199"/>
    <mergeCell ref="H3199:I3199"/>
    <mergeCell ref="A3200:B3200"/>
    <mergeCell ref="C3200:F3200"/>
    <mergeCell ref="H3200:I3200"/>
    <mergeCell ref="A3201:B3201"/>
    <mergeCell ref="C3201:F3201"/>
    <mergeCell ref="H3201:I3201"/>
    <mergeCell ref="A3202:B3202"/>
    <mergeCell ref="C3202:F3202"/>
    <mergeCell ref="H3202:I3202"/>
    <mergeCell ref="A3203:B3203"/>
    <mergeCell ref="C3203:F3203"/>
    <mergeCell ref="H3203:I3203"/>
    <mergeCell ref="A3204:B3204"/>
    <mergeCell ref="C3204:F3204"/>
    <mergeCell ref="H3204:I3204"/>
    <mergeCell ref="A3205:B3205"/>
    <mergeCell ref="C3205:F3205"/>
    <mergeCell ref="H3205:I3205"/>
    <mergeCell ref="A3206:B3206"/>
    <mergeCell ref="C3206:F3206"/>
    <mergeCell ref="H3206:I3206"/>
    <mergeCell ref="A3207:B3207"/>
    <mergeCell ref="C3207:F3207"/>
    <mergeCell ref="H3207:I3207"/>
    <mergeCell ref="A3208:B3208"/>
    <mergeCell ref="C3208:F3208"/>
    <mergeCell ref="H3208:I3208"/>
    <mergeCell ref="A3209:B3209"/>
    <mergeCell ref="C3209:F3209"/>
    <mergeCell ref="H3209:I3209"/>
    <mergeCell ref="A3210:B3210"/>
    <mergeCell ref="C3210:F3210"/>
    <mergeCell ref="H3210:I3210"/>
    <mergeCell ref="A3211:I3211"/>
    <mergeCell ref="A3212:I3212"/>
    <mergeCell ref="A3213:I3213"/>
    <mergeCell ref="A3214:I3214"/>
    <mergeCell ref="A3215:I3215"/>
    <mergeCell ref="A3216:I3216"/>
    <mergeCell ref="A3217:I3217"/>
    <mergeCell ref="A3218:I3218"/>
    <mergeCell ref="A3219:B3219"/>
    <mergeCell ref="C3219:F3219"/>
    <mergeCell ref="H3219:I3219"/>
    <mergeCell ref="A3220:B3220"/>
    <mergeCell ref="C3220:F3220"/>
    <mergeCell ref="H3220:I3220"/>
    <mergeCell ref="A3221:B3221"/>
    <mergeCell ref="C3221:F3221"/>
    <mergeCell ref="H3221:I3221"/>
    <mergeCell ref="A3222:B3222"/>
    <mergeCell ref="C3222:F3222"/>
    <mergeCell ref="H3222:I3222"/>
    <mergeCell ref="A3223:B3223"/>
    <mergeCell ref="C3223:F3223"/>
    <mergeCell ref="H3223:I3223"/>
    <mergeCell ref="A3224:B3224"/>
    <mergeCell ref="C3224:F3224"/>
    <mergeCell ref="H3224:I3224"/>
    <mergeCell ref="A3225:B3225"/>
    <mergeCell ref="C3225:F3225"/>
    <mergeCell ref="H3225:I3225"/>
    <mergeCell ref="A3226:B3226"/>
    <mergeCell ref="C3226:F3226"/>
    <mergeCell ref="H3226:I3226"/>
    <mergeCell ref="A3227:B3227"/>
    <mergeCell ref="C3227:F3227"/>
    <mergeCell ref="H3227:I3227"/>
    <mergeCell ref="A3228:B3228"/>
    <mergeCell ref="C3228:F3228"/>
    <mergeCell ref="H3228:I3228"/>
    <mergeCell ref="A3229:B3229"/>
    <mergeCell ref="C3229:F3229"/>
    <mergeCell ref="H3229:I3229"/>
    <mergeCell ref="A3230:B3230"/>
    <mergeCell ref="C3230:F3230"/>
    <mergeCell ref="H3230:I3230"/>
    <mergeCell ref="A3231:B3231"/>
    <mergeCell ref="C3231:F3231"/>
    <mergeCell ref="H3231:I3231"/>
    <mergeCell ref="A3232:B3232"/>
    <mergeCell ref="C3232:F3232"/>
    <mergeCell ref="H3232:I3232"/>
    <mergeCell ref="A3233:B3233"/>
    <mergeCell ref="C3233:F3233"/>
    <mergeCell ref="H3233:I3233"/>
    <mergeCell ref="A3234:B3234"/>
    <mergeCell ref="C3234:F3234"/>
    <mergeCell ref="H3234:I3234"/>
    <mergeCell ref="A3235:B3235"/>
    <mergeCell ref="C3235:F3235"/>
    <mergeCell ref="H3235:I3235"/>
    <mergeCell ref="A3236:B3236"/>
    <mergeCell ref="C3236:F3236"/>
    <mergeCell ref="H3236:I3236"/>
    <mergeCell ref="A3237:B3237"/>
    <mergeCell ref="C3237:F3237"/>
    <mergeCell ref="H3237:I3237"/>
    <mergeCell ref="A3238:B3238"/>
    <mergeCell ref="C3238:F3238"/>
    <mergeCell ref="H3238:I3238"/>
    <mergeCell ref="A3239:B3239"/>
    <mergeCell ref="C3239:F3239"/>
    <mergeCell ref="H3239:I3239"/>
    <mergeCell ref="A3240:B3240"/>
    <mergeCell ref="C3240:F3240"/>
    <mergeCell ref="H3240:I3240"/>
    <mergeCell ref="A3241:B3241"/>
    <mergeCell ref="C3241:F3241"/>
    <mergeCell ref="H3241:I3241"/>
    <mergeCell ref="A3242:B3242"/>
    <mergeCell ref="C3242:F3242"/>
    <mergeCell ref="H3242:I3242"/>
    <mergeCell ref="A3243:B3243"/>
    <mergeCell ref="C3243:F3243"/>
    <mergeCell ref="H3243:I3243"/>
    <mergeCell ref="A3244:B3244"/>
    <mergeCell ref="C3244:F3244"/>
    <mergeCell ref="H3244:I3244"/>
    <mergeCell ref="A3245:B3245"/>
    <mergeCell ref="C3245:F3245"/>
    <mergeCell ref="H3245:I3245"/>
    <mergeCell ref="A3246:B3246"/>
    <mergeCell ref="C3246:F3246"/>
    <mergeCell ref="H3246:I3246"/>
    <mergeCell ref="A3247:B3247"/>
    <mergeCell ref="C3247:F3247"/>
    <mergeCell ref="H3247:I3247"/>
    <mergeCell ref="A3248:B3248"/>
    <mergeCell ref="C3248:F3248"/>
    <mergeCell ref="H3248:I3248"/>
    <mergeCell ref="A3249:B3249"/>
    <mergeCell ref="C3249:F3249"/>
    <mergeCell ref="H3249:I3249"/>
    <mergeCell ref="A3250:B3250"/>
    <mergeCell ref="C3250:F3250"/>
    <mergeCell ref="H3250:I3250"/>
    <mergeCell ref="A3251:B3251"/>
    <mergeCell ref="C3251:F3251"/>
    <mergeCell ref="H3251:I3251"/>
    <mergeCell ref="A3252:B3252"/>
    <mergeCell ref="C3252:F3252"/>
    <mergeCell ref="H3252:I3252"/>
    <mergeCell ref="A3253:B3253"/>
    <mergeCell ref="C3253:F3253"/>
    <mergeCell ref="H3253:I3253"/>
    <mergeCell ref="A3254:B3254"/>
    <mergeCell ref="C3254:F3254"/>
    <mergeCell ref="H3254:I3254"/>
    <mergeCell ref="A3255:B3255"/>
    <mergeCell ref="C3255:F3255"/>
    <mergeCell ref="H3255:I3255"/>
    <mergeCell ref="A3256:B3256"/>
    <mergeCell ref="C3256:F3256"/>
    <mergeCell ref="H3256:I3256"/>
    <mergeCell ref="A3257:B3257"/>
    <mergeCell ref="C3257:F3257"/>
    <mergeCell ref="H3257:I3257"/>
    <mergeCell ref="A3258:B3258"/>
    <mergeCell ref="C3258:F3258"/>
    <mergeCell ref="H3258:I3258"/>
    <mergeCell ref="A3259:B3259"/>
    <mergeCell ref="C3259:F3259"/>
    <mergeCell ref="H3259:I3259"/>
    <mergeCell ref="A3260:B3260"/>
    <mergeCell ref="C3260:F3260"/>
    <mergeCell ref="H3260:I3260"/>
    <mergeCell ref="A3261:B3261"/>
    <mergeCell ref="C3261:F3261"/>
    <mergeCell ref="H3261:I3261"/>
    <mergeCell ref="A3262:B3262"/>
    <mergeCell ref="C3262:F3262"/>
    <mergeCell ref="H3262:I3262"/>
    <mergeCell ref="A3263:B3263"/>
    <mergeCell ref="C3263:F3263"/>
    <mergeCell ref="H3263:I3263"/>
    <mergeCell ref="A3264:B3264"/>
    <mergeCell ref="C3264:F3264"/>
    <mergeCell ref="H3264:I3264"/>
    <mergeCell ref="A3265:B3265"/>
    <mergeCell ref="C3265:F3265"/>
    <mergeCell ref="H3265:I3265"/>
    <mergeCell ref="A3266:B3266"/>
    <mergeCell ref="C3266:F3266"/>
    <mergeCell ref="H3266:I3266"/>
    <mergeCell ref="A3267:B3267"/>
    <mergeCell ref="C3267:F3267"/>
    <mergeCell ref="H3267:I3267"/>
    <mergeCell ref="A3268:B3268"/>
    <mergeCell ref="C3268:F3268"/>
    <mergeCell ref="H3268:I3268"/>
    <mergeCell ref="A3269:B3269"/>
    <mergeCell ref="C3269:F3269"/>
    <mergeCell ref="H3269:I3269"/>
    <mergeCell ref="A3270:B3270"/>
    <mergeCell ref="C3270:F3270"/>
    <mergeCell ref="H3270:I3270"/>
    <mergeCell ref="A3271:B3271"/>
    <mergeCell ref="C3271:F3271"/>
    <mergeCell ref="H3271:I3271"/>
    <mergeCell ref="A3272:B3272"/>
    <mergeCell ref="C3272:F3272"/>
    <mergeCell ref="H3272:I3272"/>
    <mergeCell ref="A3273:B3273"/>
    <mergeCell ref="C3273:F3273"/>
    <mergeCell ref="H3273:I3273"/>
    <mergeCell ref="A3274:B3274"/>
    <mergeCell ref="C3274:F3274"/>
    <mergeCell ref="H3274:I3274"/>
    <mergeCell ref="A3275:B3275"/>
    <mergeCell ref="C3275:F3275"/>
    <mergeCell ref="H3275:I3275"/>
    <mergeCell ref="A3276:B3276"/>
    <mergeCell ref="C3276:F3276"/>
    <mergeCell ref="H3276:I3276"/>
    <mergeCell ref="A3277:B3277"/>
    <mergeCell ref="C3277:F3277"/>
    <mergeCell ref="H3277:I3277"/>
    <mergeCell ref="A3278:B3278"/>
    <mergeCell ref="C3278:F3278"/>
    <mergeCell ref="H3278:I3278"/>
    <mergeCell ref="A3279:B3279"/>
    <mergeCell ref="C3279:F3279"/>
    <mergeCell ref="H3279:I3279"/>
    <mergeCell ref="A3280:B3280"/>
    <mergeCell ref="C3280:F3280"/>
    <mergeCell ref="H3280:I3280"/>
    <mergeCell ref="A3281:B3281"/>
    <mergeCell ref="C3281:F3281"/>
    <mergeCell ref="H3281:I3281"/>
    <mergeCell ref="A3282:B3282"/>
    <mergeCell ref="C3282:F3282"/>
    <mergeCell ref="H3282:I3282"/>
    <mergeCell ref="A3283:B3283"/>
    <mergeCell ref="C3283:F3283"/>
    <mergeCell ref="H3283:I3283"/>
    <mergeCell ref="A3284:B3284"/>
    <mergeCell ref="C3284:F3284"/>
    <mergeCell ref="H3284:I3284"/>
    <mergeCell ref="A3285:B3285"/>
    <mergeCell ref="C3285:F3285"/>
    <mergeCell ref="H3285:I3285"/>
    <mergeCell ref="A3286:B3286"/>
    <mergeCell ref="C3286:F3286"/>
    <mergeCell ref="H3286:I3286"/>
    <mergeCell ref="A3287:B3287"/>
    <mergeCell ref="C3287:F3287"/>
    <mergeCell ref="H3287:I3287"/>
    <mergeCell ref="A3288:B3288"/>
    <mergeCell ref="C3288:F3288"/>
    <mergeCell ref="H3288:I3288"/>
    <mergeCell ref="A3289:B3289"/>
    <mergeCell ref="C3289:F3289"/>
    <mergeCell ref="H3289:I3289"/>
    <mergeCell ref="A3290:B3290"/>
    <mergeCell ref="C3290:F3290"/>
    <mergeCell ref="H3290:I3290"/>
    <mergeCell ref="A3291:B3291"/>
    <mergeCell ref="C3291:F3291"/>
    <mergeCell ref="H3291:I3291"/>
    <mergeCell ref="A3292:B3292"/>
    <mergeCell ref="C3292:F3292"/>
    <mergeCell ref="H3292:I3292"/>
    <mergeCell ref="A3293:B3293"/>
    <mergeCell ref="C3293:F3293"/>
    <mergeCell ref="H3293:I3293"/>
    <mergeCell ref="A3294:B3294"/>
    <mergeCell ref="C3294:F3294"/>
    <mergeCell ref="H3294:I3294"/>
    <mergeCell ref="A3295:B3295"/>
    <mergeCell ref="C3295:F3295"/>
    <mergeCell ref="H3295:I3295"/>
    <mergeCell ref="A3296:B3296"/>
    <mergeCell ref="C3296:F3296"/>
    <mergeCell ref="H3296:I3296"/>
    <mergeCell ref="A3297:B3297"/>
    <mergeCell ref="C3297:F3297"/>
    <mergeCell ref="H3297:I3297"/>
    <mergeCell ref="A3298:B3298"/>
    <mergeCell ref="C3298:F3298"/>
    <mergeCell ref="H3298:I3298"/>
    <mergeCell ref="A3299:B3299"/>
    <mergeCell ref="C3299:F3299"/>
    <mergeCell ref="H3299:I3299"/>
    <mergeCell ref="A3300:B3300"/>
    <mergeCell ref="C3300:F3300"/>
    <mergeCell ref="H3300:I3300"/>
    <mergeCell ref="A3301:B3301"/>
    <mergeCell ref="C3301:F3301"/>
    <mergeCell ref="H3301:I3301"/>
    <mergeCell ref="A3302:B3302"/>
    <mergeCell ref="C3302:F3302"/>
    <mergeCell ref="H3302:I3302"/>
    <mergeCell ref="A3303:B3303"/>
    <mergeCell ref="C3303:F3303"/>
    <mergeCell ref="H3303:I3303"/>
    <mergeCell ref="A3304:B3304"/>
    <mergeCell ref="C3304:F3304"/>
    <mergeCell ref="H3304:I3304"/>
    <mergeCell ref="A3305:B3305"/>
    <mergeCell ref="C3305:F3305"/>
    <mergeCell ref="H3305:I3305"/>
    <mergeCell ref="A3306:B3306"/>
    <mergeCell ref="C3306:F3306"/>
    <mergeCell ref="H3306:I3306"/>
    <mergeCell ref="A3307:B3307"/>
    <mergeCell ref="C3307:F3307"/>
    <mergeCell ref="H3307:I3307"/>
    <mergeCell ref="A3308:B3308"/>
    <mergeCell ref="C3308:F3308"/>
    <mergeCell ref="H3308:I3308"/>
    <mergeCell ref="A3309:B3309"/>
    <mergeCell ref="C3309:F3309"/>
    <mergeCell ref="H3309:I3309"/>
    <mergeCell ref="A3310:B3310"/>
    <mergeCell ref="C3310:F3310"/>
    <mergeCell ref="H3310:I3310"/>
    <mergeCell ref="A3311:B3311"/>
    <mergeCell ref="C3311:F3311"/>
    <mergeCell ref="H3311:I3311"/>
    <mergeCell ref="A3312:B3312"/>
    <mergeCell ref="C3312:F3312"/>
    <mergeCell ref="H3312:I3312"/>
    <mergeCell ref="A3313:B3313"/>
    <mergeCell ref="C3313:F3313"/>
    <mergeCell ref="H3313:I3313"/>
    <mergeCell ref="A3314:B3314"/>
    <mergeCell ref="C3314:F3314"/>
    <mergeCell ref="H3314:I3314"/>
    <mergeCell ref="A3315:B3315"/>
    <mergeCell ref="C3315:F3315"/>
    <mergeCell ref="H3315:I3315"/>
    <mergeCell ref="A3316:B3316"/>
    <mergeCell ref="C3316:F3316"/>
    <mergeCell ref="H3316:I3316"/>
    <mergeCell ref="A3317:B3317"/>
    <mergeCell ref="C3317:F3317"/>
    <mergeCell ref="H3317:I3317"/>
    <mergeCell ref="A3318:B3318"/>
    <mergeCell ref="C3318:F3318"/>
    <mergeCell ref="H3318:I3318"/>
    <mergeCell ref="A3319:B3319"/>
    <mergeCell ref="C3319:F3319"/>
    <mergeCell ref="H3319:I3319"/>
    <mergeCell ref="A3320:B3320"/>
    <mergeCell ref="C3320:F3320"/>
    <mergeCell ref="H3320:I3320"/>
    <mergeCell ref="A3321:B3321"/>
    <mergeCell ref="C3321:F3321"/>
    <mergeCell ref="H3321:I3321"/>
    <mergeCell ref="A3322:B3322"/>
    <mergeCell ref="C3322:F3322"/>
    <mergeCell ref="H3322:I3322"/>
    <mergeCell ref="A3323:B3323"/>
    <mergeCell ref="C3323:F3323"/>
    <mergeCell ref="H3323:I3323"/>
    <mergeCell ref="A3324:B3324"/>
    <mergeCell ref="C3324:F3324"/>
    <mergeCell ref="H3324:I3324"/>
    <mergeCell ref="A3325:B3325"/>
    <mergeCell ref="C3325:F3325"/>
    <mergeCell ref="H3325:I3325"/>
    <mergeCell ref="A3326:B3326"/>
    <mergeCell ref="C3326:F3326"/>
    <mergeCell ref="H3326:I3326"/>
    <mergeCell ref="A3327:B3327"/>
    <mergeCell ref="C3327:F3327"/>
    <mergeCell ref="H3327:I3327"/>
    <mergeCell ref="A3328:B3328"/>
    <mergeCell ref="C3328:F3328"/>
    <mergeCell ref="H3328:I3328"/>
    <mergeCell ref="A3329:B3329"/>
    <mergeCell ref="C3329:F3329"/>
    <mergeCell ref="H3329:I3329"/>
    <mergeCell ref="A3330:B3330"/>
    <mergeCell ref="C3330:F3330"/>
    <mergeCell ref="H3330:I3330"/>
    <mergeCell ref="A3331:B3331"/>
    <mergeCell ref="C3331:F3331"/>
    <mergeCell ref="H3331:I3331"/>
    <mergeCell ref="A3332:B3332"/>
    <mergeCell ref="C3332:F3332"/>
    <mergeCell ref="H3332:I3332"/>
    <mergeCell ref="A3333:B3333"/>
    <mergeCell ref="C3333:F3333"/>
    <mergeCell ref="H3333:I3333"/>
    <mergeCell ref="A3334:B3334"/>
    <mergeCell ref="C3334:F3334"/>
    <mergeCell ref="H3334:I3334"/>
    <mergeCell ref="A3335:B3335"/>
    <mergeCell ref="C3335:F3335"/>
    <mergeCell ref="H3335:I3335"/>
    <mergeCell ref="A3336:B3336"/>
    <mergeCell ref="C3336:F3336"/>
    <mergeCell ref="H3336:I3336"/>
    <mergeCell ref="A3337:B3337"/>
    <mergeCell ref="C3337:F3337"/>
    <mergeCell ref="H3337:I3337"/>
    <mergeCell ref="A3338:B3338"/>
    <mergeCell ref="C3338:F3338"/>
    <mergeCell ref="H3338:I3338"/>
    <mergeCell ref="A3339:B3339"/>
    <mergeCell ref="C3339:F3339"/>
    <mergeCell ref="H3339:I3339"/>
    <mergeCell ref="A3340:B3340"/>
    <mergeCell ref="C3340:F3340"/>
    <mergeCell ref="H3340:I3340"/>
    <mergeCell ref="A3341:B3341"/>
    <mergeCell ref="C3341:F3341"/>
    <mergeCell ref="H3341:I3341"/>
    <mergeCell ref="A3342:B3342"/>
    <mergeCell ref="C3342:F3342"/>
    <mergeCell ref="H3342:I3342"/>
    <mergeCell ref="A3343:B3343"/>
    <mergeCell ref="C3343:F3343"/>
    <mergeCell ref="H3343:I3343"/>
    <mergeCell ref="A3344:B3344"/>
    <mergeCell ref="C3344:F3344"/>
    <mergeCell ref="H3344:I3344"/>
    <mergeCell ref="A3345:B3345"/>
    <mergeCell ref="C3345:F3345"/>
    <mergeCell ref="H3345:I3345"/>
    <mergeCell ref="A3346:B3346"/>
    <mergeCell ref="C3346:F3346"/>
    <mergeCell ref="H3346:I3346"/>
    <mergeCell ref="A3347:B3347"/>
    <mergeCell ref="C3347:F3347"/>
    <mergeCell ref="H3347:I3347"/>
    <mergeCell ref="A3348:B3348"/>
    <mergeCell ref="C3348:F3348"/>
    <mergeCell ref="H3348:I3348"/>
    <mergeCell ref="A3349:B3349"/>
    <mergeCell ref="C3349:F3349"/>
    <mergeCell ref="H3349:I3349"/>
    <mergeCell ref="A3350:B3350"/>
    <mergeCell ref="C3350:F3350"/>
    <mergeCell ref="H3350:I3350"/>
    <mergeCell ref="A3351:B3351"/>
    <mergeCell ref="C3351:F3351"/>
    <mergeCell ref="H3351:I3351"/>
    <mergeCell ref="A3352:B3352"/>
    <mergeCell ref="C3352:F3352"/>
    <mergeCell ref="H3352:I3352"/>
    <mergeCell ref="A3353:B3353"/>
    <mergeCell ref="C3353:F3353"/>
    <mergeCell ref="H3353:I3353"/>
    <mergeCell ref="A3354:B3354"/>
    <mergeCell ref="C3354:F3354"/>
    <mergeCell ref="H3354:I3354"/>
    <mergeCell ref="A3355:B3355"/>
    <mergeCell ref="C3355:F3355"/>
    <mergeCell ref="H3355:I3355"/>
    <mergeCell ref="A3356:B3356"/>
    <mergeCell ref="C3356:F3356"/>
    <mergeCell ref="H3356:I3356"/>
    <mergeCell ref="A3357:B3357"/>
    <mergeCell ref="C3357:F3357"/>
    <mergeCell ref="H3357:I3357"/>
    <mergeCell ref="A3358:B3358"/>
    <mergeCell ref="C3358:F3358"/>
    <mergeCell ref="H3358:I3358"/>
    <mergeCell ref="A3359:B3359"/>
    <mergeCell ref="C3359:F3359"/>
    <mergeCell ref="H3359:I3359"/>
    <mergeCell ref="A3360:B3360"/>
    <mergeCell ref="C3360:F3360"/>
    <mergeCell ref="H3360:I3360"/>
    <mergeCell ref="A3361:B3361"/>
    <mergeCell ref="C3361:F3361"/>
    <mergeCell ref="H3361:I3361"/>
    <mergeCell ref="A3362:B3362"/>
    <mergeCell ref="C3362:F3362"/>
    <mergeCell ref="H3362:I3362"/>
    <mergeCell ref="A3363:B3363"/>
    <mergeCell ref="C3363:F3363"/>
    <mergeCell ref="H3363:I3363"/>
    <mergeCell ref="A3364:B3364"/>
    <mergeCell ref="C3364:F3364"/>
    <mergeCell ref="H3364:I3364"/>
    <mergeCell ref="A3365:B3365"/>
    <mergeCell ref="C3365:F3365"/>
    <mergeCell ref="H3365:I3365"/>
    <mergeCell ref="A3366:B3366"/>
    <mergeCell ref="C3366:F3366"/>
    <mergeCell ref="H3366:I3366"/>
    <mergeCell ref="A3367:B3367"/>
    <mergeCell ref="C3367:F3367"/>
    <mergeCell ref="H3367:I3367"/>
    <mergeCell ref="A3368:B3368"/>
    <mergeCell ref="C3368:F3368"/>
    <mergeCell ref="H3368:I3368"/>
    <mergeCell ref="A3369:B3369"/>
    <mergeCell ref="C3369:F3369"/>
    <mergeCell ref="H3369:I3369"/>
    <mergeCell ref="A3370:B3370"/>
    <mergeCell ref="C3370:F3370"/>
    <mergeCell ref="H3370:I3370"/>
    <mergeCell ref="A3371:B3371"/>
    <mergeCell ref="C3371:F3371"/>
    <mergeCell ref="H3371:I3371"/>
    <mergeCell ref="A3372:B3372"/>
    <mergeCell ref="C3372:F3372"/>
    <mergeCell ref="H3372:I3372"/>
    <mergeCell ref="A3373:B3373"/>
    <mergeCell ref="C3373:F3373"/>
    <mergeCell ref="H3373:I3373"/>
    <mergeCell ref="A3374:B3374"/>
    <mergeCell ref="C3374:F3374"/>
    <mergeCell ref="H3374:I3374"/>
    <mergeCell ref="A3375:B3375"/>
    <mergeCell ref="C3375:F3375"/>
    <mergeCell ref="H3375:I3375"/>
    <mergeCell ref="A3376:B3376"/>
    <mergeCell ref="C3376:F3376"/>
    <mergeCell ref="H3376:I3376"/>
    <mergeCell ref="A3377:B3377"/>
    <mergeCell ref="C3377:F3377"/>
    <mergeCell ref="H3377:I3377"/>
    <mergeCell ref="A3378:B3378"/>
    <mergeCell ref="C3378:F3378"/>
    <mergeCell ref="H3378:I3378"/>
    <mergeCell ref="A3379:B3379"/>
    <mergeCell ref="C3379:F3379"/>
    <mergeCell ref="H3379:I3379"/>
    <mergeCell ref="A3380:B3380"/>
    <mergeCell ref="C3380:F3380"/>
    <mergeCell ref="H3380:I3380"/>
    <mergeCell ref="A3381:B3381"/>
    <mergeCell ref="C3381:F3381"/>
    <mergeCell ref="H3381:I3381"/>
    <mergeCell ref="A3382:B3382"/>
    <mergeCell ref="C3382:F3382"/>
    <mergeCell ref="H3382:I3382"/>
    <mergeCell ref="A3383:B3383"/>
    <mergeCell ref="C3383:F3383"/>
    <mergeCell ref="H3383:I3383"/>
    <mergeCell ref="A3384:B3384"/>
    <mergeCell ref="C3384:F3384"/>
    <mergeCell ref="H3384:I3384"/>
    <mergeCell ref="A3385:B3385"/>
    <mergeCell ref="C3385:F3385"/>
    <mergeCell ref="H3385:I3385"/>
    <mergeCell ref="A3386:B3386"/>
    <mergeCell ref="C3386:F3386"/>
    <mergeCell ref="H3386:I3386"/>
    <mergeCell ref="A3387:B3387"/>
    <mergeCell ref="C3387:F3387"/>
    <mergeCell ref="H3387:I3387"/>
    <mergeCell ref="A3388:B3388"/>
    <mergeCell ref="C3388:F3388"/>
    <mergeCell ref="H3388:I3388"/>
    <mergeCell ref="A3389:B3389"/>
    <mergeCell ref="C3389:F3389"/>
    <mergeCell ref="H3389:I3389"/>
    <mergeCell ref="A3390:B3390"/>
    <mergeCell ref="C3390:F3390"/>
    <mergeCell ref="H3390:I3390"/>
    <mergeCell ref="A3391:B3391"/>
    <mergeCell ref="C3391:F3391"/>
    <mergeCell ref="H3391:I3391"/>
    <mergeCell ref="A3392:B3392"/>
    <mergeCell ref="C3392:F3392"/>
    <mergeCell ref="H3392:I3392"/>
    <mergeCell ref="A3393:B3393"/>
    <mergeCell ref="C3393:F3393"/>
    <mergeCell ref="H3393:I3393"/>
    <mergeCell ref="A3394:B3394"/>
    <mergeCell ref="C3394:F3394"/>
    <mergeCell ref="H3394:I3394"/>
    <mergeCell ref="A3395:B3395"/>
    <mergeCell ref="C3395:F3395"/>
    <mergeCell ref="H3395:I3395"/>
    <mergeCell ref="A3396:B3396"/>
    <mergeCell ref="C3396:F3396"/>
    <mergeCell ref="H3396:I3396"/>
    <mergeCell ref="A3397:B3397"/>
    <mergeCell ref="C3397:F3397"/>
    <mergeCell ref="H3397:I3397"/>
    <mergeCell ref="A3398:B3398"/>
    <mergeCell ref="C3398:F3398"/>
    <mergeCell ref="H3398:I3398"/>
    <mergeCell ref="A3399:B3399"/>
    <mergeCell ref="C3399:F3399"/>
    <mergeCell ref="H3399:I3399"/>
    <mergeCell ref="A3400:B3400"/>
    <mergeCell ref="C3400:F3400"/>
    <mergeCell ref="H3400:I3400"/>
    <mergeCell ref="A3401:B3401"/>
    <mergeCell ref="C3401:F3401"/>
    <mergeCell ref="H3401:I3401"/>
    <mergeCell ref="A3402:B3402"/>
    <mergeCell ref="C3402:F3402"/>
    <mergeCell ref="H3402:I3402"/>
    <mergeCell ref="A3403:B3403"/>
    <mergeCell ref="C3403:F3403"/>
    <mergeCell ref="H3403:I3403"/>
    <mergeCell ref="A3404:B3404"/>
    <mergeCell ref="C3404:F3404"/>
    <mergeCell ref="H3404:I3404"/>
    <mergeCell ref="A3405:B3405"/>
    <mergeCell ref="C3405:F3405"/>
    <mergeCell ref="H3405:I3405"/>
    <mergeCell ref="A3406:B3406"/>
    <mergeCell ref="C3406:F3406"/>
    <mergeCell ref="H3406:I3406"/>
    <mergeCell ref="A3407:B3407"/>
    <mergeCell ref="C3407:F3407"/>
    <mergeCell ref="H3407:I3407"/>
    <mergeCell ref="A3408:B3408"/>
    <mergeCell ref="C3408:F3408"/>
    <mergeCell ref="H3408:I3408"/>
    <mergeCell ref="A3409:B3409"/>
    <mergeCell ref="C3409:F3409"/>
    <mergeCell ref="H3409:I3409"/>
    <mergeCell ref="A3410:B3410"/>
    <mergeCell ref="C3410:F3410"/>
    <mergeCell ref="H3410:I3410"/>
    <mergeCell ref="A3411:B3411"/>
    <mergeCell ref="C3411:F3411"/>
    <mergeCell ref="H3411:I3411"/>
    <mergeCell ref="A3412:B3412"/>
    <mergeCell ref="C3412:F3412"/>
    <mergeCell ref="H3412:I3412"/>
    <mergeCell ref="A3413:B3413"/>
    <mergeCell ref="C3413:F3413"/>
    <mergeCell ref="H3413:I3413"/>
    <mergeCell ref="A3414:B3414"/>
    <mergeCell ref="C3414:F3414"/>
    <mergeCell ref="H3414:I3414"/>
    <mergeCell ref="A3415:B3415"/>
    <mergeCell ref="C3415:F3415"/>
    <mergeCell ref="H3415:I3415"/>
    <mergeCell ref="A3416:B3416"/>
    <mergeCell ref="C3416:F3416"/>
    <mergeCell ref="H3416:I3416"/>
    <mergeCell ref="A3417:B3417"/>
    <mergeCell ref="C3417:F3417"/>
    <mergeCell ref="H3417:I3417"/>
    <mergeCell ref="A3418:B3418"/>
    <mergeCell ref="C3418:F3418"/>
    <mergeCell ref="H3418:I3418"/>
    <mergeCell ref="A3419:B3419"/>
    <mergeCell ref="C3419:F3419"/>
    <mergeCell ref="H3419:I3419"/>
    <mergeCell ref="A3420:B3420"/>
    <mergeCell ref="C3420:F3420"/>
    <mergeCell ref="H3420:I3420"/>
    <mergeCell ref="A3421:B3421"/>
    <mergeCell ref="C3421:F3421"/>
    <mergeCell ref="H3421:I3421"/>
    <mergeCell ref="A3422:B3422"/>
    <mergeCell ref="C3422:F3422"/>
    <mergeCell ref="H3422:I3422"/>
    <mergeCell ref="A3423:B3423"/>
    <mergeCell ref="C3423:F3423"/>
    <mergeCell ref="H3423:I3423"/>
    <mergeCell ref="A3424:B3424"/>
    <mergeCell ref="C3424:F3424"/>
    <mergeCell ref="H3424:I3424"/>
    <mergeCell ref="A3425:B3425"/>
    <mergeCell ref="C3425:F3425"/>
    <mergeCell ref="H3425:I3425"/>
    <mergeCell ref="A3426:B3426"/>
    <mergeCell ref="C3426:F3426"/>
    <mergeCell ref="H3426:I3426"/>
    <mergeCell ref="A3427:B3427"/>
    <mergeCell ref="C3427:F3427"/>
    <mergeCell ref="H3427:I3427"/>
    <mergeCell ref="A3428:B3428"/>
    <mergeCell ref="C3428:F3428"/>
    <mergeCell ref="H3428:I3428"/>
    <mergeCell ref="A3429:B3429"/>
    <mergeCell ref="C3429:F3429"/>
    <mergeCell ref="H3429:I3429"/>
    <mergeCell ref="A3430:B3430"/>
    <mergeCell ref="C3430:F3430"/>
    <mergeCell ref="H3430:I3430"/>
    <mergeCell ref="A3431:B3431"/>
    <mergeCell ref="C3431:F3431"/>
    <mergeCell ref="H3431:I3431"/>
    <mergeCell ref="A3432:B3432"/>
    <mergeCell ref="C3432:F3432"/>
    <mergeCell ref="H3432:I3432"/>
    <mergeCell ref="A3433:B3433"/>
    <mergeCell ref="C3433:F3433"/>
    <mergeCell ref="H3433:I3433"/>
    <mergeCell ref="A3434:B3434"/>
    <mergeCell ref="C3434:F3434"/>
    <mergeCell ref="H3434:I3434"/>
    <mergeCell ref="A3435:B3435"/>
    <mergeCell ref="C3435:F3435"/>
    <mergeCell ref="H3435:I3435"/>
    <mergeCell ref="A3436:B3436"/>
    <mergeCell ref="C3436:F3436"/>
    <mergeCell ref="H3436:I3436"/>
    <mergeCell ref="A3437:B3437"/>
    <mergeCell ref="C3437:F3437"/>
    <mergeCell ref="H3437:I3437"/>
    <mergeCell ref="A3438:B3438"/>
    <mergeCell ref="C3438:F3438"/>
    <mergeCell ref="H3438:I3438"/>
    <mergeCell ref="A3439:B3439"/>
    <mergeCell ref="C3439:F3439"/>
    <mergeCell ref="H3439:I3439"/>
    <mergeCell ref="A3440:B3440"/>
    <mergeCell ref="C3440:F3440"/>
    <mergeCell ref="H3440:I3440"/>
    <mergeCell ref="A3441:B3441"/>
    <mergeCell ref="C3441:F3441"/>
    <mergeCell ref="H3441:I3441"/>
    <mergeCell ref="A3442:B3442"/>
    <mergeCell ref="C3442:F3442"/>
    <mergeCell ref="H3442:I3442"/>
    <mergeCell ref="A3443:B3443"/>
    <mergeCell ref="C3443:F3443"/>
    <mergeCell ref="H3443:I3443"/>
    <mergeCell ref="A3444:B3444"/>
    <mergeCell ref="C3444:F3444"/>
    <mergeCell ref="H3444:I3444"/>
    <mergeCell ref="A3445:B3445"/>
    <mergeCell ref="C3445:F3445"/>
    <mergeCell ref="H3445:I3445"/>
    <mergeCell ref="A3446:B3446"/>
    <mergeCell ref="C3446:F3446"/>
    <mergeCell ref="H3446:I3446"/>
    <mergeCell ref="A3447:B3447"/>
    <mergeCell ref="C3447:F3447"/>
    <mergeCell ref="H3447:I3447"/>
    <mergeCell ref="A3448:B3448"/>
    <mergeCell ref="C3448:F3448"/>
    <mergeCell ref="H3448:I3448"/>
    <mergeCell ref="A3449:B3449"/>
    <mergeCell ref="C3449:F3449"/>
    <mergeCell ref="H3449:I3449"/>
    <mergeCell ref="A3450:B3450"/>
    <mergeCell ref="C3450:F3450"/>
    <mergeCell ref="H3450:I3450"/>
    <mergeCell ref="A3451:B3451"/>
    <mergeCell ref="C3451:F3451"/>
    <mergeCell ref="H3451:I3451"/>
    <mergeCell ref="A3452:B3452"/>
    <mergeCell ref="C3452:F3452"/>
    <mergeCell ref="H3452:I3452"/>
    <mergeCell ref="A3453:B3453"/>
    <mergeCell ref="C3453:F3453"/>
    <mergeCell ref="H3453:I3453"/>
    <mergeCell ref="A3454:B3454"/>
    <mergeCell ref="C3454:F3454"/>
    <mergeCell ref="H3454:I3454"/>
    <mergeCell ref="A3455:B3455"/>
    <mergeCell ref="C3455:F3455"/>
    <mergeCell ref="H3455:I3455"/>
    <mergeCell ref="A3456:B3456"/>
    <mergeCell ref="C3456:F3456"/>
    <mergeCell ref="H3456:I3456"/>
    <mergeCell ref="A3457:B3457"/>
    <mergeCell ref="C3457:F3457"/>
    <mergeCell ref="H3457:I3457"/>
    <mergeCell ref="A3458:B3458"/>
    <mergeCell ref="C3458:F3458"/>
    <mergeCell ref="H3458:I3458"/>
    <mergeCell ref="A3459:B3459"/>
    <mergeCell ref="C3459:F3459"/>
    <mergeCell ref="H3459:I3459"/>
    <mergeCell ref="A3460:B3460"/>
    <mergeCell ref="C3460:F3460"/>
    <mergeCell ref="H3460:I3460"/>
    <mergeCell ref="A3461:B3461"/>
    <mergeCell ref="C3461:F3461"/>
    <mergeCell ref="H3461:I3461"/>
    <mergeCell ref="A3462:B3462"/>
    <mergeCell ref="C3462:F3462"/>
    <mergeCell ref="H3462:I3462"/>
    <mergeCell ref="A3463:B3463"/>
    <mergeCell ref="C3463:F3463"/>
    <mergeCell ref="H3463:I3463"/>
    <mergeCell ref="A3464:B3464"/>
    <mergeCell ref="C3464:F3464"/>
    <mergeCell ref="H3464:I3464"/>
    <mergeCell ref="A3465:B3465"/>
    <mergeCell ref="C3465:F3465"/>
    <mergeCell ref="H3465:I3465"/>
    <mergeCell ref="A3466:B3466"/>
    <mergeCell ref="C3466:F3466"/>
    <mergeCell ref="H3466:I3466"/>
    <mergeCell ref="A3467:B3467"/>
    <mergeCell ref="C3467:F3467"/>
    <mergeCell ref="H3467:I3467"/>
    <mergeCell ref="A3468:B3468"/>
    <mergeCell ref="C3468:F3468"/>
    <mergeCell ref="H3468:I3468"/>
    <mergeCell ref="A3469:B3469"/>
    <mergeCell ref="C3469:F3469"/>
    <mergeCell ref="H3469:I3469"/>
    <mergeCell ref="A3470:B3470"/>
    <mergeCell ref="C3470:F3470"/>
    <mergeCell ref="H3470:I3470"/>
    <mergeCell ref="A3471:B3471"/>
    <mergeCell ref="C3471:F3471"/>
    <mergeCell ref="H3471:I3471"/>
    <mergeCell ref="A3472:B3472"/>
    <mergeCell ref="C3472:F3472"/>
    <mergeCell ref="H3472:I3472"/>
    <mergeCell ref="A3473:B3473"/>
    <mergeCell ref="C3473:F3473"/>
    <mergeCell ref="H3473:I3473"/>
    <mergeCell ref="A3474:B3474"/>
    <mergeCell ref="C3474:F3474"/>
    <mergeCell ref="H3474:I3474"/>
    <mergeCell ref="A3475:B3475"/>
    <mergeCell ref="C3475:F3475"/>
    <mergeCell ref="H3475:I3475"/>
    <mergeCell ref="A3476:B3476"/>
    <mergeCell ref="C3476:F3476"/>
    <mergeCell ref="H3476:I3476"/>
    <mergeCell ref="A3477:B3477"/>
    <mergeCell ref="C3477:F3477"/>
    <mergeCell ref="H3477:I3477"/>
    <mergeCell ref="A3478:B3478"/>
    <mergeCell ref="C3478:F3478"/>
    <mergeCell ref="H3478:I3478"/>
    <mergeCell ref="A3479:B3479"/>
    <mergeCell ref="C3479:F3479"/>
    <mergeCell ref="H3479:I3479"/>
    <mergeCell ref="A3480:B3480"/>
    <mergeCell ref="C3480:F3480"/>
    <mergeCell ref="H3480:I3480"/>
    <mergeCell ref="A3481:B3481"/>
    <mergeCell ref="C3481:F3481"/>
    <mergeCell ref="H3481:I3481"/>
    <mergeCell ref="A3482:B3482"/>
    <mergeCell ref="C3482:F3482"/>
    <mergeCell ref="H3482:I3482"/>
    <mergeCell ref="A3483:B3483"/>
    <mergeCell ref="C3483:F3483"/>
    <mergeCell ref="H3483:I3483"/>
    <mergeCell ref="A3484:B3484"/>
    <mergeCell ref="C3484:F3484"/>
    <mergeCell ref="H3484:I3484"/>
    <mergeCell ref="A3485:B3485"/>
    <mergeCell ref="C3485:F3485"/>
    <mergeCell ref="H3485:I3485"/>
    <mergeCell ref="A3486:B3486"/>
    <mergeCell ref="C3486:F3486"/>
    <mergeCell ref="H3486:I3486"/>
    <mergeCell ref="A3487:B3487"/>
    <mergeCell ref="C3487:F3487"/>
    <mergeCell ref="H3487:I3487"/>
    <mergeCell ref="A3488:B3488"/>
    <mergeCell ref="C3488:F3488"/>
    <mergeCell ref="H3488:I3488"/>
    <mergeCell ref="A3489:B3489"/>
    <mergeCell ref="C3489:F3489"/>
    <mergeCell ref="H3489:I3489"/>
    <mergeCell ref="A3490:B3490"/>
    <mergeCell ref="C3490:F3490"/>
    <mergeCell ref="H3490:I3490"/>
    <mergeCell ref="A3491:B3491"/>
    <mergeCell ref="C3491:F3491"/>
    <mergeCell ref="H3491:I3491"/>
    <mergeCell ref="A3492:B3492"/>
    <mergeCell ref="C3492:F3492"/>
    <mergeCell ref="H3492:I3492"/>
    <mergeCell ref="A3493:B3493"/>
    <mergeCell ref="C3493:F3493"/>
    <mergeCell ref="H3493:I3493"/>
    <mergeCell ref="A3494:B3494"/>
    <mergeCell ref="C3494:F3494"/>
    <mergeCell ref="H3494:I3494"/>
    <mergeCell ref="A3495:B3495"/>
    <mergeCell ref="C3495:F3495"/>
    <mergeCell ref="H3495:I3495"/>
    <mergeCell ref="A3496:B3496"/>
    <mergeCell ref="C3496:F3496"/>
    <mergeCell ref="H3496:I3496"/>
    <mergeCell ref="A3497:B3497"/>
    <mergeCell ref="C3497:F3497"/>
    <mergeCell ref="H3497:I3497"/>
    <mergeCell ref="A3498:B3498"/>
    <mergeCell ref="C3498:F3498"/>
    <mergeCell ref="H3498:I3498"/>
    <mergeCell ref="A3499:B3499"/>
    <mergeCell ref="C3499:F3499"/>
    <mergeCell ref="H3499:I3499"/>
    <mergeCell ref="A3500:B3500"/>
    <mergeCell ref="C3500:F3500"/>
    <mergeCell ref="H3500:I3500"/>
    <mergeCell ref="A3501:B3501"/>
    <mergeCell ref="C3501:F3501"/>
    <mergeCell ref="H3501:I3501"/>
    <mergeCell ref="A3502:B3502"/>
    <mergeCell ref="C3502:F3502"/>
    <mergeCell ref="H3502:I3502"/>
    <mergeCell ref="A3503:B3503"/>
    <mergeCell ref="C3503:F3503"/>
    <mergeCell ref="H3503:I3503"/>
    <mergeCell ref="A3504:B3504"/>
    <mergeCell ref="C3504:F3504"/>
    <mergeCell ref="H3504:I3504"/>
    <mergeCell ref="A3505:B3505"/>
    <mergeCell ref="C3505:F3505"/>
    <mergeCell ref="H3505:I3505"/>
    <mergeCell ref="A3506:B3506"/>
    <mergeCell ref="C3506:F3506"/>
    <mergeCell ref="H3506:I3506"/>
    <mergeCell ref="A3507:B3507"/>
    <mergeCell ref="C3507:F3507"/>
    <mergeCell ref="H3507:I3507"/>
    <mergeCell ref="A3508:B3508"/>
    <mergeCell ref="C3508:F3508"/>
    <mergeCell ref="H3508:I3508"/>
    <mergeCell ref="A3509:B3509"/>
    <mergeCell ref="C3509:F3509"/>
    <mergeCell ref="H3509:I3509"/>
    <mergeCell ref="A3510:B3510"/>
    <mergeCell ref="C3510:F3510"/>
    <mergeCell ref="H3510:I3510"/>
    <mergeCell ref="A3511:B3511"/>
    <mergeCell ref="C3511:F3511"/>
    <mergeCell ref="H3511:I3511"/>
    <mergeCell ref="A3512:B3512"/>
    <mergeCell ref="C3512:F3512"/>
    <mergeCell ref="H3512:I3512"/>
    <mergeCell ref="A3513:B3513"/>
    <mergeCell ref="C3513:F3513"/>
    <mergeCell ref="H3513:I3513"/>
    <mergeCell ref="A3514:B3514"/>
    <mergeCell ref="C3514:F3514"/>
    <mergeCell ref="H3514:I3514"/>
    <mergeCell ref="A3515:B3515"/>
    <mergeCell ref="C3515:F3515"/>
    <mergeCell ref="H3515:I3515"/>
    <mergeCell ref="A3516:B3516"/>
    <mergeCell ref="C3516:F3516"/>
    <mergeCell ref="H3516:I3516"/>
    <mergeCell ref="A3517:B3517"/>
    <mergeCell ref="C3517:F3517"/>
    <mergeCell ref="H3517:I3517"/>
    <mergeCell ref="A3518:B3518"/>
    <mergeCell ref="C3518:F3518"/>
    <mergeCell ref="H3518:I3518"/>
    <mergeCell ref="A3519:B3519"/>
    <mergeCell ref="C3519:F3519"/>
    <mergeCell ref="H3519:I3519"/>
    <mergeCell ref="A3520:B3520"/>
    <mergeCell ref="C3520:F3520"/>
    <mergeCell ref="H3520:I3520"/>
    <mergeCell ref="A3521:B3521"/>
    <mergeCell ref="C3521:F3521"/>
    <mergeCell ref="H3521:I3521"/>
    <mergeCell ref="A3522:B3522"/>
    <mergeCell ref="C3522:F3522"/>
    <mergeCell ref="H3522:I3522"/>
    <mergeCell ref="A3523:B3523"/>
    <mergeCell ref="C3523:F3523"/>
    <mergeCell ref="H3523:I3523"/>
    <mergeCell ref="A3524:B3524"/>
    <mergeCell ref="C3524:F3524"/>
    <mergeCell ref="H3524:I3524"/>
    <mergeCell ref="A3525:B3525"/>
    <mergeCell ref="C3525:F3525"/>
    <mergeCell ref="H3525:I3525"/>
    <mergeCell ref="A3526:B3526"/>
    <mergeCell ref="C3526:F3526"/>
    <mergeCell ref="H3526:I3526"/>
    <mergeCell ref="A3527:B3527"/>
    <mergeCell ref="C3527:F3527"/>
    <mergeCell ref="H3527:I3527"/>
    <mergeCell ref="A3528:B3528"/>
    <mergeCell ref="C3528:F3528"/>
    <mergeCell ref="H3528:I3528"/>
    <mergeCell ref="A3529:B3529"/>
    <mergeCell ref="C3529:F3529"/>
    <mergeCell ref="H3529:I3529"/>
    <mergeCell ref="A3530:B3530"/>
    <mergeCell ref="C3530:F3530"/>
    <mergeCell ref="H3530:I3530"/>
    <mergeCell ref="A3531:B3531"/>
    <mergeCell ref="C3531:F3531"/>
    <mergeCell ref="H3531:I3531"/>
    <mergeCell ref="A3532:B3532"/>
    <mergeCell ref="C3532:F3532"/>
    <mergeCell ref="H3532:I3532"/>
    <mergeCell ref="A3533:B3533"/>
    <mergeCell ref="C3533:F3533"/>
    <mergeCell ref="H3533:I3533"/>
    <mergeCell ref="A3534:B3534"/>
    <mergeCell ref="C3534:F3534"/>
    <mergeCell ref="H3534:I3534"/>
    <mergeCell ref="A3535:B3535"/>
    <mergeCell ref="C3535:F3535"/>
    <mergeCell ref="H3535:I3535"/>
    <mergeCell ref="A3536:B3536"/>
    <mergeCell ref="C3536:F3536"/>
    <mergeCell ref="H3536:I3536"/>
    <mergeCell ref="A3537:B3537"/>
    <mergeCell ref="C3537:F3537"/>
    <mergeCell ref="H3537:I3537"/>
    <mergeCell ref="A3538:B3538"/>
    <mergeCell ref="C3538:F3538"/>
    <mergeCell ref="H3538:I3538"/>
    <mergeCell ref="A3539:B3539"/>
    <mergeCell ref="C3539:F3539"/>
    <mergeCell ref="H3539:I3539"/>
    <mergeCell ref="A3540:B3540"/>
    <mergeCell ref="C3540:F3540"/>
    <mergeCell ref="H3540:I3540"/>
    <mergeCell ref="A3541:B3541"/>
    <mergeCell ref="C3541:F3541"/>
    <mergeCell ref="H3541:I3541"/>
    <mergeCell ref="A3542:B3542"/>
    <mergeCell ref="C3542:F3542"/>
    <mergeCell ref="H3542:I3542"/>
    <mergeCell ref="A3543:B3543"/>
    <mergeCell ref="C3543:F3543"/>
    <mergeCell ref="H3543:I3543"/>
    <mergeCell ref="A3544:B3544"/>
    <mergeCell ref="C3544:F3544"/>
    <mergeCell ref="H3544:I3544"/>
    <mergeCell ref="A3545:B3545"/>
    <mergeCell ref="C3545:F3545"/>
    <mergeCell ref="H3545:I3545"/>
    <mergeCell ref="A3546:B3546"/>
    <mergeCell ref="C3546:F3546"/>
    <mergeCell ref="H3546:I3546"/>
    <mergeCell ref="A3547:B3547"/>
    <mergeCell ref="C3547:F3547"/>
    <mergeCell ref="H3547:I3547"/>
    <mergeCell ref="A3548:B3548"/>
    <mergeCell ref="C3548:F3548"/>
    <mergeCell ref="H3548:I3548"/>
    <mergeCell ref="A3549:B3549"/>
    <mergeCell ref="C3549:F3549"/>
    <mergeCell ref="H3549:I3549"/>
    <mergeCell ref="A3550:B3550"/>
    <mergeCell ref="C3550:F3550"/>
    <mergeCell ref="H3550:I3550"/>
    <mergeCell ref="A3551:B3551"/>
    <mergeCell ref="C3551:F3551"/>
    <mergeCell ref="H3551:I3551"/>
    <mergeCell ref="A3552:B3552"/>
    <mergeCell ref="C3552:F3552"/>
    <mergeCell ref="H3552:I3552"/>
    <mergeCell ref="A3553:B3553"/>
    <mergeCell ref="C3553:F3553"/>
    <mergeCell ref="H3553:I3553"/>
    <mergeCell ref="A3554:B3554"/>
    <mergeCell ref="C3554:F3554"/>
    <mergeCell ref="H3554:I3554"/>
    <mergeCell ref="A3555:B3555"/>
    <mergeCell ref="C3555:F3555"/>
    <mergeCell ref="H3555:I3555"/>
    <mergeCell ref="A3556:B3556"/>
    <mergeCell ref="C3556:F3556"/>
    <mergeCell ref="H3556:I3556"/>
    <mergeCell ref="A3557:B3557"/>
    <mergeCell ref="C3557:F3557"/>
    <mergeCell ref="H3557:I3557"/>
    <mergeCell ref="A3558:B3558"/>
    <mergeCell ref="C3558:F3558"/>
    <mergeCell ref="H3558:I3558"/>
    <mergeCell ref="A3559:B3559"/>
    <mergeCell ref="C3559:F3559"/>
    <mergeCell ref="H3559:I3559"/>
    <mergeCell ref="A3560:B3560"/>
    <mergeCell ref="C3560:F3560"/>
    <mergeCell ref="H3560:I3560"/>
    <mergeCell ref="A3561:B3561"/>
    <mergeCell ref="C3561:F3561"/>
    <mergeCell ref="H3561:I3561"/>
    <mergeCell ref="A3562:B3562"/>
    <mergeCell ref="C3562:F3562"/>
    <mergeCell ref="H3562:I3562"/>
    <mergeCell ref="A3563:B3563"/>
    <mergeCell ref="C3563:F3563"/>
    <mergeCell ref="H3563:I3563"/>
    <mergeCell ref="A3564:B3564"/>
    <mergeCell ref="C3564:F3564"/>
    <mergeCell ref="H3564:I3564"/>
    <mergeCell ref="A3565:B3565"/>
    <mergeCell ref="C3565:F3565"/>
    <mergeCell ref="H3565:I3565"/>
    <mergeCell ref="A3566:B3566"/>
    <mergeCell ref="C3566:F3566"/>
    <mergeCell ref="H3566:I3566"/>
    <mergeCell ref="A3567:B3567"/>
    <mergeCell ref="C3567:F3567"/>
    <mergeCell ref="H3567:I3567"/>
    <mergeCell ref="A3568:B3568"/>
    <mergeCell ref="C3568:F3568"/>
    <mergeCell ref="H3568:I3568"/>
    <mergeCell ref="A3569:B3569"/>
    <mergeCell ref="C3569:F3569"/>
    <mergeCell ref="H3569:I3569"/>
    <mergeCell ref="A3570:B3570"/>
    <mergeCell ref="C3570:F3570"/>
    <mergeCell ref="H3570:I3570"/>
    <mergeCell ref="A3571:B3571"/>
    <mergeCell ref="C3571:F3571"/>
    <mergeCell ref="H3571:I3571"/>
    <mergeCell ref="A3572:B3572"/>
    <mergeCell ref="C3572:F3572"/>
    <mergeCell ref="H3572:I3572"/>
    <mergeCell ref="A3573:B3573"/>
    <mergeCell ref="C3573:F3573"/>
    <mergeCell ref="H3573:I3573"/>
    <mergeCell ref="A3574:B3574"/>
    <mergeCell ref="C3574:F3574"/>
    <mergeCell ref="H3574:I3574"/>
    <mergeCell ref="A3575:B3575"/>
    <mergeCell ref="C3575:F3575"/>
    <mergeCell ref="H3575:I3575"/>
    <mergeCell ref="A3576:B3576"/>
    <mergeCell ref="C3576:F3576"/>
    <mergeCell ref="H3576:I3576"/>
    <mergeCell ref="A3577:B3577"/>
    <mergeCell ref="C3577:F3577"/>
    <mergeCell ref="H3577:I3577"/>
    <mergeCell ref="A3578:B3578"/>
    <mergeCell ref="C3578:F3578"/>
    <mergeCell ref="H3578:I3578"/>
    <mergeCell ref="A3579:B3579"/>
    <mergeCell ref="C3579:F3579"/>
    <mergeCell ref="H3579:I3579"/>
    <mergeCell ref="A3580:B3580"/>
    <mergeCell ref="C3580:F3580"/>
    <mergeCell ref="H3580:I3580"/>
    <mergeCell ref="A3581:B3581"/>
    <mergeCell ref="C3581:F3581"/>
    <mergeCell ref="H3581:I3581"/>
    <mergeCell ref="A3582:B3582"/>
    <mergeCell ref="C3582:F3582"/>
    <mergeCell ref="H3582:I3582"/>
    <mergeCell ref="A3583:B3583"/>
    <mergeCell ref="C3583:F3583"/>
    <mergeCell ref="H3583:I3583"/>
    <mergeCell ref="A3584:B3584"/>
    <mergeCell ref="C3584:F3584"/>
    <mergeCell ref="H3584:I3584"/>
    <mergeCell ref="A3585:B3585"/>
    <mergeCell ref="C3585:F3585"/>
    <mergeCell ref="H3585:I3585"/>
    <mergeCell ref="A3586:B3586"/>
    <mergeCell ref="C3586:F3586"/>
    <mergeCell ref="H3586:I3586"/>
    <mergeCell ref="A3587:B3587"/>
    <mergeCell ref="C3587:F3587"/>
    <mergeCell ref="H3587:I3587"/>
    <mergeCell ref="A3588:B3588"/>
    <mergeCell ref="C3588:F3588"/>
    <mergeCell ref="H3588:I3588"/>
    <mergeCell ref="A3589:B3589"/>
    <mergeCell ref="C3589:F3589"/>
    <mergeCell ref="H3589:I3589"/>
    <mergeCell ref="A3590:B3590"/>
    <mergeCell ref="C3590:F3590"/>
    <mergeCell ref="H3590:I3590"/>
    <mergeCell ref="A3591:B3591"/>
    <mergeCell ref="C3591:F3591"/>
    <mergeCell ref="H3591:I3591"/>
    <mergeCell ref="A3592:B3592"/>
    <mergeCell ref="C3592:F3592"/>
    <mergeCell ref="H3592:I3592"/>
    <mergeCell ref="A3593:B3593"/>
    <mergeCell ref="C3593:F3593"/>
    <mergeCell ref="H3593:I3593"/>
    <mergeCell ref="A3594:B3594"/>
    <mergeCell ref="C3594:F3594"/>
    <mergeCell ref="H3594:I3594"/>
    <mergeCell ref="A3595:B3595"/>
    <mergeCell ref="C3595:F3595"/>
    <mergeCell ref="H3595:I3595"/>
    <mergeCell ref="A3596:B3596"/>
    <mergeCell ref="C3596:F3596"/>
    <mergeCell ref="H3596:I3596"/>
    <mergeCell ref="A3597:B3597"/>
    <mergeCell ref="C3597:F3597"/>
    <mergeCell ref="H3597:I3597"/>
    <mergeCell ref="A3598:B3598"/>
    <mergeCell ref="C3598:F3598"/>
    <mergeCell ref="H3598:I3598"/>
    <mergeCell ref="A3599:B3599"/>
    <mergeCell ref="C3599:F3599"/>
    <mergeCell ref="H3599:I3599"/>
    <mergeCell ref="A3600:B3600"/>
    <mergeCell ref="C3600:F3600"/>
    <mergeCell ref="H3600:I3600"/>
    <mergeCell ref="A3601:B3601"/>
    <mergeCell ref="C3601:F3601"/>
    <mergeCell ref="H3601:I3601"/>
    <mergeCell ref="A3602:B3602"/>
    <mergeCell ref="C3602:F3602"/>
    <mergeCell ref="H3602:I3602"/>
    <mergeCell ref="A3603:B3603"/>
    <mergeCell ref="C3603:F3603"/>
    <mergeCell ref="H3603:I3603"/>
    <mergeCell ref="A3604:B3604"/>
    <mergeCell ref="C3604:F3604"/>
    <mergeCell ref="H3604:I3604"/>
    <mergeCell ref="A3605:B3605"/>
    <mergeCell ref="C3605:F3605"/>
    <mergeCell ref="H3605:I3605"/>
    <mergeCell ref="A3606:B3606"/>
    <mergeCell ref="C3606:F3606"/>
    <mergeCell ref="H3606:I3606"/>
    <mergeCell ref="A3607:B3607"/>
    <mergeCell ref="C3607:F3607"/>
    <mergeCell ref="H3607:I3607"/>
    <mergeCell ref="A3608:B3608"/>
    <mergeCell ref="C3608:F3608"/>
    <mergeCell ref="H3608:I3608"/>
    <mergeCell ref="A3609:B3609"/>
    <mergeCell ref="C3609:F3609"/>
    <mergeCell ref="H3609:I3609"/>
    <mergeCell ref="A3610:B3610"/>
    <mergeCell ref="C3610:F3610"/>
    <mergeCell ref="H3610:I3610"/>
    <mergeCell ref="A3611:B3611"/>
    <mergeCell ref="C3611:F3611"/>
    <mergeCell ref="H3611:I3611"/>
    <mergeCell ref="A3612:B3612"/>
    <mergeCell ref="C3612:F3612"/>
    <mergeCell ref="H3612:I3612"/>
    <mergeCell ref="A3613:B3613"/>
    <mergeCell ref="C3613:F3613"/>
    <mergeCell ref="H3613:I3613"/>
    <mergeCell ref="A3614:B3614"/>
    <mergeCell ref="C3614:F3614"/>
    <mergeCell ref="H3614:I3614"/>
    <mergeCell ref="A3615:B3615"/>
    <mergeCell ref="C3615:F3615"/>
    <mergeCell ref="H3615:I3615"/>
    <mergeCell ref="A3616:B3616"/>
    <mergeCell ref="C3616:F3616"/>
    <mergeCell ref="H3616:I3616"/>
    <mergeCell ref="A3617:B3617"/>
    <mergeCell ref="C3617:F3617"/>
    <mergeCell ref="H3617:I3617"/>
    <mergeCell ref="A3618:B3618"/>
    <mergeCell ref="C3618:F3618"/>
    <mergeCell ref="H3618:I3618"/>
    <mergeCell ref="A3619:B3619"/>
    <mergeCell ref="C3619:F3619"/>
    <mergeCell ref="H3619:I3619"/>
    <mergeCell ref="A3620:B3620"/>
    <mergeCell ref="C3620:F3620"/>
    <mergeCell ref="H3620:I3620"/>
    <mergeCell ref="A3621:B3621"/>
    <mergeCell ref="C3621:F3621"/>
    <mergeCell ref="H3621:I3621"/>
    <mergeCell ref="A3622:B3622"/>
    <mergeCell ref="C3622:F3622"/>
    <mergeCell ref="H3622:I3622"/>
    <mergeCell ref="A3623:B3623"/>
    <mergeCell ref="C3623:F3623"/>
    <mergeCell ref="H3623:I3623"/>
    <mergeCell ref="A3624:B3624"/>
    <mergeCell ref="C3624:F3624"/>
    <mergeCell ref="H3624:I3624"/>
    <mergeCell ref="A3625:B3625"/>
    <mergeCell ref="C3625:F3625"/>
    <mergeCell ref="H3625:I3625"/>
    <mergeCell ref="A3626:B3626"/>
    <mergeCell ref="C3626:F3626"/>
    <mergeCell ref="H3626:I3626"/>
    <mergeCell ref="A3627:B3627"/>
    <mergeCell ref="C3627:F3627"/>
    <mergeCell ref="H3627:I3627"/>
    <mergeCell ref="A3628:B3628"/>
    <mergeCell ref="C3628:F3628"/>
    <mergeCell ref="H3628:I3628"/>
    <mergeCell ref="A3629:B3629"/>
    <mergeCell ref="C3629:F3629"/>
    <mergeCell ref="H3629:I3629"/>
    <mergeCell ref="A3630:B3630"/>
    <mergeCell ref="C3630:F3630"/>
    <mergeCell ref="H3630:I3630"/>
    <mergeCell ref="A3631:B3631"/>
    <mergeCell ref="C3631:F3631"/>
    <mergeCell ref="H3631:I3631"/>
    <mergeCell ref="A3632:B3632"/>
    <mergeCell ref="C3632:F3632"/>
    <mergeCell ref="H3632:I3632"/>
    <mergeCell ref="A3633:B3633"/>
    <mergeCell ref="C3633:F3633"/>
    <mergeCell ref="H3633:I3633"/>
    <mergeCell ref="A3634:B3634"/>
    <mergeCell ref="C3634:F3634"/>
    <mergeCell ref="H3634:I3634"/>
    <mergeCell ref="A3635:B3635"/>
    <mergeCell ref="C3635:F3635"/>
    <mergeCell ref="H3635:I3635"/>
    <mergeCell ref="A3636:B3636"/>
    <mergeCell ref="C3636:F3636"/>
    <mergeCell ref="H3636:I3636"/>
    <mergeCell ref="A3637:B3637"/>
    <mergeCell ref="C3637:F3637"/>
    <mergeCell ref="H3637:I3637"/>
    <mergeCell ref="A3638:B3638"/>
    <mergeCell ref="C3638:F3638"/>
    <mergeCell ref="H3638:I3638"/>
    <mergeCell ref="A3639:B3639"/>
    <mergeCell ref="C3639:F3639"/>
    <mergeCell ref="H3639:I3639"/>
    <mergeCell ref="A3640:B3640"/>
    <mergeCell ref="C3640:F3640"/>
    <mergeCell ref="H3640:I3640"/>
    <mergeCell ref="A3641:B3641"/>
    <mergeCell ref="C3641:F3641"/>
    <mergeCell ref="H3641:I3641"/>
    <mergeCell ref="A3642:B3642"/>
    <mergeCell ref="C3642:F3642"/>
    <mergeCell ref="H3642:I3642"/>
    <mergeCell ref="A3643:B3643"/>
    <mergeCell ref="C3643:F3643"/>
    <mergeCell ref="H3643:I3643"/>
    <mergeCell ref="A3644:B3644"/>
    <mergeCell ref="C3644:F3644"/>
    <mergeCell ref="H3644:I3644"/>
    <mergeCell ref="A3645:B3645"/>
    <mergeCell ref="C3645:F3645"/>
    <mergeCell ref="H3645:I3645"/>
    <mergeCell ref="A3646:B3646"/>
    <mergeCell ref="C3646:F3646"/>
    <mergeCell ref="H3646:I3646"/>
    <mergeCell ref="A3647:B3647"/>
    <mergeCell ref="C3647:F3647"/>
    <mergeCell ref="H3647:I3647"/>
    <mergeCell ref="A3648:B3648"/>
    <mergeCell ref="C3648:F3648"/>
    <mergeCell ref="H3648:I3648"/>
    <mergeCell ref="A3649:B3649"/>
    <mergeCell ref="C3649:F3649"/>
    <mergeCell ref="H3649:I3649"/>
    <mergeCell ref="A3650:B3650"/>
    <mergeCell ref="C3650:F3650"/>
    <mergeCell ref="H3650:I3650"/>
    <mergeCell ref="A3651:B3651"/>
    <mergeCell ref="C3651:F3651"/>
    <mergeCell ref="H3651:I3651"/>
    <mergeCell ref="A3652:B3652"/>
    <mergeCell ref="C3652:F3652"/>
    <mergeCell ref="H3652:I3652"/>
    <mergeCell ref="A3653:B3653"/>
    <mergeCell ref="C3653:F3653"/>
    <mergeCell ref="H3653:I3653"/>
    <mergeCell ref="A3654:B3654"/>
    <mergeCell ref="C3654:F3654"/>
    <mergeCell ref="H3654:I3654"/>
    <mergeCell ref="A3655:B3655"/>
    <mergeCell ref="C3655:F3655"/>
    <mergeCell ref="H3655:I3655"/>
    <mergeCell ref="A3656:B3656"/>
    <mergeCell ref="C3656:F3656"/>
    <mergeCell ref="H3656:I3656"/>
    <mergeCell ref="A3657:B3657"/>
    <mergeCell ref="C3657:F3657"/>
    <mergeCell ref="H3657:I3657"/>
    <mergeCell ref="A3658:B3658"/>
    <mergeCell ref="C3658:F3658"/>
    <mergeCell ref="H3658:I3658"/>
    <mergeCell ref="A3659:B3659"/>
    <mergeCell ref="C3659:F3659"/>
    <mergeCell ref="H3659:I3659"/>
    <mergeCell ref="A3660:B3660"/>
    <mergeCell ref="C3660:F3660"/>
    <mergeCell ref="H3660:I3660"/>
    <mergeCell ref="A3661:B3661"/>
    <mergeCell ref="C3661:F3661"/>
    <mergeCell ref="H3661:I3661"/>
    <mergeCell ref="A3662:B3662"/>
    <mergeCell ref="C3662:F3662"/>
    <mergeCell ref="H3662:I3662"/>
    <mergeCell ref="A3663:B3663"/>
    <mergeCell ref="C3663:F3663"/>
    <mergeCell ref="H3663:I3663"/>
    <mergeCell ref="A3664:B3664"/>
    <mergeCell ref="C3664:F3664"/>
    <mergeCell ref="H3664:I3664"/>
    <mergeCell ref="A3665:B3665"/>
    <mergeCell ref="C3665:F3665"/>
    <mergeCell ref="H3665:I3665"/>
    <mergeCell ref="A3666:B3666"/>
    <mergeCell ref="C3666:F3666"/>
    <mergeCell ref="H3666:I3666"/>
    <mergeCell ref="A3667:B3667"/>
    <mergeCell ref="C3667:F3667"/>
    <mergeCell ref="H3667:I3667"/>
    <mergeCell ref="A3668:B3668"/>
    <mergeCell ref="C3668:F3668"/>
    <mergeCell ref="H3668:I3668"/>
    <mergeCell ref="A3669:B3669"/>
    <mergeCell ref="C3669:F3669"/>
    <mergeCell ref="H3669:I3669"/>
    <mergeCell ref="A3670:B3670"/>
    <mergeCell ref="C3670:F3670"/>
    <mergeCell ref="H3670:I3670"/>
    <mergeCell ref="A3671:B3671"/>
    <mergeCell ref="C3671:F3671"/>
    <mergeCell ref="H3671:I3671"/>
    <mergeCell ref="A3672:B3672"/>
    <mergeCell ref="C3672:F3672"/>
    <mergeCell ref="H3672:I3672"/>
    <mergeCell ref="A3673:B3673"/>
    <mergeCell ref="C3673:F3673"/>
    <mergeCell ref="H3673:I3673"/>
    <mergeCell ref="A3674:B3674"/>
    <mergeCell ref="C3674:F3674"/>
    <mergeCell ref="H3674:I3674"/>
    <mergeCell ref="A3675:B3675"/>
    <mergeCell ref="C3675:F3675"/>
    <mergeCell ref="H3675:I3675"/>
    <mergeCell ref="A3676:B3676"/>
    <mergeCell ref="C3676:F3676"/>
    <mergeCell ref="H3676:I3676"/>
    <mergeCell ref="A3677:B3677"/>
    <mergeCell ref="C3677:F3677"/>
    <mergeCell ref="H3677:I3677"/>
    <mergeCell ref="A3678:B3678"/>
    <mergeCell ref="C3678:F3678"/>
    <mergeCell ref="H3678:I3678"/>
    <mergeCell ref="A3679:B3679"/>
    <mergeCell ref="C3679:F3679"/>
    <mergeCell ref="H3679:I3679"/>
    <mergeCell ref="A3680:B3680"/>
    <mergeCell ref="C3680:F3680"/>
    <mergeCell ref="H3680:I3680"/>
    <mergeCell ref="A3681:B3681"/>
    <mergeCell ref="C3681:F3681"/>
    <mergeCell ref="H3681:I3681"/>
    <mergeCell ref="A3682:B3682"/>
    <mergeCell ref="C3682:F3682"/>
    <mergeCell ref="H3682:I3682"/>
    <mergeCell ref="A3683:B3683"/>
    <mergeCell ref="C3683:F3683"/>
    <mergeCell ref="H3683:I3683"/>
    <mergeCell ref="A3684:B3684"/>
    <mergeCell ref="C3684:F3684"/>
    <mergeCell ref="H3684:I3684"/>
    <mergeCell ref="A3685:B3685"/>
    <mergeCell ref="C3685:F3685"/>
    <mergeCell ref="H3685:I3685"/>
    <mergeCell ref="A3686:B3686"/>
    <mergeCell ref="C3686:F3686"/>
    <mergeCell ref="H3686:I3686"/>
    <mergeCell ref="A3687:B3687"/>
    <mergeCell ref="C3687:F3687"/>
    <mergeCell ref="H3687:I3687"/>
    <mergeCell ref="A3688:B3688"/>
    <mergeCell ref="C3688:F3688"/>
    <mergeCell ref="H3688:I3688"/>
    <mergeCell ref="A3689:B3689"/>
    <mergeCell ref="C3689:F3689"/>
    <mergeCell ref="H3689:I3689"/>
    <mergeCell ref="A3690:B3690"/>
    <mergeCell ref="C3690:F3690"/>
    <mergeCell ref="H3690:I3690"/>
    <mergeCell ref="A3691:B3691"/>
    <mergeCell ref="C3691:F3691"/>
    <mergeCell ref="H3691:I3691"/>
    <mergeCell ref="A3692:B3692"/>
    <mergeCell ref="C3692:F3692"/>
    <mergeCell ref="H3692:I3692"/>
    <mergeCell ref="A3693:B3693"/>
    <mergeCell ref="C3693:F3693"/>
    <mergeCell ref="H3693:I3693"/>
    <mergeCell ref="A3694:B3694"/>
    <mergeCell ref="C3694:F3694"/>
    <mergeCell ref="H3694:I3694"/>
    <mergeCell ref="A3695:B3695"/>
    <mergeCell ref="C3695:F3695"/>
    <mergeCell ref="H3695:I3695"/>
    <mergeCell ref="A3696:B3696"/>
    <mergeCell ref="C3696:F3696"/>
    <mergeCell ref="H3696:I3696"/>
    <mergeCell ref="A3697:B3697"/>
    <mergeCell ref="C3697:F3697"/>
    <mergeCell ref="H3697:I3697"/>
    <mergeCell ref="A3698:B3698"/>
    <mergeCell ref="C3698:F3698"/>
    <mergeCell ref="H3698:I3698"/>
    <mergeCell ref="A3699:B3699"/>
    <mergeCell ref="C3699:F3699"/>
    <mergeCell ref="H3699:I3699"/>
    <mergeCell ref="A3700:B3700"/>
    <mergeCell ref="C3700:F3700"/>
    <mergeCell ref="H3700:I3700"/>
    <mergeCell ref="A3701:B3701"/>
    <mergeCell ref="C3701:F3701"/>
    <mergeCell ref="H3701:I3701"/>
    <mergeCell ref="A3702:B3702"/>
    <mergeCell ref="C3702:F3702"/>
    <mergeCell ref="H3702:I3702"/>
    <mergeCell ref="A3703:B3703"/>
    <mergeCell ref="C3703:F3703"/>
    <mergeCell ref="H3703:I3703"/>
    <mergeCell ref="A3704:B3704"/>
    <mergeCell ref="C3704:F3704"/>
    <mergeCell ref="H3704:I3704"/>
    <mergeCell ref="A3705:B3705"/>
    <mergeCell ref="C3705:F3705"/>
    <mergeCell ref="H3705:I3705"/>
    <mergeCell ref="A3706:B3706"/>
    <mergeCell ref="C3706:F3706"/>
    <mergeCell ref="H3706:I3706"/>
    <mergeCell ref="A3707:B3707"/>
    <mergeCell ref="C3707:F3707"/>
    <mergeCell ref="H3707:I3707"/>
    <mergeCell ref="A3708:B3708"/>
    <mergeCell ref="C3708:F3708"/>
    <mergeCell ref="H3708:I3708"/>
    <mergeCell ref="A3709:B3709"/>
    <mergeCell ref="C3709:F3709"/>
    <mergeCell ref="H3709:I3709"/>
    <mergeCell ref="A3710:B3710"/>
    <mergeCell ref="C3710:F3710"/>
    <mergeCell ref="H3710:I3710"/>
    <mergeCell ref="A3711:B3711"/>
    <mergeCell ref="C3711:F3711"/>
    <mergeCell ref="H3711:I3711"/>
    <mergeCell ref="A3712:B3712"/>
    <mergeCell ref="C3712:F3712"/>
    <mergeCell ref="H3712:I3712"/>
    <mergeCell ref="A3713:B3713"/>
    <mergeCell ref="C3713:F3713"/>
    <mergeCell ref="H3713:I3713"/>
    <mergeCell ref="A3714:B3714"/>
    <mergeCell ref="C3714:F3714"/>
    <mergeCell ref="H3714:I3714"/>
    <mergeCell ref="A3715:B3715"/>
    <mergeCell ref="C3715:F3715"/>
    <mergeCell ref="H3715:I3715"/>
    <mergeCell ref="A3716:B3716"/>
    <mergeCell ref="C3716:F3716"/>
    <mergeCell ref="H3716:I3716"/>
    <mergeCell ref="A3717:B3717"/>
    <mergeCell ref="C3717:F3717"/>
    <mergeCell ref="H3717:I3717"/>
    <mergeCell ref="A3718:B3718"/>
    <mergeCell ref="C3718:F3718"/>
    <mergeCell ref="H3718:I3718"/>
    <mergeCell ref="A3719:B3719"/>
    <mergeCell ref="C3719:F3719"/>
    <mergeCell ref="H3719:I3719"/>
    <mergeCell ref="A3720:B3720"/>
    <mergeCell ref="C3720:F3720"/>
    <mergeCell ref="H3720:I3720"/>
    <mergeCell ref="A3721:B3721"/>
    <mergeCell ref="C3721:F3721"/>
    <mergeCell ref="H3721:I3721"/>
    <mergeCell ref="A3722:B3722"/>
    <mergeCell ref="C3722:F3722"/>
    <mergeCell ref="H3722:I3722"/>
    <mergeCell ref="A3723:B3723"/>
    <mergeCell ref="C3723:F3723"/>
    <mergeCell ref="H3723:I3723"/>
    <mergeCell ref="A3724:B3724"/>
    <mergeCell ref="C3724:F3724"/>
    <mergeCell ref="H3724:I3724"/>
    <mergeCell ref="A3725:B3725"/>
    <mergeCell ref="C3725:F3725"/>
    <mergeCell ref="H3725:I3725"/>
    <mergeCell ref="A3726:B3726"/>
    <mergeCell ref="C3726:F3726"/>
    <mergeCell ref="H3726:I3726"/>
    <mergeCell ref="A3727:B3727"/>
    <mergeCell ref="C3727:F3727"/>
    <mergeCell ref="H3727:I3727"/>
    <mergeCell ref="A3728:B3728"/>
    <mergeCell ref="C3728:F3728"/>
    <mergeCell ref="H3728:I3728"/>
    <mergeCell ref="A3729:B3729"/>
    <mergeCell ref="C3729:F3729"/>
    <mergeCell ref="H3729:I3729"/>
    <mergeCell ref="A3730:B3730"/>
    <mergeCell ref="C3730:F3730"/>
    <mergeCell ref="H3730:I3730"/>
    <mergeCell ref="A3731:B3731"/>
    <mergeCell ref="C3731:F3731"/>
    <mergeCell ref="H3731:I3731"/>
    <mergeCell ref="A3732:B3732"/>
    <mergeCell ref="C3732:F3732"/>
    <mergeCell ref="H3732:I3732"/>
    <mergeCell ref="A3733:B3733"/>
    <mergeCell ref="C3733:F3733"/>
    <mergeCell ref="H3733:I3733"/>
    <mergeCell ref="A3734:B3734"/>
    <mergeCell ref="C3734:F3734"/>
    <mergeCell ref="H3734:I3734"/>
    <mergeCell ref="A3735:B3735"/>
    <mergeCell ref="C3735:F3735"/>
    <mergeCell ref="H3735:I3735"/>
    <mergeCell ref="A3736:B3736"/>
    <mergeCell ref="C3736:F3736"/>
    <mergeCell ref="H3736:I3736"/>
    <mergeCell ref="A3737:B3737"/>
    <mergeCell ref="C3737:F3737"/>
    <mergeCell ref="H3737:I3737"/>
    <mergeCell ref="A3738:B3738"/>
    <mergeCell ref="C3738:F3738"/>
    <mergeCell ref="H3738:I3738"/>
    <mergeCell ref="A3739:B3739"/>
    <mergeCell ref="C3739:F3739"/>
    <mergeCell ref="H3739:I3739"/>
    <mergeCell ref="A3740:B3740"/>
    <mergeCell ref="C3740:F3740"/>
    <mergeCell ref="H3740:I3740"/>
    <mergeCell ref="A3741:B3741"/>
    <mergeCell ref="C3741:F3741"/>
    <mergeCell ref="H3741:I3741"/>
    <mergeCell ref="A3742:B3742"/>
    <mergeCell ref="C3742:F3742"/>
    <mergeCell ref="H3742:I3742"/>
    <mergeCell ref="A3743:B3743"/>
    <mergeCell ref="C3743:F3743"/>
    <mergeCell ref="H3743:I3743"/>
    <mergeCell ref="A3744:B3744"/>
    <mergeCell ref="C3744:F3744"/>
    <mergeCell ref="H3744:I3744"/>
    <mergeCell ref="A3745:B3745"/>
    <mergeCell ref="C3745:F3745"/>
    <mergeCell ref="H3745:I3745"/>
    <mergeCell ref="A3746:B3746"/>
    <mergeCell ref="C3746:F3746"/>
    <mergeCell ref="H3746:I3746"/>
    <mergeCell ref="A3747:B3747"/>
    <mergeCell ref="C3747:F3747"/>
    <mergeCell ref="H3747:I3747"/>
    <mergeCell ref="A3748:B3748"/>
    <mergeCell ref="C3748:F3748"/>
    <mergeCell ref="H3748:I3748"/>
    <mergeCell ref="A3749:B3749"/>
    <mergeCell ref="C3749:F3749"/>
    <mergeCell ref="H3749:I3749"/>
    <mergeCell ref="A3750:B3750"/>
    <mergeCell ref="C3750:F3750"/>
    <mergeCell ref="H3750:I3750"/>
    <mergeCell ref="A3751:B3751"/>
    <mergeCell ref="C3751:F3751"/>
    <mergeCell ref="H3751:I3751"/>
    <mergeCell ref="A3752:B3752"/>
    <mergeCell ref="C3752:F3752"/>
    <mergeCell ref="H3752:I3752"/>
    <mergeCell ref="A3753:B3753"/>
    <mergeCell ref="C3753:F3753"/>
    <mergeCell ref="H3753:I3753"/>
    <mergeCell ref="A3754:B3754"/>
    <mergeCell ref="C3754:F3754"/>
    <mergeCell ref="H3754:I3754"/>
    <mergeCell ref="A3755:B3755"/>
    <mergeCell ref="C3755:F3755"/>
    <mergeCell ref="H3755:I3755"/>
    <mergeCell ref="A3756:B3756"/>
    <mergeCell ref="C3756:F3756"/>
    <mergeCell ref="H3756:I3756"/>
    <mergeCell ref="A3757:B3757"/>
    <mergeCell ref="C3757:F3757"/>
    <mergeCell ref="H3757:I3757"/>
    <mergeCell ref="A3758:B3758"/>
    <mergeCell ref="C3758:F3758"/>
    <mergeCell ref="H3758:I3758"/>
    <mergeCell ref="A3759:B3759"/>
    <mergeCell ref="C3759:F3759"/>
    <mergeCell ref="H3759:I3759"/>
    <mergeCell ref="A3760:B3760"/>
    <mergeCell ref="C3760:F3760"/>
    <mergeCell ref="H3760:I3760"/>
    <mergeCell ref="A3761:B3761"/>
    <mergeCell ref="C3761:F3761"/>
    <mergeCell ref="H3761:I3761"/>
    <mergeCell ref="A3762:B3762"/>
    <mergeCell ref="C3762:F3762"/>
    <mergeCell ref="H3762:I3762"/>
    <mergeCell ref="A3763:B3763"/>
    <mergeCell ref="C3763:F3763"/>
    <mergeCell ref="H3763:I3763"/>
    <mergeCell ref="A3764:B3764"/>
    <mergeCell ref="C3764:F3764"/>
    <mergeCell ref="H3764:I3764"/>
    <mergeCell ref="A3765:B3765"/>
    <mergeCell ref="C3765:F3765"/>
    <mergeCell ref="H3765:I3765"/>
    <mergeCell ref="A3766:B3766"/>
    <mergeCell ref="C3766:F3766"/>
    <mergeCell ref="H3766:I3766"/>
    <mergeCell ref="A3767:B3767"/>
    <mergeCell ref="C3767:F3767"/>
    <mergeCell ref="H3767:I3767"/>
    <mergeCell ref="A3768:B3768"/>
    <mergeCell ref="C3768:F3768"/>
    <mergeCell ref="H3768:I3768"/>
    <mergeCell ref="A3769:B3769"/>
    <mergeCell ref="C3769:F3769"/>
    <mergeCell ref="H3769:I3769"/>
    <mergeCell ref="A3770:B3770"/>
    <mergeCell ref="C3770:F3770"/>
    <mergeCell ref="H3770:I3770"/>
    <mergeCell ref="A3771:B3771"/>
    <mergeCell ref="C3771:F3771"/>
    <mergeCell ref="H3771:I3771"/>
    <mergeCell ref="A3772:B3772"/>
    <mergeCell ref="C3772:F3772"/>
    <mergeCell ref="H3772:I3772"/>
    <mergeCell ref="A3773:B3773"/>
    <mergeCell ref="C3773:F3773"/>
    <mergeCell ref="H3773:I3773"/>
    <mergeCell ref="A3774:B3774"/>
    <mergeCell ref="C3774:F3774"/>
    <mergeCell ref="H3774:I3774"/>
    <mergeCell ref="A3775:B3775"/>
    <mergeCell ref="C3775:F3775"/>
    <mergeCell ref="H3775:I3775"/>
    <mergeCell ref="A3776:B3776"/>
    <mergeCell ref="C3776:F3776"/>
    <mergeCell ref="H3776:I3776"/>
    <mergeCell ref="A3777:B3777"/>
    <mergeCell ref="C3777:F3777"/>
    <mergeCell ref="H3777:I3777"/>
    <mergeCell ref="A3778:B3778"/>
    <mergeCell ref="C3778:F3778"/>
    <mergeCell ref="H3778:I3778"/>
    <mergeCell ref="A3779:B3779"/>
    <mergeCell ref="C3779:F3779"/>
    <mergeCell ref="H3779:I3779"/>
    <mergeCell ref="A3780:B3780"/>
    <mergeCell ref="C3780:F3780"/>
    <mergeCell ref="H3780:I3780"/>
    <mergeCell ref="A3781:B3781"/>
    <mergeCell ref="C3781:F3781"/>
    <mergeCell ref="H3781:I3781"/>
    <mergeCell ref="A3782:B3782"/>
    <mergeCell ref="C3782:F3782"/>
    <mergeCell ref="H3782:I3782"/>
    <mergeCell ref="A3783:B3783"/>
    <mergeCell ref="C3783:F3783"/>
    <mergeCell ref="H3783:I3783"/>
    <mergeCell ref="A3784:B3784"/>
    <mergeCell ref="C3784:F3784"/>
    <mergeCell ref="H3784:I3784"/>
    <mergeCell ref="A3785:B3785"/>
    <mergeCell ref="C3785:F3785"/>
    <mergeCell ref="H3785:I3785"/>
    <mergeCell ref="A3786:B3786"/>
    <mergeCell ref="C3786:F3786"/>
    <mergeCell ref="H3786:I3786"/>
    <mergeCell ref="A3787:B3787"/>
    <mergeCell ref="C3787:F3787"/>
    <mergeCell ref="H3787:I3787"/>
    <mergeCell ref="A3788:B3788"/>
    <mergeCell ref="C3788:F3788"/>
    <mergeCell ref="H3788:I3788"/>
    <mergeCell ref="A3789:B3789"/>
    <mergeCell ref="C3789:F3789"/>
    <mergeCell ref="H3789:I3789"/>
    <mergeCell ref="A3790:B3790"/>
    <mergeCell ref="C3790:F3790"/>
    <mergeCell ref="H3790:I3790"/>
    <mergeCell ref="A3791:B3791"/>
    <mergeCell ref="C3791:F3791"/>
    <mergeCell ref="H3791:I3791"/>
    <mergeCell ref="A3792:B3792"/>
    <mergeCell ref="C3792:F3792"/>
    <mergeCell ref="H3792:I3792"/>
    <mergeCell ref="A3793:B3793"/>
    <mergeCell ref="C3793:F3793"/>
    <mergeCell ref="H3793:I3793"/>
    <mergeCell ref="A3794:B3794"/>
    <mergeCell ref="C3794:F3794"/>
    <mergeCell ref="H3794:I3794"/>
    <mergeCell ref="A3795:B3795"/>
    <mergeCell ref="C3795:F3795"/>
    <mergeCell ref="H3795:I3795"/>
    <mergeCell ref="A3796:B3796"/>
    <mergeCell ref="C3796:F3796"/>
    <mergeCell ref="H3796:I3796"/>
    <mergeCell ref="A3797:B3797"/>
    <mergeCell ref="C3797:F3797"/>
    <mergeCell ref="H3797:I3797"/>
    <mergeCell ref="A3798:B3798"/>
    <mergeCell ref="C3798:F3798"/>
    <mergeCell ref="H3798:I3798"/>
    <mergeCell ref="A3799:B3799"/>
    <mergeCell ref="C3799:F3799"/>
    <mergeCell ref="H3799:I3799"/>
    <mergeCell ref="A3800:B3800"/>
    <mergeCell ref="C3800:F3800"/>
    <mergeCell ref="H3800:I3800"/>
    <mergeCell ref="A3801:B3801"/>
    <mergeCell ref="C3801:F3801"/>
    <mergeCell ref="H3801:I3801"/>
    <mergeCell ref="A3802:B3802"/>
    <mergeCell ref="C3802:F3802"/>
    <mergeCell ref="H3802:I3802"/>
    <mergeCell ref="A3803:B3803"/>
    <mergeCell ref="C3803:F3803"/>
    <mergeCell ref="H3803:I3803"/>
    <mergeCell ref="A3804:B3804"/>
    <mergeCell ref="C3804:F3804"/>
    <mergeCell ref="H3804:I3804"/>
    <mergeCell ref="A3805:B3805"/>
    <mergeCell ref="C3805:F3805"/>
    <mergeCell ref="H3805:I3805"/>
    <mergeCell ref="A3806:B3806"/>
    <mergeCell ref="C3806:F3806"/>
    <mergeCell ref="H3806:I3806"/>
    <mergeCell ref="A3807:B3807"/>
    <mergeCell ref="C3807:F3807"/>
    <mergeCell ref="H3807:I3807"/>
    <mergeCell ref="A3808:B3808"/>
    <mergeCell ref="C3808:F3808"/>
    <mergeCell ref="H3808:I3808"/>
    <mergeCell ref="A3809:B3809"/>
    <mergeCell ref="C3809:F3809"/>
    <mergeCell ref="H3809:I3809"/>
    <mergeCell ref="A3810:B3810"/>
    <mergeCell ref="C3810:F3810"/>
    <mergeCell ref="H3810:I3810"/>
    <mergeCell ref="A3811:B3811"/>
    <mergeCell ref="C3811:F3811"/>
    <mergeCell ref="H3811:I3811"/>
    <mergeCell ref="A3812:B3812"/>
    <mergeCell ref="C3812:F3812"/>
    <mergeCell ref="H3812:I3812"/>
    <mergeCell ref="A3813:B3813"/>
    <mergeCell ref="C3813:F3813"/>
    <mergeCell ref="H3813:I3813"/>
    <mergeCell ref="A3814:B3814"/>
    <mergeCell ref="C3814:F3814"/>
    <mergeCell ref="H3814:I3814"/>
    <mergeCell ref="A3815:B3815"/>
    <mergeCell ref="C3815:F3815"/>
    <mergeCell ref="H3815:I3815"/>
    <mergeCell ref="A3816:B3816"/>
    <mergeCell ref="C3816:F3816"/>
    <mergeCell ref="H3816:I3816"/>
    <mergeCell ref="A3817:B3817"/>
    <mergeCell ref="C3817:F3817"/>
    <mergeCell ref="H3817:I3817"/>
    <mergeCell ref="A3818:B3818"/>
    <mergeCell ref="C3818:F3818"/>
    <mergeCell ref="H3818:I3818"/>
    <mergeCell ref="A3819:B3819"/>
    <mergeCell ref="C3819:F3819"/>
    <mergeCell ref="H3819:I3819"/>
    <mergeCell ref="A3820:B3820"/>
    <mergeCell ref="C3820:F3820"/>
    <mergeCell ref="H3820:I3820"/>
    <mergeCell ref="A3821:B3821"/>
    <mergeCell ref="C3821:F3821"/>
    <mergeCell ref="H3821:I3821"/>
    <mergeCell ref="A3822:B3822"/>
    <mergeCell ref="C3822:F3822"/>
    <mergeCell ref="H3822:I3822"/>
    <mergeCell ref="A3823:B3823"/>
    <mergeCell ref="C3823:F3823"/>
    <mergeCell ref="H3823:I3823"/>
    <mergeCell ref="A3824:B3824"/>
    <mergeCell ref="C3824:F3824"/>
    <mergeCell ref="H3824:I3824"/>
    <mergeCell ref="A3825:B3825"/>
    <mergeCell ref="C3825:F3825"/>
    <mergeCell ref="H3825:I3825"/>
    <mergeCell ref="A3826:B3826"/>
    <mergeCell ref="C3826:F3826"/>
    <mergeCell ref="H3826:I3826"/>
    <mergeCell ref="A3827:B3827"/>
    <mergeCell ref="C3827:F3827"/>
    <mergeCell ref="H3827:I3827"/>
    <mergeCell ref="A3828:B3828"/>
    <mergeCell ref="C3828:F3828"/>
    <mergeCell ref="H3828:I3828"/>
    <mergeCell ref="A3829:B3829"/>
    <mergeCell ref="C3829:F3829"/>
    <mergeCell ref="H3829:I3829"/>
    <mergeCell ref="A3830:B3830"/>
    <mergeCell ref="C3830:F3830"/>
    <mergeCell ref="H3830:I3830"/>
    <mergeCell ref="A3831:B3831"/>
    <mergeCell ref="C3831:F3831"/>
    <mergeCell ref="H3831:I3831"/>
    <mergeCell ref="A3832:B3832"/>
    <mergeCell ref="C3832:F3832"/>
    <mergeCell ref="H3832:I3832"/>
    <mergeCell ref="A3833:B3833"/>
    <mergeCell ref="C3833:F3833"/>
    <mergeCell ref="H3833:I3833"/>
    <mergeCell ref="A3834:B3834"/>
    <mergeCell ref="C3834:F3834"/>
    <mergeCell ref="H3834:I3834"/>
    <mergeCell ref="A3835:B3835"/>
    <mergeCell ref="C3835:F3835"/>
    <mergeCell ref="H3835:I3835"/>
    <mergeCell ref="A3836:B3836"/>
    <mergeCell ref="C3836:F3836"/>
    <mergeCell ref="H3836:I3836"/>
    <mergeCell ref="A3837:B3837"/>
    <mergeCell ref="C3837:F3837"/>
    <mergeCell ref="H3837:I3837"/>
    <mergeCell ref="A3838:B3838"/>
    <mergeCell ref="C3838:F3838"/>
    <mergeCell ref="H3838:I3838"/>
    <mergeCell ref="A3839:B3839"/>
    <mergeCell ref="C3839:F3839"/>
    <mergeCell ref="H3839:I3839"/>
    <mergeCell ref="A3840:B3840"/>
    <mergeCell ref="C3840:F3840"/>
    <mergeCell ref="H3840:I3840"/>
    <mergeCell ref="A3841:B3841"/>
    <mergeCell ref="C3841:F3841"/>
    <mergeCell ref="H3841:I3841"/>
    <mergeCell ref="A3842:B3842"/>
    <mergeCell ref="C3842:F3842"/>
    <mergeCell ref="H3842:I3842"/>
    <mergeCell ref="A3843:B3843"/>
    <mergeCell ref="C3843:F3843"/>
    <mergeCell ref="H3843:I3843"/>
    <mergeCell ref="A3844:B3844"/>
    <mergeCell ref="C3844:F3844"/>
    <mergeCell ref="H3844:I3844"/>
    <mergeCell ref="A3845:B3845"/>
    <mergeCell ref="C3845:F3845"/>
    <mergeCell ref="H3845:I3845"/>
    <mergeCell ref="A3846:B3846"/>
    <mergeCell ref="C3846:F3846"/>
    <mergeCell ref="H3846:I3846"/>
    <mergeCell ref="A3847:B3847"/>
    <mergeCell ref="C3847:F3847"/>
    <mergeCell ref="H3847:I3847"/>
    <mergeCell ref="A3848:B3848"/>
    <mergeCell ref="C3848:F3848"/>
    <mergeCell ref="H3848:I3848"/>
    <mergeCell ref="A3849:B3849"/>
    <mergeCell ref="C3849:F3849"/>
    <mergeCell ref="H3849:I3849"/>
    <mergeCell ref="A3850:B3850"/>
    <mergeCell ref="C3850:F3850"/>
    <mergeCell ref="H3850:I3850"/>
    <mergeCell ref="A3851:B3851"/>
    <mergeCell ref="C3851:F3851"/>
    <mergeCell ref="H3851:I3851"/>
    <mergeCell ref="A3852:B3852"/>
    <mergeCell ref="C3852:F3852"/>
    <mergeCell ref="H3852:I3852"/>
    <mergeCell ref="A3853:B3853"/>
    <mergeCell ref="C3853:F3853"/>
    <mergeCell ref="H3853:I3853"/>
    <mergeCell ref="A3854:B3854"/>
    <mergeCell ref="C3854:F3854"/>
    <mergeCell ref="H3854:I3854"/>
    <mergeCell ref="A3855:B3855"/>
    <mergeCell ref="C3855:F3855"/>
    <mergeCell ref="H3855:I3855"/>
    <mergeCell ref="A3856:B3856"/>
    <mergeCell ref="C3856:F3856"/>
    <mergeCell ref="H3856:I3856"/>
    <mergeCell ref="A3857:B3857"/>
    <mergeCell ref="C3857:F3857"/>
    <mergeCell ref="H3857:I3857"/>
    <mergeCell ref="A3858:B3858"/>
    <mergeCell ref="C3858:F3858"/>
    <mergeCell ref="H3858:I3858"/>
    <mergeCell ref="A3859:B3859"/>
    <mergeCell ref="C3859:F3859"/>
    <mergeCell ref="H3859:I3859"/>
    <mergeCell ref="A3860:B3860"/>
    <mergeCell ref="C3860:F3860"/>
    <mergeCell ref="H3860:I3860"/>
    <mergeCell ref="A3861:B3861"/>
    <mergeCell ref="C3861:F3861"/>
    <mergeCell ref="H3861:I3861"/>
    <mergeCell ref="A3862:B3862"/>
    <mergeCell ref="C3862:F3862"/>
    <mergeCell ref="H3862:I3862"/>
    <mergeCell ref="A3863:B3863"/>
    <mergeCell ref="C3863:F3863"/>
    <mergeCell ref="H3863:I3863"/>
    <mergeCell ref="A3864:B3864"/>
    <mergeCell ref="C3864:F3864"/>
    <mergeCell ref="H3864:I3864"/>
    <mergeCell ref="A3865:B3865"/>
    <mergeCell ref="C3865:F3865"/>
    <mergeCell ref="H3865:I3865"/>
    <mergeCell ref="A3866:B3866"/>
    <mergeCell ref="C3866:F3866"/>
    <mergeCell ref="H3866:I3866"/>
    <mergeCell ref="A3867:B3867"/>
    <mergeCell ref="C3867:F3867"/>
    <mergeCell ref="H3867:I3867"/>
    <mergeCell ref="A3868:B3868"/>
    <mergeCell ref="C3868:F3868"/>
    <mergeCell ref="H3868:I3868"/>
    <mergeCell ref="A3869:B3869"/>
    <mergeCell ref="C3869:F3869"/>
    <mergeCell ref="H3869:I3869"/>
    <mergeCell ref="A3870:B3870"/>
    <mergeCell ref="C3870:F3870"/>
    <mergeCell ref="H3870:I3870"/>
    <mergeCell ref="A3871:B3871"/>
    <mergeCell ref="C3871:F3871"/>
    <mergeCell ref="H3871:I3871"/>
    <mergeCell ref="A3872:B3872"/>
    <mergeCell ref="C3872:F3872"/>
    <mergeCell ref="H3872:I3872"/>
    <mergeCell ref="A3873:B3873"/>
    <mergeCell ref="C3873:F3873"/>
    <mergeCell ref="H3873:I3873"/>
    <mergeCell ref="A3874:B3874"/>
    <mergeCell ref="C3874:F3874"/>
    <mergeCell ref="H3874:I3874"/>
    <mergeCell ref="A3875:B3875"/>
    <mergeCell ref="C3875:F3875"/>
    <mergeCell ref="H3875:I3875"/>
    <mergeCell ref="A3876:B3876"/>
    <mergeCell ref="C3876:F3876"/>
    <mergeCell ref="H3876:I3876"/>
    <mergeCell ref="A3877:B3877"/>
    <mergeCell ref="C3877:F3877"/>
    <mergeCell ref="H3877:I3877"/>
    <mergeCell ref="A3878:B3878"/>
    <mergeCell ref="C3878:F3878"/>
    <mergeCell ref="H3878:I3878"/>
    <mergeCell ref="A3879:B3879"/>
    <mergeCell ref="C3879:F3879"/>
    <mergeCell ref="H3879:I3879"/>
    <mergeCell ref="A3880:B3880"/>
    <mergeCell ref="C3880:F3880"/>
    <mergeCell ref="H3880:I3880"/>
    <mergeCell ref="A3881:B3881"/>
    <mergeCell ref="C3881:F3881"/>
    <mergeCell ref="H3881:I3881"/>
    <mergeCell ref="A3882:B3882"/>
    <mergeCell ref="C3882:F3882"/>
    <mergeCell ref="H3882:I3882"/>
    <mergeCell ref="A3883:B3883"/>
    <mergeCell ref="C3883:F3883"/>
    <mergeCell ref="H3883:I3883"/>
    <mergeCell ref="A3884:B3884"/>
    <mergeCell ref="C3884:F3884"/>
    <mergeCell ref="H3884:I3884"/>
    <mergeCell ref="A3885:B3885"/>
    <mergeCell ref="C3885:F3885"/>
    <mergeCell ref="H3885:I3885"/>
    <mergeCell ref="A3886:B3886"/>
    <mergeCell ref="C3886:F3886"/>
    <mergeCell ref="H3886:I3886"/>
    <mergeCell ref="A3887:B3887"/>
    <mergeCell ref="C3887:F3887"/>
    <mergeCell ref="H3887:I3887"/>
    <mergeCell ref="A3888:B3888"/>
    <mergeCell ref="C3888:F3888"/>
    <mergeCell ref="H3888:I3888"/>
    <mergeCell ref="A3889:B3889"/>
    <mergeCell ref="C3889:F3889"/>
    <mergeCell ref="H3889:I3889"/>
    <mergeCell ref="A3890:B3890"/>
    <mergeCell ref="C3890:F3890"/>
    <mergeCell ref="H3890:I3890"/>
    <mergeCell ref="A3891:B3891"/>
    <mergeCell ref="C3891:F3891"/>
    <mergeCell ref="H3891:I3891"/>
    <mergeCell ref="A3892:B3892"/>
    <mergeCell ref="C3892:F3892"/>
    <mergeCell ref="H3892:I3892"/>
    <mergeCell ref="A3893:B3893"/>
    <mergeCell ref="C3893:F3893"/>
    <mergeCell ref="H3893:I3893"/>
    <mergeCell ref="A3894:B3894"/>
    <mergeCell ref="C3894:F3894"/>
    <mergeCell ref="H3894:I3894"/>
    <mergeCell ref="A3895:B3895"/>
    <mergeCell ref="C3895:F3895"/>
    <mergeCell ref="H3895:I3895"/>
    <mergeCell ref="A3896:B3896"/>
    <mergeCell ref="C3896:F3896"/>
    <mergeCell ref="H3896:I3896"/>
    <mergeCell ref="A3897:B3897"/>
    <mergeCell ref="C3897:F3897"/>
    <mergeCell ref="H3897:I3897"/>
    <mergeCell ref="A3898:B3898"/>
    <mergeCell ref="C3898:F3898"/>
    <mergeCell ref="H3898:I3898"/>
    <mergeCell ref="A3899:B3899"/>
    <mergeCell ref="C3899:F3899"/>
    <mergeCell ref="H3899:I3899"/>
    <mergeCell ref="A3900:B3900"/>
    <mergeCell ref="C3900:F3900"/>
    <mergeCell ref="H3900:I3900"/>
    <mergeCell ref="A3901:B3901"/>
    <mergeCell ref="C3901:F3901"/>
    <mergeCell ref="H3901:I3901"/>
    <mergeCell ref="A3902:B3902"/>
    <mergeCell ref="C3902:F3902"/>
    <mergeCell ref="H3902:I3902"/>
    <mergeCell ref="A3903:B3903"/>
    <mergeCell ref="C3903:F3903"/>
    <mergeCell ref="H3903:I3903"/>
    <mergeCell ref="A3904:B3904"/>
    <mergeCell ref="C3904:F3904"/>
    <mergeCell ref="H3904:I3904"/>
    <mergeCell ref="A3905:B3905"/>
    <mergeCell ref="C3905:F3905"/>
    <mergeCell ref="H3905:I3905"/>
    <mergeCell ref="A3906:B3906"/>
    <mergeCell ref="C3906:F3906"/>
    <mergeCell ref="H3906:I3906"/>
    <mergeCell ref="A3907:B3907"/>
    <mergeCell ref="C3907:F3907"/>
    <mergeCell ref="H3907:I3907"/>
    <mergeCell ref="A3908:B3908"/>
    <mergeCell ref="C3908:F3908"/>
    <mergeCell ref="H3908:I3908"/>
    <mergeCell ref="A3909:B3909"/>
    <mergeCell ref="C3909:F3909"/>
    <mergeCell ref="H3909:I3909"/>
    <mergeCell ref="A3910:B3910"/>
    <mergeCell ref="C3910:F3910"/>
    <mergeCell ref="H3910:I3910"/>
    <mergeCell ref="A3911:B3911"/>
    <mergeCell ref="C3911:F3911"/>
    <mergeCell ref="H3911:I3911"/>
    <mergeCell ref="A3912:B3912"/>
    <mergeCell ref="C3912:F3912"/>
    <mergeCell ref="H3912:I3912"/>
    <mergeCell ref="A3913:B3913"/>
    <mergeCell ref="C3913:F3913"/>
    <mergeCell ref="H3913:I3913"/>
    <mergeCell ref="A3914:B3914"/>
    <mergeCell ref="C3914:F3914"/>
    <mergeCell ref="H3914:I3914"/>
    <mergeCell ref="A3915:B3915"/>
    <mergeCell ref="C3915:F3915"/>
    <mergeCell ref="H3915:I3915"/>
    <mergeCell ref="A3916:B3916"/>
    <mergeCell ref="C3916:F3916"/>
    <mergeCell ref="H3916:I3916"/>
    <mergeCell ref="A3917:B3917"/>
    <mergeCell ref="C3917:F3917"/>
    <mergeCell ref="H3917:I3917"/>
    <mergeCell ref="A3918:B3918"/>
    <mergeCell ref="C3918:F3918"/>
    <mergeCell ref="H3918:I3918"/>
    <mergeCell ref="A3919:B3919"/>
    <mergeCell ref="C3919:F3919"/>
    <mergeCell ref="H3919:I3919"/>
    <mergeCell ref="A3920:B3920"/>
    <mergeCell ref="C3920:F3920"/>
    <mergeCell ref="H3920:I3920"/>
    <mergeCell ref="A3921:B3921"/>
    <mergeCell ref="C3921:F3921"/>
    <mergeCell ref="H3921:I3921"/>
    <mergeCell ref="A3922:B3922"/>
    <mergeCell ref="C3922:F3922"/>
    <mergeCell ref="H3922:I3922"/>
    <mergeCell ref="A3923:B3923"/>
    <mergeCell ref="C3923:F3923"/>
    <mergeCell ref="H3923:I3923"/>
    <mergeCell ref="A3924:B3924"/>
    <mergeCell ref="C3924:F3924"/>
    <mergeCell ref="H3924:I3924"/>
    <mergeCell ref="A3925:B3925"/>
    <mergeCell ref="C3925:F3925"/>
    <mergeCell ref="H3925:I3925"/>
    <mergeCell ref="A3926:B3926"/>
    <mergeCell ref="C3926:F3926"/>
    <mergeCell ref="H3926:I3926"/>
    <mergeCell ref="A3927:B3927"/>
    <mergeCell ref="C3927:F3927"/>
    <mergeCell ref="H3927:I3927"/>
    <mergeCell ref="A3928:B3928"/>
    <mergeCell ref="C3928:F3928"/>
    <mergeCell ref="H3928:I3928"/>
    <mergeCell ref="A3929:B3929"/>
    <mergeCell ref="C3929:F3929"/>
    <mergeCell ref="H3929:I3929"/>
    <mergeCell ref="A3930:B3930"/>
    <mergeCell ref="C3930:F3930"/>
    <mergeCell ref="H3930:I3930"/>
    <mergeCell ref="A3931:B3931"/>
    <mergeCell ref="C3931:F3931"/>
    <mergeCell ref="H3931:I3931"/>
    <mergeCell ref="A3932:B3932"/>
    <mergeCell ref="C3932:F3932"/>
    <mergeCell ref="H3932:I3932"/>
    <mergeCell ref="A3933:B3933"/>
    <mergeCell ref="C3933:F3933"/>
    <mergeCell ref="H3933:I3933"/>
    <mergeCell ref="A3934:B3934"/>
    <mergeCell ref="C3934:F3934"/>
    <mergeCell ref="H3934:I3934"/>
    <mergeCell ref="A3935:B3935"/>
    <mergeCell ref="C3935:F3935"/>
    <mergeCell ref="H3935:I3935"/>
    <mergeCell ref="A3936:B3936"/>
    <mergeCell ref="C3936:F3936"/>
    <mergeCell ref="H3936:I3936"/>
    <mergeCell ref="A3937:B3937"/>
    <mergeCell ref="C3937:F3937"/>
    <mergeCell ref="H3937:I3937"/>
    <mergeCell ref="A3938:B3938"/>
    <mergeCell ref="C3938:F3938"/>
    <mergeCell ref="H3938:I3938"/>
    <mergeCell ref="A3939:B3939"/>
    <mergeCell ref="C3939:F3939"/>
    <mergeCell ref="H3939:I3939"/>
    <mergeCell ref="A3940:B3940"/>
    <mergeCell ref="C3940:F3940"/>
    <mergeCell ref="H3940:I3940"/>
    <mergeCell ref="A3941:B3941"/>
    <mergeCell ref="C3941:F3941"/>
    <mergeCell ref="H3941:I3941"/>
    <mergeCell ref="A3942:B3942"/>
    <mergeCell ref="C3942:F3942"/>
    <mergeCell ref="H3942:I3942"/>
    <mergeCell ref="A3943:B3943"/>
    <mergeCell ref="C3943:F3943"/>
    <mergeCell ref="H3943:I3943"/>
    <mergeCell ref="A3944:B3944"/>
    <mergeCell ref="C3944:F3944"/>
    <mergeCell ref="H3944:I3944"/>
    <mergeCell ref="A3945:B3945"/>
    <mergeCell ref="C3945:F3945"/>
    <mergeCell ref="H3945:I3945"/>
    <mergeCell ref="A3946:B3946"/>
    <mergeCell ref="C3946:F3946"/>
    <mergeCell ref="H3946:I3946"/>
    <mergeCell ref="A3947:B3947"/>
    <mergeCell ref="C3947:F3947"/>
    <mergeCell ref="H3947:I3947"/>
    <mergeCell ref="A3948:B3948"/>
    <mergeCell ref="C3948:F3948"/>
    <mergeCell ref="H3948:I3948"/>
    <mergeCell ref="A3949:B3949"/>
    <mergeCell ref="C3949:F3949"/>
    <mergeCell ref="H3949:I3949"/>
    <mergeCell ref="A3950:B3950"/>
    <mergeCell ref="C3950:F3950"/>
    <mergeCell ref="H3950:I3950"/>
    <mergeCell ref="A3951:B3951"/>
    <mergeCell ref="C3951:F3951"/>
    <mergeCell ref="H3951:I3951"/>
    <mergeCell ref="A3952:B3952"/>
    <mergeCell ref="C3952:F3952"/>
    <mergeCell ref="H3952:I3952"/>
    <mergeCell ref="A3953:B3953"/>
    <mergeCell ref="C3953:F3953"/>
    <mergeCell ref="H3953:I3953"/>
    <mergeCell ref="A3954:B3954"/>
    <mergeCell ref="C3954:F3954"/>
    <mergeCell ref="H3954:I3954"/>
    <mergeCell ref="A3955:B3955"/>
    <mergeCell ref="C3955:F3955"/>
    <mergeCell ref="H3955:I3955"/>
    <mergeCell ref="A3956:B3956"/>
    <mergeCell ref="C3956:F3956"/>
    <mergeCell ref="H3956:I3956"/>
    <mergeCell ref="A3957:B3957"/>
    <mergeCell ref="C3957:F3957"/>
    <mergeCell ref="H3957:I3957"/>
    <mergeCell ref="A3958:B3958"/>
    <mergeCell ref="C3958:F3958"/>
    <mergeCell ref="H3958:I3958"/>
    <mergeCell ref="A3959:B3959"/>
    <mergeCell ref="C3959:F3959"/>
    <mergeCell ref="H3959:I3959"/>
    <mergeCell ref="A3960:B3960"/>
    <mergeCell ref="C3960:F3960"/>
    <mergeCell ref="H3960:I3960"/>
    <mergeCell ref="A3961:B3961"/>
    <mergeCell ref="C3961:F3961"/>
    <mergeCell ref="H3961:I3961"/>
    <mergeCell ref="A3962:B3962"/>
    <mergeCell ref="C3962:F3962"/>
    <mergeCell ref="H3962:I3962"/>
    <mergeCell ref="A3963:B3963"/>
    <mergeCell ref="C3963:F3963"/>
    <mergeCell ref="H3963:I3963"/>
    <mergeCell ref="A3964:B3964"/>
    <mergeCell ref="C3964:F3964"/>
    <mergeCell ref="H3964:I3964"/>
    <mergeCell ref="A3965:B3965"/>
    <mergeCell ref="C3965:F3965"/>
    <mergeCell ref="H3965:I3965"/>
    <mergeCell ref="A3966:B3966"/>
    <mergeCell ref="C3966:F3966"/>
    <mergeCell ref="H3966:I3966"/>
    <mergeCell ref="A3967:B3967"/>
    <mergeCell ref="C3967:F3967"/>
    <mergeCell ref="H3967:I3967"/>
    <mergeCell ref="A3968:B3968"/>
    <mergeCell ref="C3968:F3968"/>
    <mergeCell ref="H3968:I3968"/>
    <mergeCell ref="A3969:B3969"/>
    <mergeCell ref="C3969:F3969"/>
    <mergeCell ref="H3969:I3969"/>
    <mergeCell ref="A3970:B3970"/>
    <mergeCell ref="C3970:F3970"/>
    <mergeCell ref="H3970:I3970"/>
    <mergeCell ref="A3971:B3971"/>
    <mergeCell ref="C3971:F3971"/>
    <mergeCell ref="H3971:I3971"/>
    <mergeCell ref="A3972:B3972"/>
    <mergeCell ref="C3972:F3972"/>
    <mergeCell ref="H3972:I3972"/>
    <mergeCell ref="A3973:B3973"/>
    <mergeCell ref="C3973:F3973"/>
    <mergeCell ref="H3973:I3973"/>
    <mergeCell ref="A3974:B3974"/>
    <mergeCell ref="C3974:F3974"/>
    <mergeCell ref="H3974:I3974"/>
    <mergeCell ref="A3975:B3975"/>
    <mergeCell ref="C3975:F3975"/>
    <mergeCell ref="H3975:I3975"/>
    <mergeCell ref="A3976:B3976"/>
    <mergeCell ref="C3976:F3976"/>
    <mergeCell ref="H3976:I3976"/>
    <mergeCell ref="A3977:B3977"/>
    <mergeCell ref="C3977:F3977"/>
    <mergeCell ref="H3977:I3977"/>
    <mergeCell ref="A3978:B3978"/>
    <mergeCell ref="C3978:F3978"/>
    <mergeCell ref="H3978:I3978"/>
    <mergeCell ref="A3979:B3979"/>
    <mergeCell ref="C3979:F3979"/>
    <mergeCell ref="H3979:I3979"/>
    <mergeCell ref="A3980:B3980"/>
    <mergeCell ref="C3980:F3980"/>
    <mergeCell ref="H3980:I3980"/>
    <mergeCell ref="A3981:B3981"/>
    <mergeCell ref="C3981:F3981"/>
    <mergeCell ref="H3981:I3981"/>
    <mergeCell ref="A3982:B3982"/>
    <mergeCell ref="C3982:F3982"/>
    <mergeCell ref="H3982:I3982"/>
    <mergeCell ref="A3983:B3983"/>
    <mergeCell ref="C3983:F3983"/>
    <mergeCell ref="H3983:I3983"/>
    <mergeCell ref="A3984:B3984"/>
    <mergeCell ref="C3984:F3984"/>
    <mergeCell ref="H3984:I3984"/>
    <mergeCell ref="A3985:B3985"/>
    <mergeCell ref="C3985:F3985"/>
    <mergeCell ref="H3985:I3985"/>
    <mergeCell ref="A3986:B3986"/>
    <mergeCell ref="C3986:F3986"/>
    <mergeCell ref="H3986:I3986"/>
    <mergeCell ref="A3987:B3987"/>
    <mergeCell ref="C3987:F3987"/>
    <mergeCell ref="H3987:I3987"/>
    <mergeCell ref="A3988:B3988"/>
    <mergeCell ref="C3988:F3988"/>
    <mergeCell ref="H3988:I3988"/>
    <mergeCell ref="A3989:B3989"/>
    <mergeCell ref="C3989:F3989"/>
    <mergeCell ref="H3989:I3989"/>
    <mergeCell ref="A3990:B3990"/>
    <mergeCell ref="C3990:F3990"/>
    <mergeCell ref="H3990:I3990"/>
    <mergeCell ref="A3991:B3991"/>
    <mergeCell ref="C3991:F3991"/>
    <mergeCell ref="H3991:I3991"/>
    <mergeCell ref="A3992:B3992"/>
    <mergeCell ref="C3992:F3992"/>
    <mergeCell ref="H3992:I3992"/>
    <mergeCell ref="A3993:B3993"/>
    <mergeCell ref="C3993:F3993"/>
    <mergeCell ref="H3993:I3993"/>
    <mergeCell ref="A3994:B3994"/>
    <mergeCell ref="C3994:F3994"/>
    <mergeCell ref="H3994:I3994"/>
    <mergeCell ref="A3995:B3995"/>
    <mergeCell ref="C3995:F3995"/>
    <mergeCell ref="H3995:I3995"/>
    <mergeCell ref="A3996:B3996"/>
    <mergeCell ref="C3996:F3996"/>
    <mergeCell ref="H3996:I3996"/>
    <mergeCell ref="A3997:B3997"/>
    <mergeCell ref="C3997:F3997"/>
    <mergeCell ref="H3997:I3997"/>
    <mergeCell ref="A3998:B3998"/>
    <mergeCell ref="C3998:F3998"/>
    <mergeCell ref="H3998:I3998"/>
    <mergeCell ref="A3999:B3999"/>
    <mergeCell ref="C3999:F3999"/>
    <mergeCell ref="H3999:I3999"/>
    <mergeCell ref="A4000:B4000"/>
    <mergeCell ref="C4000:F4000"/>
    <mergeCell ref="H4000:I4000"/>
    <mergeCell ref="A4001:B4001"/>
    <mergeCell ref="C4001:F4001"/>
    <mergeCell ref="H4001:I4001"/>
    <mergeCell ref="A4002:B4002"/>
    <mergeCell ref="C4002:F4002"/>
    <mergeCell ref="H4002:I4002"/>
    <mergeCell ref="A4003:B4003"/>
    <mergeCell ref="C4003:F4003"/>
    <mergeCell ref="H4003:I4003"/>
    <mergeCell ref="A4004:B4004"/>
    <mergeCell ref="C4004:F4004"/>
    <mergeCell ref="H4004:I4004"/>
    <mergeCell ref="A4005:B4005"/>
    <mergeCell ref="C4005:F4005"/>
    <mergeCell ref="H4005:I4005"/>
    <mergeCell ref="A4006:B4006"/>
    <mergeCell ref="C4006:F4006"/>
    <mergeCell ref="H4006:I4006"/>
    <mergeCell ref="A4007:B4007"/>
    <mergeCell ref="C4007:F4007"/>
    <mergeCell ref="H4007:I4007"/>
    <mergeCell ref="A4008:B4008"/>
    <mergeCell ref="C4008:F4008"/>
    <mergeCell ref="H4008:I4008"/>
    <mergeCell ref="A4009:B4009"/>
    <mergeCell ref="C4009:F4009"/>
    <mergeCell ref="H4009:I4009"/>
    <mergeCell ref="A4010:B4010"/>
    <mergeCell ref="C4010:F4010"/>
    <mergeCell ref="H4010:I4010"/>
    <mergeCell ref="A4011:B4011"/>
    <mergeCell ref="C4011:F4011"/>
    <mergeCell ref="H4011:I4011"/>
    <mergeCell ref="A4012:B4012"/>
    <mergeCell ref="C4012:F4012"/>
    <mergeCell ref="H4012:I4012"/>
    <mergeCell ref="A4013:B4013"/>
    <mergeCell ref="C4013:F4013"/>
    <mergeCell ref="H4013:I4013"/>
    <mergeCell ref="A4014:B4014"/>
    <mergeCell ref="C4014:F4014"/>
    <mergeCell ref="H4014:I4014"/>
    <mergeCell ref="A4015:B4015"/>
    <mergeCell ref="C4015:F4015"/>
    <mergeCell ref="H4015:I4015"/>
    <mergeCell ref="A4016:B4016"/>
    <mergeCell ref="C4016:F4016"/>
    <mergeCell ref="H4016:I4016"/>
    <mergeCell ref="A4017:B4017"/>
    <mergeCell ref="C4017:F4017"/>
    <mergeCell ref="H4017:I4017"/>
    <mergeCell ref="A4018:B4018"/>
    <mergeCell ref="C4018:F4018"/>
    <mergeCell ref="H4018:I4018"/>
    <mergeCell ref="A4019:B4019"/>
    <mergeCell ref="C4019:F4019"/>
    <mergeCell ref="H4019:I4019"/>
    <mergeCell ref="A4020:B4020"/>
    <mergeCell ref="C4020:F4020"/>
    <mergeCell ref="H4020:I4020"/>
    <mergeCell ref="A4021:B4021"/>
    <mergeCell ref="C4021:F4021"/>
    <mergeCell ref="H4021:I4021"/>
    <mergeCell ref="A4022:B4022"/>
    <mergeCell ref="C4022:F4022"/>
    <mergeCell ref="H4022:I4022"/>
    <mergeCell ref="A4023:B4023"/>
    <mergeCell ref="C4023:F4023"/>
    <mergeCell ref="H4023:I4023"/>
    <mergeCell ref="A4024:B4024"/>
    <mergeCell ref="C4024:F4024"/>
    <mergeCell ref="H4024:I4024"/>
    <mergeCell ref="A4025:B4025"/>
    <mergeCell ref="C4025:F4025"/>
    <mergeCell ref="H4025:I4025"/>
    <mergeCell ref="A4026:B4026"/>
    <mergeCell ref="C4026:F4026"/>
    <mergeCell ref="H4026:I4026"/>
    <mergeCell ref="A4027:B4027"/>
    <mergeCell ref="C4027:F4027"/>
    <mergeCell ref="H4027:I4027"/>
    <mergeCell ref="A4028:B4028"/>
    <mergeCell ref="C4028:F4028"/>
    <mergeCell ref="H4028:I4028"/>
    <mergeCell ref="A4029:B4029"/>
    <mergeCell ref="C4029:F4029"/>
    <mergeCell ref="H4029:I4029"/>
    <mergeCell ref="A4030:B4030"/>
    <mergeCell ref="C4030:F4030"/>
    <mergeCell ref="H4030:I4030"/>
    <mergeCell ref="A4031:B4031"/>
    <mergeCell ref="C4031:F4031"/>
    <mergeCell ref="H4031:I4031"/>
    <mergeCell ref="A4032:B4032"/>
    <mergeCell ref="C4032:F4032"/>
    <mergeCell ref="H4032:I4032"/>
    <mergeCell ref="A4033:B4033"/>
    <mergeCell ref="C4033:F4033"/>
    <mergeCell ref="H4033:I4033"/>
    <mergeCell ref="A4034:B4034"/>
    <mergeCell ref="C4034:F4034"/>
    <mergeCell ref="H4034:I4034"/>
    <mergeCell ref="A4035:B4035"/>
    <mergeCell ref="C4035:F4035"/>
    <mergeCell ref="H4035:I4035"/>
    <mergeCell ref="A4036:B4036"/>
    <mergeCell ref="C4036:F4036"/>
    <mergeCell ref="H4036:I4036"/>
    <mergeCell ref="A4037:B4037"/>
    <mergeCell ref="C4037:F4037"/>
    <mergeCell ref="H4037:I4037"/>
    <mergeCell ref="A4038:B4038"/>
    <mergeCell ref="C4038:F4038"/>
    <mergeCell ref="H4038:I4038"/>
    <mergeCell ref="A4039:B4039"/>
    <mergeCell ref="C4039:F4039"/>
    <mergeCell ref="H4039:I4039"/>
    <mergeCell ref="A4040:B4040"/>
    <mergeCell ref="C4040:F4040"/>
    <mergeCell ref="H4040:I4040"/>
    <mergeCell ref="A4041:B4041"/>
    <mergeCell ref="C4041:F4041"/>
    <mergeCell ref="H4041:I4041"/>
    <mergeCell ref="A4042:B4042"/>
    <mergeCell ref="C4042:F4042"/>
    <mergeCell ref="H4042:I4042"/>
    <mergeCell ref="A4043:B4043"/>
    <mergeCell ref="C4043:F4043"/>
    <mergeCell ref="H4043:I4043"/>
    <mergeCell ref="A4044:B4044"/>
    <mergeCell ref="C4044:F4044"/>
    <mergeCell ref="H4044:I4044"/>
    <mergeCell ref="A4045:B4045"/>
    <mergeCell ref="C4045:F4045"/>
    <mergeCell ref="H4045:I4045"/>
    <mergeCell ref="A4046:B4046"/>
    <mergeCell ref="C4046:F4046"/>
    <mergeCell ref="H4046:I4046"/>
    <mergeCell ref="A4047:B4047"/>
    <mergeCell ref="C4047:F4047"/>
    <mergeCell ref="H4047:I4047"/>
    <mergeCell ref="A4048:B4048"/>
    <mergeCell ref="C4048:F4048"/>
    <mergeCell ref="H4048:I4048"/>
    <mergeCell ref="A4049:B4049"/>
    <mergeCell ref="C4049:F4049"/>
    <mergeCell ref="H4049:I4049"/>
    <mergeCell ref="A4050:B4050"/>
    <mergeCell ref="C4050:F4050"/>
    <mergeCell ref="H4050:I4050"/>
    <mergeCell ref="A4051:B4051"/>
    <mergeCell ref="C4051:F4051"/>
    <mergeCell ref="H4051:I4051"/>
    <mergeCell ref="A4052:B4052"/>
    <mergeCell ref="C4052:F4052"/>
    <mergeCell ref="H4052:I4052"/>
    <mergeCell ref="A4053:B4053"/>
    <mergeCell ref="C4053:F4053"/>
    <mergeCell ref="H4053:I4053"/>
    <mergeCell ref="A4054:B4054"/>
    <mergeCell ref="C4054:F4054"/>
    <mergeCell ref="H4054:I4054"/>
    <mergeCell ref="A4055:B4055"/>
    <mergeCell ref="C4055:F4055"/>
    <mergeCell ref="H4055:I4055"/>
    <mergeCell ref="A4056:B4056"/>
    <mergeCell ref="C4056:F4056"/>
    <mergeCell ref="H4056:I4056"/>
    <mergeCell ref="A4057:B4057"/>
    <mergeCell ref="C4057:F4057"/>
    <mergeCell ref="H4057:I4057"/>
    <mergeCell ref="A4058:B4058"/>
    <mergeCell ref="C4058:F4058"/>
    <mergeCell ref="H4058:I4058"/>
    <mergeCell ref="A4059:B4059"/>
    <mergeCell ref="C4059:F4059"/>
    <mergeCell ref="H4059:I4059"/>
    <mergeCell ref="A4060:B4060"/>
    <mergeCell ref="C4060:F4060"/>
    <mergeCell ref="H4060:I4060"/>
    <mergeCell ref="A4061:B4061"/>
    <mergeCell ref="C4061:F4061"/>
    <mergeCell ref="H4061:I4061"/>
    <mergeCell ref="A4062:B4062"/>
    <mergeCell ref="C4062:F4062"/>
    <mergeCell ref="H4062:I4062"/>
    <mergeCell ref="A4063:B4063"/>
    <mergeCell ref="C4063:F4063"/>
    <mergeCell ref="H4063:I4063"/>
    <mergeCell ref="A4064:B4064"/>
    <mergeCell ref="C4064:F4064"/>
    <mergeCell ref="H4064:I4064"/>
    <mergeCell ref="A4065:B4065"/>
    <mergeCell ref="C4065:F4065"/>
    <mergeCell ref="H4065:I4065"/>
    <mergeCell ref="A4066:B4066"/>
    <mergeCell ref="C4066:F4066"/>
    <mergeCell ref="H4066:I4066"/>
    <mergeCell ref="A4067:B4067"/>
    <mergeCell ref="C4067:F4067"/>
    <mergeCell ref="H4067:I4067"/>
    <mergeCell ref="A4068:B4068"/>
    <mergeCell ref="C4068:F4068"/>
    <mergeCell ref="H4068:I4068"/>
    <mergeCell ref="A4069:B4069"/>
    <mergeCell ref="C4069:F4069"/>
    <mergeCell ref="H4069:I4069"/>
    <mergeCell ref="A4070:B4070"/>
    <mergeCell ref="C4070:F4070"/>
    <mergeCell ref="H4070:I4070"/>
    <mergeCell ref="A4071:B4071"/>
    <mergeCell ref="C4071:F4071"/>
    <mergeCell ref="H4071:I4071"/>
    <mergeCell ref="A4072:B4072"/>
    <mergeCell ref="C4072:F4072"/>
    <mergeCell ref="H4072:I4072"/>
    <mergeCell ref="A4073:B4073"/>
    <mergeCell ref="C4073:F4073"/>
    <mergeCell ref="H4073:I4073"/>
    <mergeCell ref="A4074:B4074"/>
    <mergeCell ref="C4074:F4074"/>
    <mergeCell ref="H4074:I4074"/>
    <mergeCell ref="A4075:B4075"/>
    <mergeCell ref="C4075:F4075"/>
    <mergeCell ref="H4075:I4075"/>
    <mergeCell ref="A4076:B4076"/>
    <mergeCell ref="C4076:F4076"/>
    <mergeCell ref="H4076:I4076"/>
    <mergeCell ref="A4077:B4077"/>
    <mergeCell ref="C4077:F4077"/>
    <mergeCell ref="H4077:I4077"/>
    <mergeCell ref="A4078:B4078"/>
    <mergeCell ref="C4078:F4078"/>
    <mergeCell ref="H4078:I4078"/>
    <mergeCell ref="A4079:B4079"/>
    <mergeCell ref="C4079:F4079"/>
    <mergeCell ref="H4079:I4079"/>
    <mergeCell ref="A4080:B4080"/>
    <mergeCell ref="C4080:F4080"/>
    <mergeCell ref="H4080:I4080"/>
    <mergeCell ref="A4081:B4081"/>
    <mergeCell ref="C4081:F4081"/>
    <mergeCell ref="H4081:I4081"/>
    <mergeCell ref="A4082:B4082"/>
    <mergeCell ref="C4082:F4082"/>
    <mergeCell ref="H4082:I4082"/>
    <mergeCell ref="A4083:B4083"/>
    <mergeCell ref="C4083:F4083"/>
    <mergeCell ref="H4083:I4083"/>
    <mergeCell ref="A4084:B4084"/>
    <mergeCell ref="C4084:F4084"/>
    <mergeCell ref="H4084:I4084"/>
    <mergeCell ref="A4085:B4085"/>
    <mergeCell ref="C4085:F4085"/>
    <mergeCell ref="H4085:I4085"/>
    <mergeCell ref="A4086:B4086"/>
    <mergeCell ref="C4086:F4086"/>
    <mergeCell ref="H4086:I4086"/>
    <mergeCell ref="A4087:B4087"/>
    <mergeCell ref="C4087:F4087"/>
    <mergeCell ref="H4087:I4087"/>
    <mergeCell ref="A4088:B4088"/>
    <mergeCell ref="C4088:F4088"/>
    <mergeCell ref="H4088:I4088"/>
    <mergeCell ref="A4089:B4089"/>
    <mergeCell ref="C4089:F4089"/>
    <mergeCell ref="H4089:I4089"/>
    <mergeCell ref="A4090:B4090"/>
    <mergeCell ref="C4090:F4090"/>
    <mergeCell ref="H4090:I4090"/>
    <mergeCell ref="A4091:B4091"/>
    <mergeCell ref="C4091:F4091"/>
    <mergeCell ref="H4091:I4091"/>
    <mergeCell ref="A4092:B4092"/>
    <mergeCell ref="C4092:F4092"/>
    <mergeCell ref="H4092:I4092"/>
    <mergeCell ref="A4093:B4093"/>
    <mergeCell ref="C4093:F4093"/>
    <mergeCell ref="H4093:I4093"/>
    <mergeCell ref="A4094:B4094"/>
    <mergeCell ref="C4094:F4094"/>
    <mergeCell ref="H4094:I4094"/>
    <mergeCell ref="A4095:B4095"/>
    <mergeCell ref="C4095:F4095"/>
    <mergeCell ref="H4095:I4095"/>
    <mergeCell ref="A4096:B4096"/>
    <mergeCell ref="C4096:F4096"/>
    <mergeCell ref="H4096:I4096"/>
    <mergeCell ref="A4097:B4097"/>
    <mergeCell ref="C4097:F4097"/>
    <mergeCell ref="H4097:I4097"/>
    <mergeCell ref="A4098:B4098"/>
    <mergeCell ref="C4098:F4098"/>
    <mergeCell ref="H4098:I4098"/>
    <mergeCell ref="A4099:B4099"/>
    <mergeCell ref="C4099:F4099"/>
    <mergeCell ref="H4099:I4099"/>
    <mergeCell ref="A4100:B4100"/>
    <mergeCell ref="C4100:F4100"/>
    <mergeCell ref="H4100:I4100"/>
    <mergeCell ref="A4101:B4101"/>
    <mergeCell ref="C4101:F4101"/>
    <mergeCell ref="H4101:I4101"/>
    <mergeCell ref="A4102:B4102"/>
    <mergeCell ref="C4102:F4102"/>
    <mergeCell ref="H4102:I4102"/>
    <mergeCell ref="A4103:B4103"/>
    <mergeCell ref="C4103:F4103"/>
    <mergeCell ref="H4103:I4103"/>
    <mergeCell ref="A4104:B4104"/>
    <mergeCell ref="C4104:F4104"/>
    <mergeCell ref="H4104:I4104"/>
    <mergeCell ref="A4105:B4105"/>
    <mergeCell ref="C4105:F4105"/>
    <mergeCell ref="H4105:I4105"/>
    <mergeCell ref="A4106:B4106"/>
    <mergeCell ref="C4106:F4106"/>
    <mergeCell ref="H4106:I4106"/>
    <mergeCell ref="A4107:B4107"/>
    <mergeCell ref="C4107:F4107"/>
    <mergeCell ref="H4107:I4107"/>
    <mergeCell ref="A4108:B4108"/>
    <mergeCell ref="C4108:F4108"/>
    <mergeCell ref="H4108:I4108"/>
    <mergeCell ref="A4109:B4109"/>
    <mergeCell ref="C4109:F4109"/>
    <mergeCell ref="H4109:I4109"/>
    <mergeCell ref="A4110:B4110"/>
    <mergeCell ref="C4110:F4110"/>
    <mergeCell ref="H4110:I4110"/>
    <mergeCell ref="A4111:B4111"/>
    <mergeCell ref="C4111:F4111"/>
    <mergeCell ref="H4111:I4111"/>
    <mergeCell ref="A4112:B4112"/>
    <mergeCell ref="C4112:F4112"/>
    <mergeCell ref="H4112:I4112"/>
    <mergeCell ref="A4113:B4113"/>
    <mergeCell ref="C4113:F4113"/>
    <mergeCell ref="H4113:I4113"/>
    <mergeCell ref="A4114:B4114"/>
    <mergeCell ref="C4114:F4114"/>
    <mergeCell ref="H4114:I4114"/>
    <mergeCell ref="A4115:B4115"/>
    <mergeCell ref="C4115:F4115"/>
    <mergeCell ref="H4115:I4115"/>
    <mergeCell ref="A4116:B4116"/>
    <mergeCell ref="C4116:F4116"/>
    <mergeCell ref="H4116:I4116"/>
    <mergeCell ref="A4117:B4117"/>
    <mergeCell ref="C4117:F4117"/>
    <mergeCell ref="H4117:I4117"/>
    <mergeCell ref="A4118:B4118"/>
    <mergeCell ref="C4118:F4118"/>
    <mergeCell ref="H4118:I4118"/>
    <mergeCell ref="A4119:B4119"/>
    <mergeCell ref="C4119:F4119"/>
    <mergeCell ref="H4119:I4119"/>
    <mergeCell ref="A4120:B4120"/>
    <mergeCell ref="C4120:F4120"/>
    <mergeCell ref="H4120:I4120"/>
    <mergeCell ref="A4121:B4121"/>
    <mergeCell ref="C4121:F4121"/>
    <mergeCell ref="H4121:I4121"/>
    <mergeCell ref="A4122:B4122"/>
    <mergeCell ref="C4122:F4122"/>
    <mergeCell ref="H4122:I4122"/>
    <mergeCell ref="A4123:B4123"/>
    <mergeCell ref="C4123:F4123"/>
    <mergeCell ref="H4123:I4123"/>
    <mergeCell ref="A4124:B4124"/>
    <mergeCell ref="C4124:F4124"/>
    <mergeCell ref="H4124:I4124"/>
    <mergeCell ref="A4125:B4125"/>
    <mergeCell ref="C4125:F4125"/>
    <mergeCell ref="H4125:I4125"/>
    <mergeCell ref="A4126:B4126"/>
    <mergeCell ref="C4126:F4126"/>
    <mergeCell ref="H4126:I4126"/>
    <mergeCell ref="A4127:B4127"/>
    <mergeCell ref="C4127:F4127"/>
    <mergeCell ref="H4127:I4127"/>
    <mergeCell ref="A4128:B4128"/>
    <mergeCell ref="C4128:F4128"/>
    <mergeCell ref="H4128:I4128"/>
    <mergeCell ref="A4129:B4129"/>
    <mergeCell ref="C4129:F4129"/>
    <mergeCell ref="H4129:I4129"/>
    <mergeCell ref="A4130:B4130"/>
    <mergeCell ref="C4130:F4130"/>
    <mergeCell ref="H4130:I4130"/>
    <mergeCell ref="A4131:B4131"/>
    <mergeCell ref="C4131:F4131"/>
    <mergeCell ref="H4131:I4131"/>
    <mergeCell ref="A4132:B4132"/>
    <mergeCell ref="C4132:F4132"/>
    <mergeCell ref="H4132:I4132"/>
    <mergeCell ref="A4133:B4133"/>
    <mergeCell ref="C4133:F4133"/>
    <mergeCell ref="H4133:I4133"/>
    <mergeCell ref="A4134:B4134"/>
    <mergeCell ref="C4134:F4134"/>
    <mergeCell ref="H4134:I4134"/>
    <mergeCell ref="A4135:B4135"/>
    <mergeCell ref="C4135:F4135"/>
    <mergeCell ref="H4135:I4135"/>
    <mergeCell ref="A4136:B4136"/>
    <mergeCell ref="C4136:F4136"/>
    <mergeCell ref="H4136:I4136"/>
    <mergeCell ref="A4137:B4137"/>
    <mergeCell ref="C4137:F4137"/>
    <mergeCell ref="H4137:I4137"/>
    <mergeCell ref="A4138:B4138"/>
    <mergeCell ref="C4138:F4138"/>
    <mergeCell ref="H4138:I4138"/>
    <mergeCell ref="A4139:B4139"/>
    <mergeCell ref="C4139:F4139"/>
    <mergeCell ref="H4139:I4139"/>
    <mergeCell ref="A4140:B4140"/>
    <mergeCell ref="C4140:F4140"/>
    <mergeCell ref="H4140:I4140"/>
    <mergeCell ref="A4141:B4141"/>
    <mergeCell ref="C4141:F4141"/>
    <mergeCell ref="H4141:I4141"/>
    <mergeCell ref="A4142:B4142"/>
    <mergeCell ref="C4142:F4142"/>
    <mergeCell ref="H4142:I4142"/>
    <mergeCell ref="A4143:B4143"/>
    <mergeCell ref="C4143:F4143"/>
    <mergeCell ref="H4143:I4143"/>
    <mergeCell ref="A4144:B4144"/>
    <mergeCell ref="C4144:F4144"/>
    <mergeCell ref="H4144:I4144"/>
    <mergeCell ref="A4145:B4145"/>
    <mergeCell ref="C4145:F4145"/>
    <mergeCell ref="H4145:I4145"/>
    <mergeCell ref="A4146:B4146"/>
    <mergeCell ref="C4146:F4146"/>
    <mergeCell ref="H4146:I4146"/>
    <mergeCell ref="A4147:B4147"/>
    <mergeCell ref="C4147:F4147"/>
    <mergeCell ref="H4147:I4147"/>
    <mergeCell ref="A4148:B4148"/>
    <mergeCell ref="C4148:F4148"/>
    <mergeCell ref="H4148:I4148"/>
    <mergeCell ref="A4149:B4149"/>
    <mergeCell ref="C4149:F4149"/>
    <mergeCell ref="H4149:I4149"/>
    <mergeCell ref="A4150:B4150"/>
    <mergeCell ref="C4150:F4150"/>
    <mergeCell ref="H4150:I4150"/>
    <mergeCell ref="A4151:B4151"/>
    <mergeCell ref="C4151:F4151"/>
    <mergeCell ref="H4151:I4151"/>
    <mergeCell ref="A4152:B4152"/>
    <mergeCell ref="C4152:F4152"/>
    <mergeCell ref="H4152:I4152"/>
    <mergeCell ref="A4153:B4153"/>
    <mergeCell ref="C4153:F4153"/>
    <mergeCell ref="H4153:I4153"/>
    <mergeCell ref="A4154:B4154"/>
    <mergeCell ref="C4154:F4154"/>
    <mergeCell ref="H4154:I4154"/>
    <mergeCell ref="A4155:B4155"/>
    <mergeCell ref="C4155:F4155"/>
    <mergeCell ref="H4155:I4155"/>
    <mergeCell ref="A4156:B4156"/>
    <mergeCell ref="C4156:F4156"/>
    <mergeCell ref="H4156:I4156"/>
    <mergeCell ref="A4157:B4157"/>
    <mergeCell ref="C4157:F4157"/>
    <mergeCell ref="H4157:I4157"/>
    <mergeCell ref="A4158:B4158"/>
    <mergeCell ref="C4158:F4158"/>
    <mergeCell ref="H4158:I4158"/>
    <mergeCell ref="A4159:B4159"/>
    <mergeCell ref="C4159:F4159"/>
    <mergeCell ref="H4159:I4159"/>
    <mergeCell ref="A4160:B4160"/>
    <mergeCell ref="C4160:F4160"/>
    <mergeCell ref="H4160:I4160"/>
    <mergeCell ref="A4161:B4161"/>
    <mergeCell ref="C4161:F4161"/>
    <mergeCell ref="H4161:I4161"/>
    <mergeCell ref="A4162:B4162"/>
    <mergeCell ref="C4162:F4162"/>
    <mergeCell ref="H4162:I4162"/>
    <mergeCell ref="A4163:B4163"/>
    <mergeCell ref="C4163:F4163"/>
    <mergeCell ref="H4163:I4163"/>
    <mergeCell ref="A4164:B4164"/>
    <mergeCell ref="C4164:F4164"/>
    <mergeCell ref="H4164:I4164"/>
    <mergeCell ref="A4165:B4165"/>
    <mergeCell ref="C4165:F4165"/>
    <mergeCell ref="H4165:I4165"/>
    <mergeCell ref="A4166:B4166"/>
    <mergeCell ref="C4166:F4166"/>
    <mergeCell ref="H4166:I4166"/>
    <mergeCell ref="A4167:B4167"/>
    <mergeCell ref="C4167:F4167"/>
    <mergeCell ref="H4167:I4167"/>
    <mergeCell ref="A4168:B4168"/>
    <mergeCell ref="C4168:F4168"/>
    <mergeCell ref="H4168:I4168"/>
    <mergeCell ref="A4169:B4169"/>
    <mergeCell ref="C4169:F4169"/>
    <mergeCell ref="H4169:I4169"/>
    <mergeCell ref="A4170:B4170"/>
    <mergeCell ref="C4170:F4170"/>
    <mergeCell ref="H4170:I4170"/>
    <mergeCell ref="A4171:B4171"/>
    <mergeCell ref="C4171:F4171"/>
    <mergeCell ref="H4171:I4171"/>
    <mergeCell ref="A4172:B4172"/>
    <mergeCell ref="C4172:F4172"/>
    <mergeCell ref="H4172:I4172"/>
    <mergeCell ref="A4173:B4173"/>
    <mergeCell ref="C4173:F4173"/>
    <mergeCell ref="H4173:I4173"/>
    <mergeCell ref="A4174:B4174"/>
    <mergeCell ref="C4174:F4174"/>
    <mergeCell ref="H4174:I4174"/>
    <mergeCell ref="A4175:B4175"/>
    <mergeCell ref="C4175:F4175"/>
    <mergeCell ref="H4175:I4175"/>
    <mergeCell ref="A4176:B4176"/>
    <mergeCell ref="C4176:F4176"/>
    <mergeCell ref="H4176:I4176"/>
    <mergeCell ref="A4177:B4177"/>
    <mergeCell ref="C4177:F4177"/>
    <mergeCell ref="H4177:I4177"/>
    <mergeCell ref="A4178:B4178"/>
    <mergeCell ref="C4178:F4178"/>
    <mergeCell ref="H4178:I4178"/>
    <mergeCell ref="A4179:B4179"/>
    <mergeCell ref="C4179:F4179"/>
    <mergeCell ref="H4179:I4179"/>
    <mergeCell ref="A4180:B4180"/>
    <mergeCell ref="C4180:F4180"/>
    <mergeCell ref="H4180:I4180"/>
    <mergeCell ref="A4181:B4181"/>
    <mergeCell ref="C4181:F4181"/>
    <mergeCell ref="H4181:I4181"/>
    <mergeCell ref="A4182:B4182"/>
    <mergeCell ref="C4182:F4182"/>
    <mergeCell ref="H4182:I4182"/>
    <mergeCell ref="A4183:B4183"/>
    <mergeCell ref="C4183:F4183"/>
    <mergeCell ref="H4183:I4183"/>
    <mergeCell ref="A4184:B4184"/>
    <mergeCell ref="C4184:F4184"/>
    <mergeCell ref="H4184:I4184"/>
    <mergeCell ref="A4185:B4185"/>
    <mergeCell ref="C4185:F4185"/>
    <mergeCell ref="H4185:I4185"/>
    <mergeCell ref="A4186:B4186"/>
    <mergeCell ref="C4186:F4186"/>
    <mergeCell ref="H4186:I4186"/>
    <mergeCell ref="A4187:B4187"/>
    <mergeCell ref="C4187:F4187"/>
    <mergeCell ref="H4187:I4187"/>
    <mergeCell ref="A4188:B4188"/>
    <mergeCell ref="C4188:F4188"/>
    <mergeCell ref="H4188:I4188"/>
    <mergeCell ref="A4189:B4189"/>
    <mergeCell ref="C4189:F4189"/>
    <mergeCell ref="H4189:I4189"/>
    <mergeCell ref="A4190:B4190"/>
    <mergeCell ref="C4190:F4190"/>
    <mergeCell ref="H4190:I4190"/>
    <mergeCell ref="A4191:B4191"/>
    <mergeCell ref="C4191:F4191"/>
    <mergeCell ref="H4191:I4191"/>
    <mergeCell ref="A4192:B4192"/>
    <mergeCell ref="C4192:F4192"/>
    <mergeCell ref="H4192:I4192"/>
    <mergeCell ref="A4193:B4193"/>
    <mergeCell ref="C4193:F4193"/>
    <mergeCell ref="H4193:I4193"/>
    <mergeCell ref="A4194:B4194"/>
    <mergeCell ref="C4194:F4194"/>
    <mergeCell ref="H4194:I4194"/>
    <mergeCell ref="A4195:B4195"/>
    <mergeCell ref="C4195:F4195"/>
    <mergeCell ref="H4195:I4195"/>
    <mergeCell ref="A4196:B4196"/>
    <mergeCell ref="C4196:F4196"/>
    <mergeCell ref="H4196:I4196"/>
    <mergeCell ref="A4197:B4197"/>
    <mergeCell ref="C4197:F4197"/>
    <mergeCell ref="H4197:I4197"/>
    <mergeCell ref="A4198:B4198"/>
    <mergeCell ref="C4198:F4198"/>
    <mergeCell ref="H4198:I4198"/>
    <mergeCell ref="A4199:B4199"/>
    <mergeCell ref="C4199:F4199"/>
    <mergeCell ref="H4199:I4199"/>
    <mergeCell ref="A4200:B4200"/>
    <mergeCell ref="C4200:F4200"/>
    <mergeCell ref="H4200:I4200"/>
    <mergeCell ref="A4201:B4201"/>
    <mergeCell ref="C4201:F4201"/>
    <mergeCell ref="H4201:I4201"/>
    <mergeCell ref="A4202:B4202"/>
    <mergeCell ref="C4202:F4202"/>
    <mergeCell ref="H4202:I4202"/>
    <mergeCell ref="A4203:B4203"/>
    <mergeCell ref="C4203:F4203"/>
    <mergeCell ref="H4203:I4203"/>
    <mergeCell ref="A4204:B4204"/>
    <mergeCell ref="C4204:F4204"/>
    <mergeCell ref="H4204:I4204"/>
    <mergeCell ref="A4205:B4205"/>
    <mergeCell ref="C4205:F4205"/>
    <mergeCell ref="H4205:I4205"/>
    <mergeCell ref="A4206:B4206"/>
    <mergeCell ref="C4206:F4206"/>
    <mergeCell ref="H4206:I4206"/>
    <mergeCell ref="A4207:B4207"/>
    <mergeCell ref="C4207:F4207"/>
    <mergeCell ref="H4207:I4207"/>
    <mergeCell ref="A4208:B4208"/>
    <mergeCell ref="C4208:F4208"/>
    <mergeCell ref="H4208:I4208"/>
    <mergeCell ref="A4209:B4209"/>
    <mergeCell ref="C4209:F4209"/>
    <mergeCell ref="H4209:I4209"/>
    <mergeCell ref="A4210:B4210"/>
    <mergeCell ref="C4210:F4210"/>
    <mergeCell ref="H4210:I4210"/>
    <mergeCell ref="A4211:B4211"/>
    <mergeCell ref="C4211:F4211"/>
    <mergeCell ref="H4211:I4211"/>
    <mergeCell ref="A4212:B4212"/>
    <mergeCell ref="C4212:F4212"/>
    <mergeCell ref="H4212:I4212"/>
    <mergeCell ref="A4213:B4213"/>
    <mergeCell ref="C4213:F4213"/>
    <mergeCell ref="H4213:I4213"/>
    <mergeCell ref="A4214:B4214"/>
    <mergeCell ref="C4214:F4214"/>
    <mergeCell ref="H4214:I4214"/>
    <mergeCell ref="A4215:B4215"/>
    <mergeCell ref="C4215:F4215"/>
    <mergeCell ref="H4215:I4215"/>
    <mergeCell ref="A4216:B4216"/>
    <mergeCell ref="C4216:F4216"/>
    <mergeCell ref="H4216:I4216"/>
    <mergeCell ref="A4217:B4217"/>
    <mergeCell ref="C4217:F4217"/>
    <mergeCell ref="H4217:I4217"/>
    <mergeCell ref="A4218:B4218"/>
    <mergeCell ref="C4218:F4218"/>
    <mergeCell ref="H4218:I4218"/>
    <mergeCell ref="A4219:B4219"/>
    <mergeCell ref="C4219:F4219"/>
    <mergeCell ref="H4219:I4219"/>
    <mergeCell ref="A4220:B4220"/>
    <mergeCell ref="C4220:F4220"/>
    <mergeCell ref="H4220:I4220"/>
    <mergeCell ref="A4221:B4221"/>
    <mergeCell ref="C4221:F4221"/>
    <mergeCell ref="H4221:I4221"/>
    <mergeCell ref="A4222:B4222"/>
    <mergeCell ref="C4222:F4222"/>
    <mergeCell ref="H4222:I4222"/>
    <mergeCell ref="A4223:B4223"/>
    <mergeCell ref="C4223:F4223"/>
    <mergeCell ref="H4223:I4223"/>
    <mergeCell ref="A4224:B4224"/>
    <mergeCell ref="C4224:F4224"/>
    <mergeCell ref="H4224:I4224"/>
    <mergeCell ref="A4225:B4225"/>
    <mergeCell ref="C4225:F4225"/>
    <mergeCell ref="H4225:I4225"/>
    <mergeCell ref="A4226:B4226"/>
    <mergeCell ref="C4226:F4226"/>
    <mergeCell ref="H4226:I4226"/>
    <mergeCell ref="A4227:B4227"/>
    <mergeCell ref="C4227:F4227"/>
    <mergeCell ref="H4227:I4227"/>
    <mergeCell ref="A4228:B4228"/>
    <mergeCell ref="C4228:F4228"/>
    <mergeCell ref="H4228:I4228"/>
    <mergeCell ref="A4229:B4229"/>
    <mergeCell ref="C4229:F4229"/>
    <mergeCell ref="H4229:I4229"/>
    <mergeCell ref="A4230:B4230"/>
    <mergeCell ref="C4230:F4230"/>
    <mergeCell ref="H4230:I4230"/>
    <mergeCell ref="A4231:B4231"/>
    <mergeCell ref="C4231:F4231"/>
    <mergeCell ref="H4231:I4231"/>
    <mergeCell ref="A4232:B4232"/>
    <mergeCell ref="C4232:F4232"/>
    <mergeCell ref="H4232:I4232"/>
    <mergeCell ref="A4233:B4233"/>
    <mergeCell ref="C4233:F4233"/>
    <mergeCell ref="H4233:I4233"/>
    <mergeCell ref="A4234:B4234"/>
    <mergeCell ref="C4234:F4234"/>
    <mergeCell ref="H4234:I4234"/>
    <mergeCell ref="A4235:B4235"/>
    <mergeCell ref="C4235:F4235"/>
    <mergeCell ref="H4235:I4235"/>
    <mergeCell ref="A4236:B4236"/>
    <mergeCell ref="C4236:F4236"/>
    <mergeCell ref="H4236:I4236"/>
    <mergeCell ref="A4237:B4237"/>
    <mergeCell ref="C4237:F4237"/>
    <mergeCell ref="H4237:I4237"/>
    <mergeCell ref="A4238:B4238"/>
    <mergeCell ref="C4238:F4238"/>
    <mergeCell ref="H4238:I4238"/>
    <mergeCell ref="A4239:B4239"/>
    <mergeCell ref="C4239:F4239"/>
    <mergeCell ref="H4239:I4239"/>
    <mergeCell ref="A4240:B4240"/>
    <mergeCell ref="C4240:F4240"/>
    <mergeCell ref="H4240:I4240"/>
    <mergeCell ref="A4241:B4241"/>
    <mergeCell ref="C4241:F4241"/>
    <mergeCell ref="H4241:I4241"/>
    <mergeCell ref="A4242:B4242"/>
    <mergeCell ref="C4242:F4242"/>
    <mergeCell ref="H4242:I4242"/>
    <mergeCell ref="A4243:B4243"/>
    <mergeCell ref="C4243:F4243"/>
    <mergeCell ref="H4243:I4243"/>
    <mergeCell ref="A4244:B4244"/>
    <mergeCell ref="C4244:F4244"/>
    <mergeCell ref="H4244:I4244"/>
    <mergeCell ref="A4245:B4245"/>
    <mergeCell ref="C4245:F4245"/>
    <mergeCell ref="H4245:I4245"/>
    <mergeCell ref="A4246:B4246"/>
    <mergeCell ref="C4246:F4246"/>
    <mergeCell ref="H4246:I4246"/>
    <mergeCell ref="A4247:B4247"/>
    <mergeCell ref="C4247:F4247"/>
    <mergeCell ref="H4247:I4247"/>
    <mergeCell ref="A4248:B4248"/>
    <mergeCell ref="C4248:F4248"/>
    <mergeCell ref="H4248:I4248"/>
    <mergeCell ref="A4249:B4249"/>
    <mergeCell ref="C4249:F4249"/>
    <mergeCell ref="H4249:I4249"/>
    <mergeCell ref="A4250:B4250"/>
    <mergeCell ref="C4250:F4250"/>
    <mergeCell ref="H4250:I4250"/>
    <mergeCell ref="A4251:B4251"/>
    <mergeCell ref="C4251:F4251"/>
    <mergeCell ref="H4251:I4251"/>
    <mergeCell ref="A4252:B4252"/>
    <mergeCell ref="C4252:F4252"/>
    <mergeCell ref="H4252:I4252"/>
    <mergeCell ref="A4253:B4253"/>
    <mergeCell ref="C4253:F4253"/>
    <mergeCell ref="H4253:I4253"/>
    <mergeCell ref="A4254:B4254"/>
    <mergeCell ref="C4254:F4254"/>
    <mergeCell ref="H4254:I4254"/>
    <mergeCell ref="A4255:B4255"/>
    <mergeCell ref="C4255:F4255"/>
    <mergeCell ref="H4255:I4255"/>
    <mergeCell ref="A4256:B4256"/>
    <mergeCell ref="C4256:F4256"/>
    <mergeCell ref="H4256:I4256"/>
    <mergeCell ref="A4257:B4257"/>
    <mergeCell ref="C4257:F4257"/>
    <mergeCell ref="H4257:I4257"/>
    <mergeCell ref="A4258:B4258"/>
    <mergeCell ref="C4258:F4258"/>
    <mergeCell ref="H4258:I4258"/>
    <mergeCell ref="A4259:B4259"/>
    <mergeCell ref="C4259:F4259"/>
    <mergeCell ref="H4259:I4259"/>
    <mergeCell ref="A4260:B4260"/>
    <mergeCell ref="C4260:F4260"/>
    <mergeCell ref="H4260:I4260"/>
    <mergeCell ref="A4261:B4261"/>
    <mergeCell ref="C4261:F4261"/>
    <mergeCell ref="H4261:I4261"/>
    <mergeCell ref="A4262:B4262"/>
    <mergeCell ref="C4262:F4262"/>
    <mergeCell ref="H4262:I4262"/>
    <mergeCell ref="A4263:B4263"/>
    <mergeCell ref="C4263:F4263"/>
    <mergeCell ref="H4263:I4263"/>
    <mergeCell ref="A4264:B4264"/>
    <mergeCell ref="C4264:F4264"/>
    <mergeCell ref="H4264:I4264"/>
    <mergeCell ref="A4265:B4265"/>
    <mergeCell ref="C4265:F4265"/>
    <mergeCell ref="H4265:I4265"/>
    <mergeCell ref="A4266:B4266"/>
    <mergeCell ref="C4266:F4266"/>
    <mergeCell ref="H4266:I4266"/>
    <mergeCell ref="A4267:B4267"/>
    <mergeCell ref="C4267:F4267"/>
    <mergeCell ref="H4267:I4267"/>
    <mergeCell ref="A4268:B4268"/>
    <mergeCell ref="C4268:F4268"/>
    <mergeCell ref="H4268:I4268"/>
    <mergeCell ref="A4269:B4269"/>
    <mergeCell ref="C4269:F4269"/>
    <mergeCell ref="H4269:I4269"/>
    <mergeCell ref="A4270:B4270"/>
    <mergeCell ref="C4270:F4270"/>
    <mergeCell ref="H4270:I4270"/>
    <mergeCell ref="A4271:B4271"/>
    <mergeCell ref="C4271:F4271"/>
    <mergeCell ref="H4271:I4271"/>
    <mergeCell ref="A4272:B4272"/>
    <mergeCell ref="C4272:F4272"/>
    <mergeCell ref="H4272:I4272"/>
    <mergeCell ref="A4273:B4273"/>
    <mergeCell ref="C4273:F4273"/>
    <mergeCell ref="H4273:I4273"/>
    <mergeCell ref="A4274:B4274"/>
    <mergeCell ref="C4274:F4274"/>
    <mergeCell ref="H4274:I4274"/>
    <mergeCell ref="A4275:B4275"/>
    <mergeCell ref="C4275:F4275"/>
    <mergeCell ref="H4275:I4275"/>
    <mergeCell ref="A4276:B4276"/>
    <mergeCell ref="C4276:F4276"/>
    <mergeCell ref="H4276:I4276"/>
    <mergeCell ref="A4277:B4277"/>
    <mergeCell ref="C4277:F4277"/>
    <mergeCell ref="H4277:I4277"/>
    <mergeCell ref="A4278:B4278"/>
    <mergeCell ref="C4278:F4278"/>
    <mergeCell ref="H4278:I4278"/>
    <mergeCell ref="A4279:B4279"/>
    <mergeCell ref="C4279:F4279"/>
    <mergeCell ref="H4279:I4279"/>
    <mergeCell ref="A4280:B4280"/>
    <mergeCell ref="C4280:F4280"/>
    <mergeCell ref="H4280:I4280"/>
    <mergeCell ref="A4281:B4281"/>
    <mergeCell ref="C4281:F4281"/>
    <mergeCell ref="H4281:I4281"/>
    <mergeCell ref="A4282:B4282"/>
    <mergeCell ref="C4282:F4282"/>
    <mergeCell ref="H4282:I4282"/>
    <mergeCell ref="A4283:B4283"/>
    <mergeCell ref="C4283:F4283"/>
    <mergeCell ref="H4283:I4283"/>
    <mergeCell ref="A4284:B4284"/>
    <mergeCell ref="C4284:F4284"/>
    <mergeCell ref="H4284:I4284"/>
    <mergeCell ref="A4285:B4285"/>
    <mergeCell ref="C4285:F4285"/>
    <mergeCell ref="H4285:I4285"/>
    <mergeCell ref="A4286:B4286"/>
    <mergeCell ref="C4286:F4286"/>
    <mergeCell ref="H4286:I4286"/>
    <mergeCell ref="A4287:B4287"/>
    <mergeCell ref="C4287:F4287"/>
    <mergeCell ref="H4287:I4287"/>
    <mergeCell ref="A4288:B4288"/>
    <mergeCell ref="C4288:F4288"/>
    <mergeCell ref="H4288:I4288"/>
    <mergeCell ref="A4289:B4289"/>
    <mergeCell ref="C4289:F4289"/>
    <mergeCell ref="H4289:I4289"/>
    <mergeCell ref="A4290:B4290"/>
    <mergeCell ref="C4290:F4290"/>
    <mergeCell ref="H4290:I4290"/>
    <mergeCell ref="A4291:B4291"/>
    <mergeCell ref="C4291:F4291"/>
    <mergeCell ref="H4291:I4291"/>
    <mergeCell ref="A4292:B4292"/>
    <mergeCell ref="C4292:F4292"/>
    <mergeCell ref="H4292:I4292"/>
    <mergeCell ref="A4293:B4293"/>
    <mergeCell ref="C4293:F4293"/>
    <mergeCell ref="H4293:I4293"/>
    <mergeCell ref="A4294:B4294"/>
    <mergeCell ref="C4294:F4294"/>
    <mergeCell ref="H4294:I4294"/>
    <mergeCell ref="A4295:B4295"/>
    <mergeCell ref="C4295:F4295"/>
    <mergeCell ref="H4295:I4295"/>
    <mergeCell ref="A4296:B4296"/>
    <mergeCell ref="C4296:F4296"/>
    <mergeCell ref="H4296:I4296"/>
    <mergeCell ref="A4297:B4297"/>
    <mergeCell ref="C4297:F4297"/>
    <mergeCell ref="H4297:I4297"/>
    <mergeCell ref="A4298:B4298"/>
    <mergeCell ref="C4298:F4298"/>
    <mergeCell ref="H4298:I4298"/>
    <mergeCell ref="A4299:B4299"/>
    <mergeCell ref="C4299:F4299"/>
    <mergeCell ref="H4299:I4299"/>
    <mergeCell ref="A4300:B4300"/>
    <mergeCell ref="C4300:F4300"/>
    <mergeCell ref="H4300:I4300"/>
    <mergeCell ref="A4301:B4301"/>
    <mergeCell ref="C4301:F4301"/>
    <mergeCell ref="H4301:I4301"/>
    <mergeCell ref="A4302:B4302"/>
    <mergeCell ref="C4302:F4302"/>
    <mergeCell ref="H4302:I4302"/>
    <mergeCell ref="A4303:B4303"/>
    <mergeCell ref="C4303:F4303"/>
    <mergeCell ref="H4303:I4303"/>
    <mergeCell ref="A4304:B4304"/>
    <mergeCell ref="C4304:F4304"/>
    <mergeCell ref="H4304:I4304"/>
    <mergeCell ref="A4305:B4305"/>
    <mergeCell ref="C4305:F4305"/>
    <mergeCell ref="H4305:I4305"/>
    <mergeCell ref="A4306:B4306"/>
    <mergeCell ref="C4306:F4306"/>
    <mergeCell ref="H4306:I4306"/>
    <mergeCell ref="A4307:B4307"/>
    <mergeCell ref="C4307:F4307"/>
    <mergeCell ref="H4307:I4307"/>
    <mergeCell ref="A4308:B4308"/>
    <mergeCell ref="C4308:F4308"/>
    <mergeCell ref="H4308:I4308"/>
    <mergeCell ref="A4309:B4309"/>
    <mergeCell ref="C4309:F4309"/>
    <mergeCell ref="H4309:I4309"/>
    <mergeCell ref="A4310:B4310"/>
    <mergeCell ref="C4310:F4310"/>
    <mergeCell ref="H4310:I4310"/>
    <mergeCell ref="A4311:B4311"/>
    <mergeCell ref="C4311:F4311"/>
    <mergeCell ref="H4311:I4311"/>
    <mergeCell ref="A4312:B4312"/>
    <mergeCell ref="C4312:F4312"/>
    <mergeCell ref="H4312:I4312"/>
    <mergeCell ref="A4313:B4313"/>
    <mergeCell ref="C4313:F4313"/>
    <mergeCell ref="H4313:I4313"/>
    <mergeCell ref="A4314:B4314"/>
    <mergeCell ref="C4314:F4314"/>
    <mergeCell ref="H4314:I4314"/>
    <mergeCell ref="A4315:B4315"/>
    <mergeCell ref="C4315:F4315"/>
    <mergeCell ref="H4315:I4315"/>
    <mergeCell ref="A4316:B4316"/>
    <mergeCell ref="C4316:F4316"/>
    <mergeCell ref="H4316:I4316"/>
    <mergeCell ref="A4317:B4317"/>
    <mergeCell ref="C4317:F4317"/>
    <mergeCell ref="H4317:I4317"/>
    <mergeCell ref="A4318:B4318"/>
    <mergeCell ref="C4318:F4318"/>
    <mergeCell ref="H4318:I4318"/>
    <mergeCell ref="A4319:B4319"/>
    <mergeCell ref="C4319:F4319"/>
    <mergeCell ref="H4319:I4319"/>
    <mergeCell ref="A4320:B4320"/>
    <mergeCell ref="C4320:F4320"/>
    <mergeCell ref="H4320:I4320"/>
    <mergeCell ref="A4321:B4321"/>
    <mergeCell ref="C4321:F4321"/>
    <mergeCell ref="H4321:I4321"/>
    <mergeCell ref="A4322:B4322"/>
    <mergeCell ref="C4322:F4322"/>
    <mergeCell ref="H4322:I4322"/>
    <mergeCell ref="A4323:B4323"/>
    <mergeCell ref="C4323:F4323"/>
    <mergeCell ref="H4323:I4323"/>
    <mergeCell ref="A4324:B4324"/>
    <mergeCell ref="C4324:F4324"/>
    <mergeCell ref="H4324:I4324"/>
    <mergeCell ref="A4325:B4325"/>
    <mergeCell ref="C4325:F4325"/>
    <mergeCell ref="H4325:I4325"/>
    <mergeCell ref="A4326:B4326"/>
    <mergeCell ref="C4326:F4326"/>
    <mergeCell ref="H4326:I4326"/>
    <mergeCell ref="A4327:B4327"/>
    <mergeCell ref="C4327:F4327"/>
    <mergeCell ref="H4327:I4327"/>
    <mergeCell ref="A4328:B4328"/>
    <mergeCell ref="C4328:F4328"/>
    <mergeCell ref="H4328:I4328"/>
    <mergeCell ref="A4329:B4329"/>
    <mergeCell ref="C4329:F4329"/>
    <mergeCell ref="H4329:I4329"/>
    <mergeCell ref="A4330:B4330"/>
    <mergeCell ref="C4330:F4330"/>
    <mergeCell ref="H4330:I4330"/>
    <mergeCell ref="A4331:B4331"/>
    <mergeCell ref="C4331:F4331"/>
    <mergeCell ref="H4331:I4331"/>
    <mergeCell ref="A4332:B4332"/>
    <mergeCell ref="C4332:F4332"/>
    <mergeCell ref="H4332:I4332"/>
    <mergeCell ref="A4333:B4333"/>
    <mergeCell ref="C4333:F4333"/>
    <mergeCell ref="H4333:I4333"/>
    <mergeCell ref="A4334:B4334"/>
    <mergeCell ref="C4334:F4334"/>
    <mergeCell ref="H4334:I4334"/>
    <mergeCell ref="A4335:B4335"/>
    <mergeCell ref="C4335:F4335"/>
    <mergeCell ref="H4335:I4335"/>
    <mergeCell ref="A4336:B4336"/>
    <mergeCell ref="C4336:F4336"/>
    <mergeCell ref="H4336:I4336"/>
    <mergeCell ref="A4337:B4337"/>
    <mergeCell ref="C4337:F4337"/>
    <mergeCell ref="H4337:I4337"/>
    <mergeCell ref="A4338:B4338"/>
    <mergeCell ref="C4338:F4338"/>
    <mergeCell ref="H4338:I4338"/>
    <mergeCell ref="A4339:B4339"/>
    <mergeCell ref="C4339:F4339"/>
    <mergeCell ref="H4339:I4339"/>
    <mergeCell ref="A4340:B4340"/>
    <mergeCell ref="C4340:F4340"/>
    <mergeCell ref="H4340:I4340"/>
    <mergeCell ref="A4341:B4341"/>
    <mergeCell ref="C4341:F4341"/>
    <mergeCell ref="H4341:I4341"/>
    <mergeCell ref="A4342:B4342"/>
    <mergeCell ref="C4342:F4342"/>
    <mergeCell ref="H4342:I4342"/>
    <mergeCell ref="A4343:B4343"/>
    <mergeCell ref="C4343:F4343"/>
    <mergeCell ref="H4343:I4343"/>
    <mergeCell ref="A4344:B4344"/>
    <mergeCell ref="C4344:F4344"/>
    <mergeCell ref="H4344:I4344"/>
    <mergeCell ref="A4345:B4345"/>
    <mergeCell ref="C4345:F4345"/>
    <mergeCell ref="H4345:I4345"/>
    <mergeCell ref="A4346:B4346"/>
    <mergeCell ref="C4346:F4346"/>
    <mergeCell ref="H4346:I4346"/>
    <mergeCell ref="A4347:B4347"/>
    <mergeCell ref="C4347:F4347"/>
    <mergeCell ref="H4347:I4347"/>
    <mergeCell ref="A4348:B4348"/>
    <mergeCell ref="C4348:F4348"/>
    <mergeCell ref="H4348:I4348"/>
    <mergeCell ref="A4349:B4349"/>
    <mergeCell ref="C4349:F4349"/>
    <mergeCell ref="H4349:I4349"/>
    <mergeCell ref="A4350:B4350"/>
    <mergeCell ref="C4350:F4350"/>
    <mergeCell ref="H4350:I4350"/>
    <mergeCell ref="A4351:B4351"/>
    <mergeCell ref="C4351:F4351"/>
    <mergeCell ref="H4351:I4351"/>
    <mergeCell ref="A4352:B4352"/>
    <mergeCell ref="C4352:F4352"/>
    <mergeCell ref="H4352:I4352"/>
    <mergeCell ref="A4353:B4353"/>
    <mergeCell ref="C4353:F4353"/>
    <mergeCell ref="H4353:I4353"/>
    <mergeCell ref="A4354:B4354"/>
    <mergeCell ref="C4354:F4354"/>
    <mergeCell ref="H4354:I4354"/>
    <mergeCell ref="A4355:B4355"/>
    <mergeCell ref="C4355:F4355"/>
    <mergeCell ref="H4355:I4355"/>
    <mergeCell ref="A4356:B4356"/>
    <mergeCell ref="C4356:F4356"/>
    <mergeCell ref="H4356:I4356"/>
    <mergeCell ref="A4357:B4357"/>
    <mergeCell ref="C4357:F4357"/>
    <mergeCell ref="H4357:I4357"/>
    <mergeCell ref="A4358:B4358"/>
    <mergeCell ref="C4358:F4358"/>
    <mergeCell ref="H4358:I4358"/>
    <mergeCell ref="A4359:B4359"/>
    <mergeCell ref="C4359:F4359"/>
    <mergeCell ref="H4359:I4359"/>
    <mergeCell ref="A4360:B4360"/>
    <mergeCell ref="C4360:F4360"/>
    <mergeCell ref="H4360:I4360"/>
    <mergeCell ref="A4361:B4361"/>
    <mergeCell ref="C4361:F4361"/>
    <mergeCell ref="H4361:I4361"/>
    <mergeCell ref="A4362:B4362"/>
    <mergeCell ref="C4362:F4362"/>
    <mergeCell ref="H4362:I4362"/>
    <mergeCell ref="A4363:B4363"/>
    <mergeCell ref="C4363:F4363"/>
    <mergeCell ref="H4363:I4363"/>
    <mergeCell ref="A4364:B4364"/>
    <mergeCell ref="C4364:F4364"/>
    <mergeCell ref="H4364:I4364"/>
    <mergeCell ref="A4365:B4365"/>
    <mergeCell ref="C4365:F4365"/>
    <mergeCell ref="H4365:I4365"/>
    <mergeCell ref="A4366:B4366"/>
    <mergeCell ref="C4366:F4366"/>
    <mergeCell ref="H4366:I4366"/>
    <mergeCell ref="A4367:B4367"/>
    <mergeCell ref="C4367:F4367"/>
    <mergeCell ref="H4367:I4367"/>
    <mergeCell ref="A4368:B4368"/>
    <mergeCell ref="C4368:F4368"/>
    <mergeCell ref="H4368:I4368"/>
    <mergeCell ref="A4369:B4369"/>
    <mergeCell ref="C4369:F4369"/>
    <mergeCell ref="H4369:I4369"/>
    <mergeCell ref="A4370:B4370"/>
    <mergeCell ref="C4370:F4370"/>
    <mergeCell ref="H4370:I4370"/>
    <mergeCell ref="A4371:B4371"/>
    <mergeCell ref="C4371:F4371"/>
    <mergeCell ref="H4371:I4371"/>
    <mergeCell ref="A4372:B4372"/>
    <mergeCell ref="C4372:F4372"/>
    <mergeCell ref="H4372:I4372"/>
    <mergeCell ref="A4373:B4373"/>
    <mergeCell ref="C4373:F4373"/>
    <mergeCell ref="H4373:I4373"/>
    <mergeCell ref="A4374:B4374"/>
    <mergeCell ref="C4374:F4374"/>
    <mergeCell ref="H4374:I4374"/>
    <mergeCell ref="A4375:B4375"/>
    <mergeCell ref="C4375:F4375"/>
    <mergeCell ref="H4375:I4375"/>
    <mergeCell ref="A4376:B4376"/>
    <mergeCell ref="C4376:F4376"/>
    <mergeCell ref="H4376:I4376"/>
    <mergeCell ref="A4377:B4377"/>
    <mergeCell ref="C4377:F4377"/>
    <mergeCell ref="H4377:I4377"/>
    <mergeCell ref="A4378:B4378"/>
    <mergeCell ref="C4378:F4378"/>
    <mergeCell ref="H4378:I4378"/>
    <mergeCell ref="A4379:B4379"/>
    <mergeCell ref="C4379:F4379"/>
    <mergeCell ref="H4379:I4379"/>
    <mergeCell ref="A4380:B4380"/>
    <mergeCell ref="C4380:F4380"/>
    <mergeCell ref="H4380:I4380"/>
    <mergeCell ref="A4381:B4381"/>
    <mergeCell ref="C4381:F4381"/>
    <mergeCell ref="H4381:I4381"/>
    <mergeCell ref="A4382:B4382"/>
    <mergeCell ref="C4382:F4382"/>
    <mergeCell ref="H4382:I4382"/>
    <mergeCell ref="A4383:B4383"/>
    <mergeCell ref="C4383:F4383"/>
    <mergeCell ref="H4383:I4383"/>
    <mergeCell ref="A4384:B4384"/>
    <mergeCell ref="C4384:F4384"/>
    <mergeCell ref="H4384:I4384"/>
    <mergeCell ref="A4385:B4385"/>
    <mergeCell ref="C4385:F4385"/>
    <mergeCell ref="H4385:I4385"/>
    <mergeCell ref="A4386:B4386"/>
    <mergeCell ref="C4386:F4386"/>
    <mergeCell ref="H4386:I4386"/>
    <mergeCell ref="A4387:B4387"/>
    <mergeCell ref="C4387:F4387"/>
    <mergeCell ref="H4387:I4387"/>
    <mergeCell ref="A4388:B4388"/>
    <mergeCell ref="C4388:F4388"/>
    <mergeCell ref="H4388:I4388"/>
    <mergeCell ref="A4389:B4389"/>
    <mergeCell ref="C4389:F4389"/>
    <mergeCell ref="H4389:I4389"/>
    <mergeCell ref="A4390:B4390"/>
    <mergeCell ref="C4390:F4390"/>
    <mergeCell ref="H4390:I4390"/>
    <mergeCell ref="A4391:B4391"/>
    <mergeCell ref="C4391:F4391"/>
    <mergeCell ref="H4391:I4391"/>
    <mergeCell ref="A4392:B4392"/>
    <mergeCell ref="C4392:F4392"/>
    <mergeCell ref="H4392:I4392"/>
    <mergeCell ref="A4393:B4393"/>
    <mergeCell ref="C4393:F4393"/>
    <mergeCell ref="H4393:I4393"/>
    <mergeCell ref="A4394:B4394"/>
    <mergeCell ref="C4394:F4394"/>
    <mergeCell ref="H4394:I4394"/>
    <mergeCell ref="A4395:B4395"/>
    <mergeCell ref="C4395:F4395"/>
    <mergeCell ref="H4395:I4395"/>
    <mergeCell ref="A4396:B4396"/>
    <mergeCell ref="C4396:F4396"/>
    <mergeCell ref="H4396:I4396"/>
    <mergeCell ref="A4397:B4397"/>
    <mergeCell ref="C4397:F4397"/>
    <mergeCell ref="H4397:I4397"/>
    <mergeCell ref="A4398:B4398"/>
    <mergeCell ref="C4398:F4398"/>
    <mergeCell ref="H4398:I4398"/>
    <mergeCell ref="A4399:B4399"/>
    <mergeCell ref="C4399:F4399"/>
    <mergeCell ref="H4399:I4399"/>
    <mergeCell ref="A4400:B4400"/>
    <mergeCell ref="C4400:F4400"/>
    <mergeCell ref="H4400:I4400"/>
    <mergeCell ref="A4401:B4401"/>
    <mergeCell ref="C4401:F4401"/>
    <mergeCell ref="H4401:I4401"/>
    <mergeCell ref="A4402:B4402"/>
    <mergeCell ref="C4402:F4402"/>
    <mergeCell ref="H4402:I4402"/>
    <mergeCell ref="A4403:B4403"/>
    <mergeCell ref="C4403:F4403"/>
    <mergeCell ref="H4403:I4403"/>
    <mergeCell ref="A4404:B4404"/>
    <mergeCell ref="C4404:F4404"/>
    <mergeCell ref="H4404:I4404"/>
    <mergeCell ref="A4405:B4405"/>
    <mergeCell ref="C4405:F4405"/>
    <mergeCell ref="H4405:I4405"/>
    <mergeCell ref="A4406:B4406"/>
    <mergeCell ref="C4406:F4406"/>
    <mergeCell ref="H4406:I4406"/>
    <mergeCell ref="A4407:B4407"/>
    <mergeCell ref="C4407:F4407"/>
    <mergeCell ref="H4407:I4407"/>
    <mergeCell ref="A4408:B4408"/>
    <mergeCell ref="C4408:F4408"/>
    <mergeCell ref="H4408:I4408"/>
    <mergeCell ref="A4409:B4409"/>
    <mergeCell ref="C4409:F4409"/>
    <mergeCell ref="H4409:I4409"/>
    <mergeCell ref="A4410:B4410"/>
    <mergeCell ref="C4410:F4410"/>
    <mergeCell ref="H4410:I4410"/>
    <mergeCell ref="A4411:B4411"/>
    <mergeCell ref="C4411:F4411"/>
    <mergeCell ref="H4411:I4411"/>
    <mergeCell ref="A4412:B4412"/>
    <mergeCell ref="C4412:F4412"/>
    <mergeCell ref="H4412:I4412"/>
    <mergeCell ref="A4413:B4413"/>
    <mergeCell ref="C4413:F4413"/>
    <mergeCell ref="H4413:I4413"/>
    <mergeCell ref="A4414:B4414"/>
    <mergeCell ref="C4414:F4414"/>
    <mergeCell ref="H4414:I4414"/>
    <mergeCell ref="A4415:B4415"/>
    <mergeCell ref="C4415:F4415"/>
    <mergeCell ref="H4415:I4415"/>
    <mergeCell ref="A4416:B4416"/>
    <mergeCell ref="C4416:F4416"/>
    <mergeCell ref="H4416:I4416"/>
    <mergeCell ref="A4417:B4417"/>
    <mergeCell ref="C4417:F4417"/>
    <mergeCell ref="H4417:I4417"/>
    <mergeCell ref="A4418:B4418"/>
    <mergeCell ref="C4418:F4418"/>
    <mergeCell ref="H4418:I4418"/>
    <mergeCell ref="A4419:B4419"/>
    <mergeCell ref="C4419:F4419"/>
    <mergeCell ref="H4419:I4419"/>
    <mergeCell ref="A4420:B4420"/>
    <mergeCell ref="C4420:F4420"/>
    <mergeCell ref="H4420:I4420"/>
    <mergeCell ref="A4421:B4421"/>
    <mergeCell ref="C4421:F4421"/>
    <mergeCell ref="H4421:I4421"/>
    <mergeCell ref="A4422:B4422"/>
    <mergeCell ref="C4422:F4422"/>
    <mergeCell ref="H4422:I4422"/>
    <mergeCell ref="A4423:B4423"/>
    <mergeCell ref="C4423:F4423"/>
    <mergeCell ref="H4423:I4423"/>
    <mergeCell ref="A4424:B4424"/>
    <mergeCell ref="C4424:F4424"/>
    <mergeCell ref="H4424:I4424"/>
    <mergeCell ref="A4425:B4425"/>
    <mergeCell ref="C4425:F4425"/>
    <mergeCell ref="H4425:I4425"/>
    <mergeCell ref="A4426:B4426"/>
    <mergeCell ref="C4426:F4426"/>
    <mergeCell ref="H4426:I4426"/>
    <mergeCell ref="A4427:B4427"/>
    <mergeCell ref="C4427:F4427"/>
    <mergeCell ref="H4427:I4427"/>
    <mergeCell ref="A4428:B4428"/>
    <mergeCell ref="C4428:F4428"/>
    <mergeCell ref="H4428:I4428"/>
    <mergeCell ref="A4429:B4429"/>
    <mergeCell ref="C4429:F4429"/>
    <mergeCell ref="H4429:I4429"/>
    <mergeCell ref="A4430:B4430"/>
    <mergeCell ref="C4430:F4430"/>
    <mergeCell ref="H4430:I4430"/>
    <mergeCell ref="A4431:B4431"/>
    <mergeCell ref="C4431:F4431"/>
    <mergeCell ref="H4431:I4431"/>
    <mergeCell ref="A4432:B4432"/>
    <mergeCell ref="C4432:F4432"/>
    <mergeCell ref="H4432:I4432"/>
    <mergeCell ref="A4433:B4433"/>
    <mergeCell ref="C4433:F4433"/>
    <mergeCell ref="H4433:I4433"/>
    <mergeCell ref="A4434:B4434"/>
    <mergeCell ref="C4434:F4434"/>
    <mergeCell ref="H4434:I4434"/>
    <mergeCell ref="A4435:B4435"/>
    <mergeCell ref="C4435:F4435"/>
    <mergeCell ref="H4435:I4435"/>
    <mergeCell ref="A4436:B4436"/>
    <mergeCell ref="C4436:F4436"/>
    <mergeCell ref="H4436:I4436"/>
    <mergeCell ref="A4437:B4437"/>
    <mergeCell ref="C4437:F4437"/>
    <mergeCell ref="H4437:I4437"/>
    <mergeCell ref="A4438:B4438"/>
    <mergeCell ref="C4438:F4438"/>
    <mergeCell ref="H4438:I4438"/>
    <mergeCell ref="A4439:B4439"/>
    <mergeCell ref="C4439:F4439"/>
    <mergeCell ref="H4439:I4439"/>
    <mergeCell ref="A4440:B4440"/>
    <mergeCell ref="C4440:F4440"/>
    <mergeCell ref="H4440:I4440"/>
    <mergeCell ref="A4441:B4441"/>
    <mergeCell ref="C4441:F4441"/>
    <mergeCell ref="H4441:I4441"/>
    <mergeCell ref="A4442:B4442"/>
    <mergeCell ref="C4442:F4442"/>
    <mergeCell ref="H4442:I4442"/>
    <mergeCell ref="A4443:B4443"/>
    <mergeCell ref="C4443:F4443"/>
    <mergeCell ref="H4443:I4443"/>
    <mergeCell ref="A4444:B4444"/>
    <mergeCell ref="C4444:F4444"/>
    <mergeCell ref="H4444:I4444"/>
    <mergeCell ref="A4445:B4445"/>
    <mergeCell ref="C4445:F4445"/>
    <mergeCell ref="H4445:I4445"/>
    <mergeCell ref="A4446:B4446"/>
    <mergeCell ref="C4446:F4446"/>
    <mergeCell ref="H4446:I4446"/>
    <mergeCell ref="A4447:B4447"/>
    <mergeCell ref="C4447:F4447"/>
    <mergeCell ref="H4447:I4447"/>
    <mergeCell ref="A4448:B4448"/>
    <mergeCell ref="C4448:F4448"/>
    <mergeCell ref="H4448:I4448"/>
    <mergeCell ref="A4449:B4449"/>
    <mergeCell ref="C4449:F4449"/>
    <mergeCell ref="H4449:I4449"/>
    <mergeCell ref="A4450:B4450"/>
    <mergeCell ref="C4450:F4450"/>
    <mergeCell ref="H4450:I4450"/>
    <mergeCell ref="A4451:B4451"/>
    <mergeCell ref="C4451:F4451"/>
    <mergeCell ref="H4451:I4451"/>
    <mergeCell ref="A4452:B4452"/>
    <mergeCell ref="C4452:F4452"/>
    <mergeCell ref="H4452:I4452"/>
    <mergeCell ref="A4453:B4453"/>
    <mergeCell ref="C4453:F4453"/>
    <mergeCell ref="H4453:I4453"/>
    <mergeCell ref="A4454:B4454"/>
    <mergeCell ref="C4454:F4454"/>
    <mergeCell ref="H4454:I4454"/>
    <mergeCell ref="A4455:B4455"/>
    <mergeCell ref="C4455:F4455"/>
    <mergeCell ref="H4455:I4455"/>
    <mergeCell ref="A4456:B4456"/>
    <mergeCell ref="C4456:F4456"/>
    <mergeCell ref="H4456:I4456"/>
    <mergeCell ref="A4457:B4457"/>
    <mergeCell ref="C4457:F4457"/>
    <mergeCell ref="H4457:I4457"/>
    <mergeCell ref="A4458:B4458"/>
    <mergeCell ref="C4458:F4458"/>
    <mergeCell ref="H4458:I4458"/>
    <mergeCell ref="A4459:B4459"/>
    <mergeCell ref="C4459:F4459"/>
    <mergeCell ref="H4459:I4459"/>
    <mergeCell ref="A4460:B4460"/>
    <mergeCell ref="C4460:F4460"/>
    <mergeCell ref="H4460:I4460"/>
    <mergeCell ref="A4461:B4461"/>
    <mergeCell ref="C4461:F4461"/>
    <mergeCell ref="H4461:I4461"/>
    <mergeCell ref="A4462:B4462"/>
    <mergeCell ref="C4462:F4462"/>
    <mergeCell ref="H4462:I4462"/>
    <mergeCell ref="A4463:B4463"/>
    <mergeCell ref="C4463:F4463"/>
    <mergeCell ref="H4463:I4463"/>
    <mergeCell ref="A4464:B4464"/>
    <mergeCell ref="C4464:F4464"/>
    <mergeCell ref="H4464:I4464"/>
    <mergeCell ref="A4465:B4465"/>
    <mergeCell ref="C4465:F4465"/>
    <mergeCell ref="H4465:I4465"/>
    <mergeCell ref="A4466:B4466"/>
    <mergeCell ref="C4466:F4466"/>
    <mergeCell ref="H4466:I4466"/>
    <mergeCell ref="A4467:B4467"/>
    <mergeCell ref="C4467:F4467"/>
    <mergeCell ref="H4467:I4467"/>
    <mergeCell ref="A4468:B4468"/>
    <mergeCell ref="C4468:F4468"/>
    <mergeCell ref="H4468:I4468"/>
    <mergeCell ref="A4469:B4469"/>
    <mergeCell ref="C4469:F4469"/>
    <mergeCell ref="H4469:I4469"/>
    <mergeCell ref="A4470:B4470"/>
    <mergeCell ref="C4470:F4470"/>
    <mergeCell ref="H4470:I4470"/>
    <mergeCell ref="A4471:B4471"/>
    <mergeCell ref="C4471:F4471"/>
    <mergeCell ref="H4471:I4471"/>
    <mergeCell ref="A4472:B4472"/>
    <mergeCell ref="C4472:F4472"/>
    <mergeCell ref="H4472:I4472"/>
    <mergeCell ref="A4473:B4473"/>
    <mergeCell ref="C4473:F4473"/>
    <mergeCell ref="H4473:I4473"/>
    <mergeCell ref="A4474:B4474"/>
    <mergeCell ref="C4474:F4474"/>
    <mergeCell ref="H4474:I4474"/>
    <mergeCell ref="A4475:B4475"/>
    <mergeCell ref="C4475:F4475"/>
    <mergeCell ref="H4475:I4475"/>
    <mergeCell ref="A4476:B4476"/>
    <mergeCell ref="C4476:F4476"/>
    <mergeCell ref="H4476:I4476"/>
    <mergeCell ref="A4477:B4477"/>
    <mergeCell ref="C4477:F4477"/>
    <mergeCell ref="H4477:I4477"/>
    <mergeCell ref="A4478:B4478"/>
    <mergeCell ref="C4478:F4478"/>
    <mergeCell ref="H4478:I4478"/>
    <mergeCell ref="A4479:B4479"/>
    <mergeCell ref="C4479:F4479"/>
    <mergeCell ref="H4479:I4479"/>
    <mergeCell ref="A4480:B4480"/>
    <mergeCell ref="C4480:F4480"/>
    <mergeCell ref="H4480:I4480"/>
    <mergeCell ref="A4481:B4481"/>
    <mergeCell ref="C4481:F4481"/>
    <mergeCell ref="H4481:I4481"/>
    <mergeCell ref="A4482:B4482"/>
    <mergeCell ref="C4482:F4482"/>
    <mergeCell ref="H4482:I4482"/>
    <mergeCell ref="A4483:B4483"/>
    <mergeCell ref="C4483:F4483"/>
    <mergeCell ref="H4483:I4483"/>
    <mergeCell ref="A4484:B4484"/>
    <mergeCell ref="C4484:F4484"/>
    <mergeCell ref="H4484:I4484"/>
    <mergeCell ref="A4485:B4485"/>
    <mergeCell ref="C4485:F4485"/>
    <mergeCell ref="H4485:I4485"/>
    <mergeCell ref="A4486:B4486"/>
    <mergeCell ref="C4486:F4486"/>
    <mergeCell ref="H4486:I4486"/>
    <mergeCell ref="A4487:B4487"/>
    <mergeCell ref="C4487:F4487"/>
    <mergeCell ref="H4487:I4487"/>
    <mergeCell ref="A4488:B4488"/>
    <mergeCell ref="C4488:F4488"/>
    <mergeCell ref="H4488:I4488"/>
    <mergeCell ref="A4489:B4489"/>
    <mergeCell ref="C4489:F4489"/>
    <mergeCell ref="H4489:I4489"/>
    <mergeCell ref="A4490:B4490"/>
    <mergeCell ref="C4490:F4490"/>
    <mergeCell ref="H4490:I4490"/>
    <mergeCell ref="A4491:B4491"/>
    <mergeCell ref="C4491:F4491"/>
    <mergeCell ref="H4491:I4491"/>
    <mergeCell ref="A4492:B4492"/>
    <mergeCell ref="C4492:F4492"/>
    <mergeCell ref="H4492:I4492"/>
    <mergeCell ref="A4493:B4493"/>
    <mergeCell ref="C4493:F4493"/>
    <mergeCell ref="H4493:I4493"/>
    <mergeCell ref="A4494:B4494"/>
    <mergeCell ref="C4494:F4494"/>
    <mergeCell ref="H4494:I4494"/>
    <mergeCell ref="A4495:B4495"/>
    <mergeCell ref="C4495:F4495"/>
    <mergeCell ref="H4495:I4495"/>
    <mergeCell ref="A4496:B4496"/>
    <mergeCell ref="C4496:F4496"/>
    <mergeCell ref="H4496:I4496"/>
    <mergeCell ref="A4497:B4497"/>
    <mergeCell ref="C4497:F4497"/>
    <mergeCell ref="H4497:I4497"/>
    <mergeCell ref="A4498:B4498"/>
    <mergeCell ref="C4498:F4498"/>
    <mergeCell ref="H4498:I4498"/>
    <mergeCell ref="A4499:B4499"/>
    <mergeCell ref="C4499:F4499"/>
    <mergeCell ref="H4499:I4499"/>
    <mergeCell ref="A4500:B4500"/>
    <mergeCell ref="C4500:F4500"/>
    <mergeCell ref="H4500:I4500"/>
    <mergeCell ref="A4501:B4501"/>
    <mergeCell ref="C4501:F4501"/>
    <mergeCell ref="H4501:I4501"/>
    <mergeCell ref="A4502:B4502"/>
    <mergeCell ref="C4502:F4502"/>
    <mergeCell ref="H4502:I4502"/>
    <mergeCell ref="A4503:B4503"/>
    <mergeCell ref="C4503:F4503"/>
    <mergeCell ref="H4503:I4503"/>
    <mergeCell ref="A4504:B4504"/>
    <mergeCell ref="C4504:F4504"/>
    <mergeCell ref="H4504:I4504"/>
    <mergeCell ref="A4505:B4505"/>
    <mergeCell ref="C4505:F4505"/>
    <mergeCell ref="H4505:I4505"/>
    <mergeCell ref="A4506:B4506"/>
    <mergeCell ref="C4506:F4506"/>
    <mergeCell ref="H4506:I4506"/>
    <mergeCell ref="A4507:B4507"/>
    <mergeCell ref="C4507:F4507"/>
    <mergeCell ref="H4507:I4507"/>
    <mergeCell ref="A4508:B4508"/>
    <mergeCell ref="C4508:F4508"/>
    <mergeCell ref="H4508:I4508"/>
    <mergeCell ref="A4509:B4509"/>
    <mergeCell ref="C4509:F4509"/>
    <mergeCell ref="H4509:I4509"/>
    <mergeCell ref="A4510:B4510"/>
    <mergeCell ref="C4510:F4510"/>
    <mergeCell ref="H4510:I4510"/>
    <mergeCell ref="A4511:B4511"/>
    <mergeCell ref="C4511:F4511"/>
    <mergeCell ref="H4511:I4511"/>
    <mergeCell ref="A4512:B4512"/>
    <mergeCell ref="C4512:F4512"/>
    <mergeCell ref="H4512:I4512"/>
    <mergeCell ref="A4513:B4513"/>
    <mergeCell ref="C4513:F4513"/>
    <mergeCell ref="H4513:I4513"/>
    <mergeCell ref="A4514:B4514"/>
    <mergeCell ref="C4514:F4514"/>
    <mergeCell ref="H4514:I4514"/>
    <mergeCell ref="A4515:B4515"/>
    <mergeCell ref="C4515:F4515"/>
    <mergeCell ref="H4515:I4515"/>
    <mergeCell ref="A4516:B4516"/>
    <mergeCell ref="C4516:F4516"/>
    <mergeCell ref="H4516:I4516"/>
    <mergeCell ref="A4517:B4517"/>
    <mergeCell ref="C4517:F4517"/>
    <mergeCell ref="H4517:I4517"/>
    <mergeCell ref="A4518:B4518"/>
    <mergeCell ref="C4518:F4518"/>
    <mergeCell ref="H4518:I4518"/>
    <mergeCell ref="A4519:B4519"/>
    <mergeCell ref="C4519:F4519"/>
    <mergeCell ref="H4519:I4519"/>
    <mergeCell ref="A4520:B4520"/>
    <mergeCell ref="C4520:F4520"/>
    <mergeCell ref="H4520:I4520"/>
    <mergeCell ref="A4521:B4521"/>
    <mergeCell ref="C4521:F4521"/>
    <mergeCell ref="H4521:I4521"/>
    <mergeCell ref="A4522:B4522"/>
    <mergeCell ref="C4522:F4522"/>
    <mergeCell ref="H4522:I4522"/>
    <mergeCell ref="A4523:B4523"/>
    <mergeCell ref="C4523:F4523"/>
    <mergeCell ref="H4523:I4523"/>
    <mergeCell ref="A4524:B4524"/>
    <mergeCell ref="C4524:F4524"/>
    <mergeCell ref="H4524:I4524"/>
    <mergeCell ref="A4525:B4525"/>
    <mergeCell ref="C4525:F4525"/>
    <mergeCell ref="H4525:I4525"/>
    <mergeCell ref="A4526:B4526"/>
    <mergeCell ref="C4526:F4526"/>
    <mergeCell ref="H4526:I4526"/>
    <mergeCell ref="A4527:B4527"/>
    <mergeCell ref="C4527:F4527"/>
    <mergeCell ref="H4527:I4527"/>
    <mergeCell ref="A4528:B4528"/>
    <mergeCell ref="C4528:F4528"/>
    <mergeCell ref="H4528:I4528"/>
    <mergeCell ref="A4529:B4529"/>
    <mergeCell ref="C4529:F4529"/>
    <mergeCell ref="H4529:I4529"/>
    <mergeCell ref="A4530:B4530"/>
    <mergeCell ref="C4530:F4530"/>
    <mergeCell ref="H4530:I4530"/>
    <mergeCell ref="A4531:B4531"/>
    <mergeCell ref="C4531:F4531"/>
    <mergeCell ref="H4531:I4531"/>
    <mergeCell ref="A4532:B4532"/>
    <mergeCell ref="C4532:F4532"/>
    <mergeCell ref="H4532:I4532"/>
    <mergeCell ref="A4533:B4533"/>
    <mergeCell ref="C4533:F4533"/>
    <mergeCell ref="H4533:I4533"/>
    <mergeCell ref="A4534:B4534"/>
    <mergeCell ref="C4534:F4534"/>
    <mergeCell ref="H4534:I4534"/>
    <mergeCell ref="A4535:B4535"/>
    <mergeCell ref="C4535:F4535"/>
    <mergeCell ref="H4535:I4535"/>
    <mergeCell ref="A4536:B4536"/>
    <mergeCell ref="C4536:F4536"/>
    <mergeCell ref="H4536:I4536"/>
    <mergeCell ref="A4537:B4537"/>
    <mergeCell ref="C4537:F4537"/>
    <mergeCell ref="H4537:I4537"/>
    <mergeCell ref="A4538:B4538"/>
    <mergeCell ref="C4538:F4538"/>
    <mergeCell ref="H4538:I4538"/>
    <mergeCell ref="A4539:B4539"/>
    <mergeCell ref="C4539:F4539"/>
    <mergeCell ref="H4539:I4539"/>
    <mergeCell ref="A4540:B4540"/>
    <mergeCell ref="C4540:F4540"/>
    <mergeCell ref="H4540:I4540"/>
    <mergeCell ref="A4541:B4541"/>
    <mergeCell ref="C4541:F4541"/>
    <mergeCell ref="H4541:I4541"/>
    <mergeCell ref="A4542:B4542"/>
    <mergeCell ref="C4542:F4542"/>
    <mergeCell ref="H4542:I4542"/>
    <mergeCell ref="A4543:B4543"/>
    <mergeCell ref="C4543:F4543"/>
    <mergeCell ref="H4543:I4543"/>
    <mergeCell ref="A4544:B4544"/>
    <mergeCell ref="C4544:F4544"/>
    <mergeCell ref="H4544:I4544"/>
    <mergeCell ref="A4545:B4545"/>
    <mergeCell ref="C4545:F4545"/>
    <mergeCell ref="H4545:I4545"/>
    <mergeCell ref="A4546:B4546"/>
    <mergeCell ref="C4546:F4546"/>
    <mergeCell ref="H4546:I4546"/>
    <mergeCell ref="A4547:B4547"/>
    <mergeCell ref="C4547:F4547"/>
    <mergeCell ref="H4547:I4547"/>
    <mergeCell ref="A4548:B4548"/>
    <mergeCell ref="C4548:F4548"/>
    <mergeCell ref="H4548:I4548"/>
    <mergeCell ref="A4549:B4549"/>
    <mergeCell ref="C4549:F4549"/>
    <mergeCell ref="H4549:I4549"/>
    <mergeCell ref="A4550:B4550"/>
    <mergeCell ref="C4550:F4550"/>
    <mergeCell ref="H4550:I4550"/>
    <mergeCell ref="A4551:B4551"/>
    <mergeCell ref="C4551:F4551"/>
    <mergeCell ref="H4551:I4551"/>
    <mergeCell ref="A4552:B4552"/>
    <mergeCell ref="C4552:F4552"/>
    <mergeCell ref="H4552:I4552"/>
    <mergeCell ref="A4553:B4553"/>
    <mergeCell ref="C4553:F4553"/>
    <mergeCell ref="H4553:I4553"/>
    <mergeCell ref="A4554:B4554"/>
    <mergeCell ref="C4554:F4554"/>
    <mergeCell ref="H4554:I4554"/>
    <mergeCell ref="A4555:B4555"/>
    <mergeCell ref="C4555:F4555"/>
    <mergeCell ref="H4555:I4555"/>
    <mergeCell ref="A4556:B4556"/>
    <mergeCell ref="C4556:F4556"/>
    <mergeCell ref="H4556:I4556"/>
    <mergeCell ref="A4557:B4557"/>
    <mergeCell ref="C4557:F4557"/>
    <mergeCell ref="H4557:I4557"/>
    <mergeCell ref="A4558:B4558"/>
    <mergeCell ref="C4558:F4558"/>
    <mergeCell ref="H4558:I4558"/>
    <mergeCell ref="A4559:B4559"/>
    <mergeCell ref="C4559:F4559"/>
    <mergeCell ref="H4559:I4559"/>
    <mergeCell ref="A4560:B4560"/>
    <mergeCell ref="C4560:F4560"/>
    <mergeCell ref="H4560:I4560"/>
    <mergeCell ref="A4561:B4561"/>
    <mergeCell ref="C4561:F4561"/>
    <mergeCell ref="H4561:I4561"/>
    <mergeCell ref="A4562:B4562"/>
    <mergeCell ref="C4562:F4562"/>
    <mergeCell ref="H4562:I4562"/>
    <mergeCell ref="A4563:B4563"/>
    <mergeCell ref="C4563:F4563"/>
    <mergeCell ref="H4563:I4563"/>
    <mergeCell ref="A4564:B4564"/>
    <mergeCell ref="C4564:F4564"/>
    <mergeCell ref="H4564:I4564"/>
    <mergeCell ref="A4565:B4565"/>
    <mergeCell ref="C4565:F4565"/>
    <mergeCell ref="H4565:I4565"/>
    <mergeCell ref="A4566:B4566"/>
    <mergeCell ref="C4566:F4566"/>
    <mergeCell ref="H4566:I4566"/>
    <mergeCell ref="A4567:B4567"/>
    <mergeCell ref="C4567:F4567"/>
    <mergeCell ref="H4567:I4567"/>
    <mergeCell ref="A4568:B4568"/>
    <mergeCell ref="C4568:F4568"/>
    <mergeCell ref="H4568:I4568"/>
    <mergeCell ref="A4569:B4569"/>
    <mergeCell ref="C4569:F4569"/>
    <mergeCell ref="H4569:I4569"/>
    <mergeCell ref="A4570:B4570"/>
    <mergeCell ref="C4570:F4570"/>
    <mergeCell ref="H4570:I4570"/>
    <mergeCell ref="A4571:B4571"/>
    <mergeCell ref="C4571:F4571"/>
    <mergeCell ref="H4571:I4571"/>
    <mergeCell ref="A4572:B4572"/>
    <mergeCell ref="C4572:F4572"/>
    <mergeCell ref="H4572:I4572"/>
    <mergeCell ref="A4573:B4573"/>
    <mergeCell ref="C4573:F4573"/>
    <mergeCell ref="H4573:I4573"/>
    <mergeCell ref="A4574:B4574"/>
    <mergeCell ref="C4574:F4574"/>
    <mergeCell ref="H4574:I4574"/>
    <mergeCell ref="A4575:B4575"/>
    <mergeCell ref="C4575:F4575"/>
    <mergeCell ref="H4575:I4575"/>
    <mergeCell ref="A4576:B4576"/>
    <mergeCell ref="C4576:F4576"/>
    <mergeCell ref="H4576:I4576"/>
    <mergeCell ref="A4577:B4577"/>
    <mergeCell ref="C4577:F4577"/>
    <mergeCell ref="H4577:I4577"/>
    <mergeCell ref="A4578:B4578"/>
    <mergeCell ref="C4578:F4578"/>
    <mergeCell ref="H4578:I4578"/>
    <mergeCell ref="A4579:B4579"/>
    <mergeCell ref="C4579:F4579"/>
    <mergeCell ref="H4579:I4579"/>
    <mergeCell ref="A4580:B4580"/>
    <mergeCell ref="C4580:F4580"/>
    <mergeCell ref="H4580:I4580"/>
    <mergeCell ref="A4581:B4581"/>
    <mergeCell ref="C4581:F4581"/>
    <mergeCell ref="H4581:I4581"/>
    <mergeCell ref="A4582:B4582"/>
    <mergeCell ref="C4582:F4582"/>
    <mergeCell ref="H4582:I4582"/>
    <mergeCell ref="A4583:B4583"/>
    <mergeCell ref="C4583:F4583"/>
    <mergeCell ref="H4583:I4583"/>
    <mergeCell ref="A4584:B4584"/>
    <mergeCell ref="C4584:F4584"/>
    <mergeCell ref="H4584:I4584"/>
    <mergeCell ref="A4585:B4585"/>
    <mergeCell ref="C4585:F4585"/>
    <mergeCell ref="H4585:I4585"/>
    <mergeCell ref="A4586:B4586"/>
    <mergeCell ref="C4586:F4586"/>
    <mergeCell ref="H4586:I4586"/>
    <mergeCell ref="A4587:B4587"/>
    <mergeCell ref="C4587:F4587"/>
    <mergeCell ref="H4587:I4587"/>
    <mergeCell ref="A4588:B4588"/>
    <mergeCell ref="C4588:F4588"/>
    <mergeCell ref="H4588:I4588"/>
    <mergeCell ref="A4589:B4589"/>
    <mergeCell ref="C4589:F4589"/>
    <mergeCell ref="H4589:I4589"/>
    <mergeCell ref="A4590:B4590"/>
    <mergeCell ref="C4590:F4590"/>
    <mergeCell ref="H4590:I4590"/>
    <mergeCell ref="A4591:B4591"/>
    <mergeCell ref="C4591:F4591"/>
    <mergeCell ref="H4591:I4591"/>
    <mergeCell ref="A4592:B4592"/>
    <mergeCell ref="C4592:F4592"/>
    <mergeCell ref="H4592:I4592"/>
    <mergeCell ref="A4593:B4593"/>
    <mergeCell ref="C4593:F4593"/>
    <mergeCell ref="H4593:I4593"/>
    <mergeCell ref="A4594:B4594"/>
    <mergeCell ref="C4594:F4594"/>
    <mergeCell ref="H4594:I4594"/>
    <mergeCell ref="A4595:B4595"/>
    <mergeCell ref="C4595:F4595"/>
    <mergeCell ref="H4595:I4595"/>
    <mergeCell ref="A4596:B4596"/>
    <mergeCell ref="C4596:F4596"/>
    <mergeCell ref="H4596:I4596"/>
    <mergeCell ref="A4597:B4597"/>
    <mergeCell ref="C4597:F4597"/>
    <mergeCell ref="H4597:I4597"/>
    <mergeCell ref="A4598:B4598"/>
    <mergeCell ref="C4598:F4598"/>
    <mergeCell ref="H4598:I4598"/>
    <mergeCell ref="A4599:B4599"/>
    <mergeCell ref="C4599:F4599"/>
    <mergeCell ref="H4599:I4599"/>
    <mergeCell ref="A4600:B4600"/>
    <mergeCell ref="C4600:F4600"/>
    <mergeCell ref="H4600:I4600"/>
    <mergeCell ref="A4601:B4601"/>
    <mergeCell ref="C4601:F4601"/>
    <mergeCell ref="H4601:I4601"/>
    <mergeCell ref="A4602:B4602"/>
    <mergeCell ref="C4602:F4602"/>
    <mergeCell ref="H4602:I4602"/>
    <mergeCell ref="A4603:B4603"/>
    <mergeCell ref="C4603:F4603"/>
    <mergeCell ref="H4603:I4603"/>
    <mergeCell ref="A4604:B4604"/>
    <mergeCell ref="C4604:F4604"/>
    <mergeCell ref="H4604:I4604"/>
    <mergeCell ref="A4605:B4605"/>
    <mergeCell ref="C4605:F4605"/>
    <mergeCell ref="H4605:I4605"/>
    <mergeCell ref="A4606:B4606"/>
    <mergeCell ref="C4606:F4606"/>
    <mergeCell ref="H4606:I4606"/>
    <mergeCell ref="A4607:B4607"/>
    <mergeCell ref="C4607:F4607"/>
    <mergeCell ref="H4607:I4607"/>
    <mergeCell ref="A4608:B4608"/>
    <mergeCell ref="C4608:F4608"/>
    <mergeCell ref="H4608:I4608"/>
    <mergeCell ref="A4609:B4609"/>
    <mergeCell ref="C4609:F4609"/>
    <mergeCell ref="H4609:I4609"/>
    <mergeCell ref="A4610:B4610"/>
    <mergeCell ref="C4610:F4610"/>
    <mergeCell ref="H4610:I4610"/>
    <mergeCell ref="A4611:B4611"/>
    <mergeCell ref="C4611:F4611"/>
    <mergeCell ref="H4611:I4611"/>
    <mergeCell ref="A4612:B4612"/>
    <mergeCell ref="C4612:F4612"/>
    <mergeCell ref="H4612:I4612"/>
    <mergeCell ref="A4613:B4613"/>
    <mergeCell ref="C4613:F4613"/>
    <mergeCell ref="H4613:I4613"/>
    <mergeCell ref="A4614:B4614"/>
    <mergeCell ref="C4614:F4614"/>
    <mergeCell ref="H4614:I4614"/>
    <mergeCell ref="A4615:B4615"/>
    <mergeCell ref="C4615:F4615"/>
    <mergeCell ref="H4615:I4615"/>
    <mergeCell ref="A4616:B4616"/>
    <mergeCell ref="C4616:F4616"/>
    <mergeCell ref="H4616:I4616"/>
    <mergeCell ref="A4617:B4617"/>
    <mergeCell ref="C4617:F4617"/>
    <mergeCell ref="H4617:I4617"/>
    <mergeCell ref="A4618:B4618"/>
    <mergeCell ref="C4618:F4618"/>
    <mergeCell ref="H4618:I4618"/>
    <mergeCell ref="A4619:B4619"/>
    <mergeCell ref="C4619:F4619"/>
    <mergeCell ref="H4619:I4619"/>
    <mergeCell ref="A4620:B4620"/>
    <mergeCell ref="C4620:F4620"/>
    <mergeCell ref="H4620:I4620"/>
    <mergeCell ref="A4621:B4621"/>
    <mergeCell ref="C4621:F4621"/>
    <mergeCell ref="H4621:I4621"/>
    <mergeCell ref="A4622:B4622"/>
    <mergeCell ref="C4622:F4622"/>
    <mergeCell ref="H4622:I4622"/>
    <mergeCell ref="A4623:B4623"/>
    <mergeCell ref="C4623:F4623"/>
    <mergeCell ref="H4623:I4623"/>
    <mergeCell ref="A4624:B4624"/>
    <mergeCell ref="C4624:F4624"/>
    <mergeCell ref="H4624:I4624"/>
    <mergeCell ref="A4625:B4625"/>
    <mergeCell ref="C4625:F4625"/>
    <mergeCell ref="H4625:I4625"/>
    <mergeCell ref="A4626:B4626"/>
    <mergeCell ref="C4626:F4626"/>
    <mergeCell ref="H4626:I4626"/>
    <mergeCell ref="A4627:B4627"/>
    <mergeCell ref="C4627:F4627"/>
    <mergeCell ref="H4627:I4627"/>
    <mergeCell ref="A4628:B4628"/>
    <mergeCell ref="C4628:F4628"/>
    <mergeCell ref="H4628:I4628"/>
    <mergeCell ref="A4629:B4629"/>
    <mergeCell ref="C4629:F4629"/>
    <mergeCell ref="H4629:I4629"/>
    <mergeCell ref="A4630:B4630"/>
    <mergeCell ref="C4630:F4630"/>
    <mergeCell ref="H4630:I4630"/>
    <mergeCell ref="A4631:B4631"/>
    <mergeCell ref="C4631:F4631"/>
    <mergeCell ref="H4631:I4631"/>
    <mergeCell ref="A4632:B4632"/>
    <mergeCell ref="C4632:F4632"/>
    <mergeCell ref="H4632:I4632"/>
    <mergeCell ref="A4633:B4633"/>
    <mergeCell ref="C4633:F4633"/>
    <mergeCell ref="H4633:I4633"/>
    <mergeCell ref="A4634:B4634"/>
    <mergeCell ref="C4634:F4634"/>
    <mergeCell ref="H4634:I4634"/>
    <mergeCell ref="A4635:B4635"/>
    <mergeCell ref="C4635:F4635"/>
    <mergeCell ref="H4635:I4635"/>
    <mergeCell ref="A4636:B4636"/>
    <mergeCell ref="C4636:F4636"/>
    <mergeCell ref="H4636:I4636"/>
    <mergeCell ref="A4637:B4637"/>
    <mergeCell ref="C4637:F4637"/>
    <mergeCell ref="H4637:I4637"/>
    <mergeCell ref="A4638:B4638"/>
    <mergeCell ref="C4638:F4638"/>
    <mergeCell ref="H4638:I4638"/>
    <mergeCell ref="A4639:B4639"/>
    <mergeCell ref="C4639:F4639"/>
    <mergeCell ref="H4639:I4639"/>
    <mergeCell ref="A4640:B4640"/>
    <mergeCell ref="C4640:F4640"/>
    <mergeCell ref="H4640:I4640"/>
    <mergeCell ref="A4641:B4641"/>
    <mergeCell ref="C4641:F4641"/>
    <mergeCell ref="H4641:I4641"/>
    <mergeCell ref="A4642:B4642"/>
    <mergeCell ref="C4642:F4642"/>
    <mergeCell ref="H4642:I4642"/>
    <mergeCell ref="A4643:B4643"/>
    <mergeCell ref="C4643:F4643"/>
    <mergeCell ref="H4643:I4643"/>
    <mergeCell ref="A4644:B4644"/>
    <mergeCell ref="C4644:F4644"/>
    <mergeCell ref="H4644:I4644"/>
    <mergeCell ref="A4645:B4645"/>
    <mergeCell ref="C4645:F4645"/>
    <mergeCell ref="H4645:I4645"/>
    <mergeCell ref="A4646:B4646"/>
    <mergeCell ref="C4646:F4646"/>
    <mergeCell ref="H4646:I4646"/>
    <mergeCell ref="A4647:B4647"/>
    <mergeCell ref="C4647:F4647"/>
    <mergeCell ref="H4647:I4647"/>
    <mergeCell ref="A4648:B4648"/>
    <mergeCell ref="C4648:F4648"/>
    <mergeCell ref="H4648:I4648"/>
    <mergeCell ref="A4649:B4649"/>
    <mergeCell ref="C4649:F4649"/>
    <mergeCell ref="H4649:I4649"/>
    <mergeCell ref="A4650:B4650"/>
    <mergeCell ref="C4650:F4650"/>
    <mergeCell ref="H4650:I4650"/>
    <mergeCell ref="A4651:B4651"/>
    <mergeCell ref="C4651:F4651"/>
    <mergeCell ref="H4651:I4651"/>
    <mergeCell ref="A4652:B4652"/>
    <mergeCell ref="C4652:F4652"/>
    <mergeCell ref="H4652:I4652"/>
    <mergeCell ref="A4653:B4653"/>
    <mergeCell ref="C4653:F4653"/>
    <mergeCell ref="H4653:I4653"/>
    <mergeCell ref="A4654:B4654"/>
    <mergeCell ref="C4654:F4654"/>
    <mergeCell ref="H4654:I4654"/>
    <mergeCell ref="A4655:B4655"/>
    <mergeCell ref="C4655:F4655"/>
    <mergeCell ref="H4655:I4655"/>
    <mergeCell ref="A4656:B4656"/>
    <mergeCell ref="C4656:F4656"/>
    <mergeCell ref="H4656:I4656"/>
    <mergeCell ref="A4657:B4657"/>
    <mergeCell ref="C4657:F4657"/>
    <mergeCell ref="H4657:I4657"/>
    <mergeCell ref="A4658:B4658"/>
    <mergeCell ref="C4658:F4658"/>
    <mergeCell ref="H4658:I4658"/>
    <mergeCell ref="A4659:B4659"/>
    <mergeCell ref="C4659:F4659"/>
    <mergeCell ref="H4659:I4659"/>
    <mergeCell ref="A4660:B4660"/>
    <mergeCell ref="C4660:F4660"/>
    <mergeCell ref="H4660:I4660"/>
    <mergeCell ref="A4661:B4661"/>
    <mergeCell ref="C4661:F4661"/>
    <mergeCell ref="H4661:I4661"/>
    <mergeCell ref="A4662:B4662"/>
    <mergeCell ref="C4662:F4662"/>
    <mergeCell ref="H4662:I4662"/>
    <mergeCell ref="A4663:B4663"/>
    <mergeCell ref="C4663:F4663"/>
    <mergeCell ref="H4663:I4663"/>
    <mergeCell ref="A4664:B4664"/>
    <mergeCell ref="C4664:F4664"/>
    <mergeCell ref="H4664:I4664"/>
    <mergeCell ref="A4665:B4665"/>
    <mergeCell ref="C4665:F4665"/>
    <mergeCell ref="H4665:I4665"/>
    <mergeCell ref="A4666:B4666"/>
    <mergeCell ref="C4666:F4666"/>
    <mergeCell ref="H4666:I4666"/>
    <mergeCell ref="A4667:B4667"/>
    <mergeCell ref="C4667:F4667"/>
    <mergeCell ref="H4667:I4667"/>
    <mergeCell ref="A4668:B4668"/>
    <mergeCell ref="C4668:F4668"/>
    <mergeCell ref="H4668:I4668"/>
    <mergeCell ref="A4669:B4669"/>
    <mergeCell ref="C4669:F4669"/>
    <mergeCell ref="H4669:I4669"/>
    <mergeCell ref="A4670:B4670"/>
    <mergeCell ref="C4670:F4670"/>
    <mergeCell ref="H4670:I4670"/>
    <mergeCell ref="A4671:B4671"/>
    <mergeCell ref="C4671:F4671"/>
    <mergeCell ref="H4671:I4671"/>
    <mergeCell ref="A4672:B4672"/>
    <mergeCell ref="C4672:F4672"/>
    <mergeCell ref="H4672:I4672"/>
    <mergeCell ref="A4673:B4673"/>
    <mergeCell ref="C4673:F4673"/>
    <mergeCell ref="H4673:I4673"/>
    <mergeCell ref="A4674:B4674"/>
    <mergeCell ref="C4674:F4674"/>
    <mergeCell ref="H4674:I4674"/>
    <mergeCell ref="A4675:B4675"/>
    <mergeCell ref="C4675:F4675"/>
    <mergeCell ref="H4675:I4675"/>
    <mergeCell ref="A4676:B4676"/>
    <mergeCell ref="C4676:F4676"/>
    <mergeCell ref="H4676:I4676"/>
    <mergeCell ref="A4677:B4677"/>
    <mergeCell ref="C4677:F4677"/>
    <mergeCell ref="H4677:I4677"/>
    <mergeCell ref="A4678:B4678"/>
    <mergeCell ref="C4678:F4678"/>
    <mergeCell ref="H4678:I4678"/>
    <mergeCell ref="A4679:B4679"/>
    <mergeCell ref="C4679:F4679"/>
    <mergeCell ref="H4679:I4679"/>
    <mergeCell ref="A4680:B4680"/>
    <mergeCell ref="C4680:F4680"/>
    <mergeCell ref="H4680:I4680"/>
    <mergeCell ref="A4681:B4681"/>
    <mergeCell ref="C4681:F4681"/>
    <mergeCell ref="H4681:I4681"/>
    <mergeCell ref="A4682:B4682"/>
    <mergeCell ref="C4682:F4682"/>
    <mergeCell ref="H4682:I4682"/>
    <mergeCell ref="A4683:B4683"/>
    <mergeCell ref="C4683:F4683"/>
    <mergeCell ref="H4683:I4683"/>
    <mergeCell ref="A4684:B4684"/>
    <mergeCell ref="C4684:F4684"/>
    <mergeCell ref="H4684:I4684"/>
    <mergeCell ref="A4685:B4685"/>
    <mergeCell ref="C4685:F4685"/>
    <mergeCell ref="H4685:I4685"/>
    <mergeCell ref="A4686:B4686"/>
    <mergeCell ref="C4686:F4686"/>
    <mergeCell ref="H4686:I4686"/>
    <mergeCell ref="A4687:B4687"/>
    <mergeCell ref="C4687:F4687"/>
    <mergeCell ref="H4687:I4687"/>
    <mergeCell ref="A4688:B4688"/>
    <mergeCell ref="C4688:F4688"/>
    <mergeCell ref="H4688:I4688"/>
    <mergeCell ref="A4689:B4689"/>
    <mergeCell ref="C4689:F4689"/>
    <mergeCell ref="H4689:I4689"/>
    <mergeCell ref="A4690:B4690"/>
    <mergeCell ref="C4690:F4690"/>
    <mergeCell ref="H4690:I4690"/>
    <mergeCell ref="A4691:B4691"/>
    <mergeCell ref="C4691:F4691"/>
    <mergeCell ref="H4691:I4691"/>
    <mergeCell ref="A4692:B4692"/>
    <mergeCell ref="C4692:F4692"/>
    <mergeCell ref="H4692:I4692"/>
    <mergeCell ref="A4693:B4693"/>
    <mergeCell ref="C4693:F4693"/>
    <mergeCell ref="H4693:I4693"/>
    <mergeCell ref="A4694:B4694"/>
    <mergeCell ref="C4694:F4694"/>
    <mergeCell ref="H4694:I4694"/>
    <mergeCell ref="A4695:B4695"/>
    <mergeCell ref="C4695:F4695"/>
    <mergeCell ref="H4695:I4695"/>
    <mergeCell ref="A4696:B4696"/>
    <mergeCell ref="C4696:F4696"/>
    <mergeCell ref="H4696:I4696"/>
    <mergeCell ref="A4697:B4697"/>
    <mergeCell ref="C4697:F4697"/>
    <mergeCell ref="H4697:I4697"/>
    <mergeCell ref="A4698:B4698"/>
    <mergeCell ref="C4698:F4698"/>
    <mergeCell ref="H4698:I4698"/>
    <mergeCell ref="A4699:B4699"/>
    <mergeCell ref="C4699:F4699"/>
    <mergeCell ref="H4699:I4699"/>
    <mergeCell ref="A4700:B4700"/>
    <mergeCell ref="C4700:F4700"/>
    <mergeCell ref="H4700:I4700"/>
    <mergeCell ref="A4701:B4701"/>
    <mergeCell ref="C4701:F4701"/>
    <mergeCell ref="H4701:I4701"/>
    <mergeCell ref="A4702:B4702"/>
    <mergeCell ref="C4702:F4702"/>
    <mergeCell ref="H4702:I4702"/>
    <mergeCell ref="A4703:B4703"/>
    <mergeCell ref="C4703:F4703"/>
    <mergeCell ref="H4703:I4703"/>
    <mergeCell ref="A4704:B4704"/>
    <mergeCell ref="C4704:F4704"/>
    <mergeCell ref="H4704:I4704"/>
    <mergeCell ref="A4705:B4705"/>
    <mergeCell ref="C4705:F4705"/>
    <mergeCell ref="H4705:I4705"/>
    <mergeCell ref="A4706:B4706"/>
    <mergeCell ref="C4706:F4706"/>
    <mergeCell ref="H4706:I4706"/>
    <mergeCell ref="A4707:B4707"/>
    <mergeCell ref="C4707:F4707"/>
    <mergeCell ref="H4707:I4707"/>
    <mergeCell ref="A4708:B4708"/>
    <mergeCell ref="C4708:F4708"/>
    <mergeCell ref="H4708:I4708"/>
    <mergeCell ref="A4709:B4709"/>
    <mergeCell ref="C4709:F4709"/>
    <mergeCell ref="H4709:I4709"/>
    <mergeCell ref="A4710:B4710"/>
    <mergeCell ref="C4710:F4710"/>
    <mergeCell ref="H4710:I4710"/>
    <mergeCell ref="A4711:B4711"/>
    <mergeCell ref="C4711:F4711"/>
    <mergeCell ref="H4711:I4711"/>
    <mergeCell ref="A4712:B4712"/>
    <mergeCell ref="C4712:F4712"/>
    <mergeCell ref="H4712:I4712"/>
    <mergeCell ref="A4713:B4713"/>
    <mergeCell ref="C4713:F4713"/>
    <mergeCell ref="H4713:I4713"/>
    <mergeCell ref="A4714:B4714"/>
    <mergeCell ref="C4714:F4714"/>
    <mergeCell ref="H4714:I4714"/>
    <mergeCell ref="A4715:B4715"/>
    <mergeCell ref="C4715:F4715"/>
    <mergeCell ref="H4715:I4715"/>
    <mergeCell ref="A4716:B4716"/>
    <mergeCell ref="C4716:F4716"/>
    <mergeCell ref="H4716:I4716"/>
    <mergeCell ref="A4717:B4717"/>
    <mergeCell ref="C4717:F4717"/>
    <mergeCell ref="H4717:I4717"/>
    <mergeCell ref="A4718:B4718"/>
    <mergeCell ref="C4718:F4718"/>
    <mergeCell ref="H4718:I4718"/>
    <mergeCell ref="A4719:B4719"/>
    <mergeCell ref="C4719:F4719"/>
    <mergeCell ref="H4719:I4719"/>
    <mergeCell ref="A4720:B4720"/>
    <mergeCell ref="C4720:F4720"/>
    <mergeCell ref="H4720:I4720"/>
    <mergeCell ref="A4721:B4721"/>
    <mergeCell ref="C4721:F4721"/>
    <mergeCell ref="H4721:I4721"/>
    <mergeCell ref="A4722:B4722"/>
    <mergeCell ref="C4722:F4722"/>
    <mergeCell ref="H4722:I4722"/>
    <mergeCell ref="A4723:B4723"/>
    <mergeCell ref="C4723:F4723"/>
    <mergeCell ref="H4723:I4723"/>
    <mergeCell ref="A4724:B4724"/>
    <mergeCell ref="C4724:F4724"/>
    <mergeCell ref="H4724:I4724"/>
    <mergeCell ref="A4725:B4725"/>
    <mergeCell ref="C4725:F4725"/>
    <mergeCell ref="H4725:I4725"/>
    <mergeCell ref="A4726:B4726"/>
    <mergeCell ref="C4726:F4726"/>
    <mergeCell ref="H4726:I4726"/>
    <mergeCell ref="A4727:B4727"/>
    <mergeCell ref="C4727:F4727"/>
    <mergeCell ref="H4727:I4727"/>
    <mergeCell ref="A4728:B4728"/>
    <mergeCell ref="C4728:F4728"/>
    <mergeCell ref="H4728:I4728"/>
    <mergeCell ref="A4729:B4729"/>
    <mergeCell ref="C4729:F4729"/>
    <mergeCell ref="H4729:I4729"/>
    <mergeCell ref="A4730:B4730"/>
    <mergeCell ref="C4730:F4730"/>
    <mergeCell ref="H4730:I4730"/>
    <mergeCell ref="A4731:B4731"/>
    <mergeCell ref="C4731:F4731"/>
    <mergeCell ref="H4731:I4731"/>
    <mergeCell ref="A4732:B4732"/>
    <mergeCell ref="C4732:F4732"/>
    <mergeCell ref="H4732:I4732"/>
    <mergeCell ref="A4733:B4733"/>
    <mergeCell ref="C4733:F4733"/>
    <mergeCell ref="H4733:I4733"/>
    <mergeCell ref="A4734:B4734"/>
    <mergeCell ref="C4734:F4734"/>
    <mergeCell ref="H4734:I4734"/>
    <mergeCell ref="A4735:B4735"/>
    <mergeCell ref="C4735:F4735"/>
    <mergeCell ref="H4735:I4735"/>
    <mergeCell ref="A4736:B4736"/>
    <mergeCell ref="C4736:F4736"/>
    <mergeCell ref="H4736:I4736"/>
    <mergeCell ref="A4737:B4737"/>
    <mergeCell ref="C4737:F4737"/>
    <mergeCell ref="H4737:I4737"/>
    <mergeCell ref="A4738:B4738"/>
    <mergeCell ref="C4738:F4738"/>
    <mergeCell ref="H4738:I4738"/>
    <mergeCell ref="A4739:B4739"/>
    <mergeCell ref="C4739:F4739"/>
    <mergeCell ref="H4739:I4739"/>
    <mergeCell ref="A4740:B4740"/>
    <mergeCell ref="C4740:F4740"/>
    <mergeCell ref="H4740:I4740"/>
    <mergeCell ref="A4741:B4741"/>
    <mergeCell ref="C4741:F4741"/>
    <mergeCell ref="H4741:I4741"/>
    <mergeCell ref="A4742:B4742"/>
    <mergeCell ref="C4742:F4742"/>
    <mergeCell ref="H4742:I4742"/>
    <mergeCell ref="A4743:B4743"/>
    <mergeCell ref="C4743:F4743"/>
    <mergeCell ref="H4743:I4743"/>
    <mergeCell ref="A4744:B4744"/>
    <mergeCell ref="C4744:F4744"/>
    <mergeCell ref="H4744:I4744"/>
    <mergeCell ref="A4745:B4745"/>
    <mergeCell ref="C4745:F4745"/>
    <mergeCell ref="H4745:I4745"/>
    <mergeCell ref="A4746:B4746"/>
    <mergeCell ref="C4746:F4746"/>
    <mergeCell ref="H4746:I4746"/>
    <mergeCell ref="A4747:B4747"/>
    <mergeCell ref="C4747:F4747"/>
    <mergeCell ref="H4747:I4747"/>
    <mergeCell ref="A4748:B4748"/>
    <mergeCell ref="C4748:F4748"/>
    <mergeCell ref="H4748:I4748"/>
    <mergeCell ref="A4749:B4749"/>
    <mergeCell ref="C4749:F4749"/>
    <mergeCell ref="H4749:I4749"/>
    <mergeCell ref="A4750:B4750"/>
    <mergeCell ref="C4750:F4750"/>
    <mergeCell ref="H4750:I4750"/>
    <mergeCell ref="A4751:B4751"/>
    <mergeCell ref="C4751:F4751"/>
    <mergeCell ref="H4751:I4751"/>
    <mergeCell ref="A4752:B4752"/>
    <mergeCell ref="C4752:F4752"/>
    <mergeCell ref="H4752:I4752"/>
    <mergeCell ref="A4753:B4753"/>
    <mergeCell ref="C4753:F4753"/>
    <mergeCell ref="H4753:I4753"/>
    <mergeCell ref="A4754:B4754"/>
    <mergeCell ref="C4754:F4754"/>
    <mergeCell ref="H4754:I4754"/>
    <mergeCell ref="A4755:B4755"/>
    <mergeCell ref="C4755:F4755"/>
    <mergeCell ref="H4755:I4755"/>
    <mergeCell ref="A4756:B4756"/>
    <mergeCell ref="C4756:F4756"/>
    <mergeCell ref="H4756:I4756"/>
    <mergeCell ref="A4757:B4757"/>
    <mergeCell ref="C4757:F4757"/>
    <mergeCell ref="H4757:I4757"/>
    <mergeCell ref="A4758:B4758"/>
    <mergeCell ref="C4758:F4758"/>
    <mergeCell ref="H4758:I4758"/>
    <mergeCell ref="A4759:B4759"/>
    <mergeCell ref="C4759:F4759"/>
    <mergeCell ref="H4759:I4759"/>
    <mergeCell ref="A4760:B4760"/>
    <mergeCell ref="C4760:F4760"/>
    <mergeCell ref="H4760:I4760"/>
    <mergeCell ref="A4761:B4761"/>
    <mergeCell ref="C4761:F4761"/>
    <mergeCell ref="H4761:I4761"/>
    <mergeCell ref="A4762:B4762"/>
    <mergeCell ref="C4762:F4762"/>
    <mergeCell ref="H4762:I4762"/>
    <mergeCell ref="A4763:B4763"/>
    <mergeCell ref="C4763:F4763"/>
    <mergeCell ref="H4763:I4763"/>
    <mergeCell ref="A4764:B4764"/>
    <mergeCell ref="C4764:F4764"/>
    <mergeCell ref="H4764:I4764"/>
    <mergeCell ref="A4765:B4765"/>
    <mergeCell ref="C4765:F4765"/>
    <mergeCell ref="H4765:I4765"/>
    <mergeCell ref="A4766:B4766"/>
    <mergeCell ref="C4766:F4766"/>
    <mergeCell ref="H4766:I4766"/>
    <mergeCell ref="A4767:B4767"/>
    <mergeCell ref="C4767:F4767"/>
    <mergeCell ref="H4767:I4767"/>
    <mergeCell ref="A4768:B4768"/>
    <mergeCell ref="C4768:F4768"/>
    <mergeCell ref="H4768:I4768"/>
    <mergeCell ref="A4769:B4769"/>
    <mergeCell ref="C4769:F4769"/>
    <mergeCell ref="H4769:I4769"/>
    <mergeCell ref="A4770:B4770"/>
    <mergeCell ref="C4770:F4770"/>
    <mergeCell ref="H4770:I4770"/>
    <mergeCell ref="A4771:B4771"/>
    <mergeCell ref="C4771:F4771"/>
    <mergeCell ref="H4771:I4771"/>
    <mergeCell ref="A4772:B4772"/>
    <mergeCell ref="C4772:F4772"/>
    <mergeCell ref="H4772:I4772"/>
    <mergeCell ref="A4773:B4773"/>
    <mergeCell ref="C4773:F4773"/>
    <mergeCell ref="H4773:I4773"/>
    <mergeCell ref="A4774:B4774"/>
    <mergeCell ref="C4774:F4774"/>
    <mergeCell ref="H4774:I4774"/>
    <mergeCell ref="A4775:B4775"/>
    <mergeCell ref="C4775:F4775"/>
    <mergeCell ref="H4775:I4775"/>
    <mergeCell ref="A4776:B4776"/>
    <mergeCell ref="C4776:F4776"/>
    <mergeCell ref="H4776:I4776"/>
    <mergeCell ref="A4777:B4777"/>
    <mergeCell ref="C4777:F4777"/>
    <mergeCell ref="H4777:I4777"/>
    <mergeCell ref="A4778:B4778"/>
    <mergeCell ref="C4778:F4778"/>
    <mergeCell ref="H4778:I4778"/>
    <mergeCell ref="A4779:B4779"/>
    <mergeCell ref="C4779:F4779"/>
    <mergeCell ref="H4779:I4779"/>
    <mergeCell ref="A4780:B4780"/>
    <mergeCell ref="C4780:F4780"/>
    <mergeCell ref="H4780:I4780"/>
    <mergeCell ref="A4781:B4781"/>
    <mergeCell ref="C4781:F4781"/>
    <mergeCell ref="H4781:I4781"/>
    <mergeCell ref="A4782:B4782"/>
    <mergeCell ref="C4782:F4782"/>
    <mergeCell ref="H4782:I4782"/>
    <mergeCell ref="A4783:B4783"/>
    <mergeCell ref="C4783:F4783"/>
    <mergeCell ref="H4783:I4783"/>
    <mergeCell ref="A4784:B4784"/>
    <mergeCell ref="C4784:F4784"/>
    <mergeCell ref="H4784:I4784"/>
    <mergeCell ref="A4785:B4785"/>
    <mergeCell ref="C4785:F4785"/>
    <mergeCell ref="H4785:I4785"/>
    <mergeCell ref="A4786:B4786"/>
    <mergeCell ref="C4786:F4786"/>
    <mergeCell ref="H4786:I4786"/>
    <mergeCell ref="A4787:B4787"/>
    <mergeCell ref="C4787:F4787"/>
    <mergeCell ref="H4787:I4787"/>
    <mergeCell ref="A4788:B4788"/>
    <mergeCell ref="C4788:F4788"/>
    <mergeCell ref="H4788:I4788"/>
    <mergeCell ref="A4789:B4789"/>
    <mergeCell ref="C4789:F4789"/>
    <mergeCell ref="H4789:I4789"/>
    <mergeCell ref="A4790:B4790"/>
    <mergeCell ref="C4790:F4790"/>
    <mergeCell ref="H4790:I4790"/>
    <mergeCell ref="A4791:B4791"/>
    <mergeCell ref="C4791:F4791"/>
    <mergeCell ref="H4791:I4791"/>
    <mergeCell ref="A4792:B4792"/>
    <mergeCell ref="C4792:F4792"/>
    <mergeCell ref="H4792:I4792"/>
    <mergeCell ref="A4793:B4793"/>
    <mergeCell ref="C4793:F4793"/>
    <mergeCell ref="H4793:I4793"/>
    <mergeCell ref="A4794:B4794"/>
    <mergeCell ref="C4794:F4794"/>
    <mergeCell ref="H4794:I4794"/>
    <mergeCell ref="A4795:B4795"/>
    <mergeCell ref="C4795:F4795"/>
    <mergeCell ref="H4795:I4795"/>
    <mergeCell ref="A4796:B4796"/>
    <mergeCell ref="C4796:F4796"/>
    <mergeCell ref="H4796:I4796"/>
    <mergeCell ref="A4797:B4797"/>
    <mergeCell ref="C4797:F4797"/>
    <mergeCell ref="H4797:I4797"/>
    <mergeCell ref="A4798:B4798"/>
    <mergeCell ref="C4798:F4798"/>
    <mergeCell ref="H4798:I4798"/>
    <mergeCell ref="A4799:B4799"/>
    <mergeCell ref="C4799:F4799"/>
    <mergeCell ref="H4799:I4799"/>
    <mergeCell ref="A4800:B4800"/>
    <mergeCell ref="C4800:F4800"/>
    <mergeCell ref="H4800:I4800"/>
    <mergeCell ref="A4801:B4801"/>
    <mergeCell ref="C4801:F4801"/>
    <mergeCell ref="H4801:I4801"/>
    <mergeCell ref="A4802:B4802"/>
    <mergeCell ref="C4802:F4802"/>
    <mergeCell ref="H4802:I4802"/>
    <mergeCell ref="A4803:B4803"/>
    <mergeCell ref="C4803:F4803"/>
    <mergeCell ref="H4803:I4803"/>
    <mergeCell ref="A4804:B4804"/>
    <mergeCell ref="C4804:F4804"/>
    <mergeCell ref="H4804:I4804"/>
    <mergeCell ref="A4805:B4805"/>
    <mergeCell ref="C4805:F4805"/>
    <mergeCell ref="H4805:I4805"/>
    <mergeCell ref="A4806:B4806"/>
    <mergeCell ref="C4806:F4806"/>
    <mergeCell ref="H4806:I4806"/>
    <mergeCell ref="A4807:B4807"/>
    <mergeCell ref="C4807:F4807"/>
    <mergeCell ref="H4807:I4807"/>
    <mergeCell ref="A4808:B4808"/>
    <mergeCell ref="C4808:F4808"/>
    <mergeCell ref="H4808:I4808"/>
    <mergeCell ref="A4809:B4809"/>
    <mergeCell ref="C4809:F4809"/>
    <mergeCell ref="H4809:I4809"/>
    <mergeCell ref="A4810:B4810"/>
    <mergeCell ref="C4810:F4810"/>
    <mergeCell ref="H4810:I4810"/>
    <mergeCell ref="A4811:B4811"/>
    <mergeCell ref="C4811:F4811"/>
    <mergeCell ref="H4811:I4811"/>
    <mergeCell ref="A4812:B4812"/>
    <mergeCell ref="C4812:F4812"/>
    <mergeCell ref="H4812:I4812"/>
    <mergeCell ref="A4813:B4813"/>
    <mergeCell ref="C4813:F4813"/>
    <mergeCell ref="H4813:I4813"/>
    <mergeCell ref="A4814:B4814"/>
    <mergeCell ref="C4814:F4814"/>
    <mergeCell ref="H4814:I4814"/>
    <mergeCell ref="A4815:B4815"/>
    <mergeCell ref="C4815:F4815"/>
    <mergeCell ref="H4815:I4815"/>
    <mergeCell ref="A4816:B4816"/>
    <mergeCell ref="C4816:F4816"/>
    <mergeCell ref="H4816:I4816"/>
    <mergeCell ref="A4817:B4817"/>
    <mergeCell ref="C4817:F4817"/>
    <mergeCell ref="H4817:I4817"/>
    <mergeCell ref="A4818:B4818"/>
    <mergeCell ref="C4818:F4818"/>
    <mergeCell ref="H4818:I4818"/>
    <mergeCell ref="A4819:B4819"/>
    <mergeCell ref="C4819:F4819"/>
    <mergeCell ref="H4819:I4819"/>
    <mergeCell ref="A4820:B4820"/>
    <mergeCell ref="C4820:F4820"/>
    <mergeCell ref="H4820:I4820"/>
    <mergeCell ref="A4821:B4821"/>
    <mergeCell ref="C4821:F4821"/>
    <mergeCell ref="H4821:I4821"/>
    <mergeCell ref="A4822:B4822"/>
    <mergeCell ref="C4822:F4822"/>
    <mergeCell ref="H4822:I4822"/>
    <mergeCell ref="A4823:B4823"/>
    <mergeCell ref="C4823:F4823"/>
    <mergeCell ref="H4823:I4823"/>
    <mergeCell ref="A4824:B4824"/>
    <mergeCell ref="C4824:F4824"/>
    <mergeCell ref="H4824:I4824"/>
    <mergeCell ref="A4825:B4825"/>
    <mergeCell ref="C4825:F4825"/>
    <mergeCell ref="H4825:I4825"/>
    <mergeCell ref="A4826:B4826"/>
    <mergeCell ref="C4826:F4826"/>
    <mergeCell ref="H4826:I4826"/>
    <mergeCell ref="A4827:B4827"/>
    <mergeCell ref="C4827:F4827"/>
    <mergeCell ref="H4827:I4827"/>
    <mergeCell ref="A4828:B4828"/>
    <mergeCell ref="C4828:F4828"/>
    <mergeCell ref="H4828:I4828"/>
    <mergeCell ref="A4829:B4829"/>
    <mergeCell ref="C4829:F4829"/>
    <mergeCell ref="H4829:I4829"/>
    <mergeCell ref="A4830:B4830"/>
    <mergeCell ref="C4830:F4830"/>
    <mergeCell ref="H4830:I4830"/>
    <mergeCell ref="A4831:B4831"/>
    <mergeCell ref="C4831:F4831"/>
    <mergeCell ref="H4831:I4831"/>
    <mergeCell ref="A4832:B4832"/>
    <mergeCell ref="C4832:F4832"/>
    <mergeCell ref="H4832:I4832"/>
    <mergeCell ref="A4833:B4833"/>
    <mergeCell ref="C4833:F4833"/>
    <mergeCell ref="H4833:I4833"/>
    <mergeCell ref="A4834:B4834"/>
    <mergeCell ref="C4834:F4834"/>
    <mergeCell ref="H4834:I4834"/>
    <mergeCell ref="A4835:B4835"/>
    <mergeCell ref="C4835:F4835"/>
    <mergeCell ref="H4835:I4835"/>
    <mergeCell ref="A4836:B4836"/>
    <mergeCell ref="C4836:F4836"/>
    <mergeCell ref="H4836:I4836"/>
    <mergeCell ref="A4837:B4837"/>
    <mergeCell ref="C4837:F4837"/>
    <mergeCell ref="H4837:I4837"/>
    <mergeCell ref="A4838:B4838"/>
    <mergeCell ref="C4838:F4838"/>
    <mergeCell ref="H4838:I4838"/>
    <mergeCell ref="A4839:B4839"/>
    <mergeCell ref="C4839:F4839"/>
    <mergeCell ref="H4839:I4839"/>
    <mergeCell ref="A4840:B4840"/>
    <mergeCell ref="C4840:F4840"/>
    <mergeCell ref="H4840:I4840"/>
    <mergeCell ref="A4841:B4841"/>
    <mergeCell ref="C4841:F4841"/>
    <mergeCell ref="H4841:I4841"/>
    <mergeCell ref="A4842:B4842"/>
    <mergeCell ref="C4842:F4842"/>
    <mergeCell ref="H4842:I4842"/>
    <mergeCell ref="A4843:B4843"/>
    <mergeCell ref="C4843:F4843"/>
    <mergeCell ref="H4843:I4843"/>
    <mergeCell ref="A4844:B4844"/>
    <mergeCell ref="C4844:F4844"/>
    <mergeCell ref="H4844:I4844"/>
    <mergeCell ref="A4845:B4845"/>
    <mergeCell ref="C4845:F4845"/>
    <mergeCell ref="H4845:I4845"/>
    <mergeCell ref="A4846:B4846"/>
    <mergeCell ref="C4846:F4846"/>
    <mergeCell ref="H4846:I4846"/>
    <mergeCell ref="A4847:B4847"/>
    <mergeCell ref="C4847:F4847"/>
    <mergeCell ref="H4847:I4847"/>
    <mergeCell ref="A4848:B4848"/>
    <mergeCell ref="C4848:F4848"/>
    <mergeCell ref="H4848:I4848"/>
    <mergeCell ref="A4849:B4849"/>
    <mergeCell ref="C4849:F4849"/>
    <mergeCell ref="H4849:I4849"/>
    <mergeCell ref="A4850:B4850"/>
    <mergeCell ref="C4850:F4850"/>
    <mergeCell ref="H4850:I4850"/>
    <mergeCell ref="A4851:B4851"/>
    <mergeCell ref="C4851:F4851"/>
    <mergeCell ref="H4851:I4851"/>
    <mergeCell ref="A4852:B4852"/>
    <mergeCell ref="C4852:F4852"/>
    <mergeCell ref="H4852:I4852"/>
    <mergeCell ref="A4853:B4853"/>
    <mergeCell ref="C4853:F4853"/>
    <mergeCell ref="H4853:I4853"/>
    <mergeCell ref="A4854:B4854"/>
    <mergeCell ref="C4854:F4854"/>
    <mergeCell ref="H4854:I4854"/>
    <mergeCell ref="A4855:B4855"/>
    <mergeCell ref="C4855:F4855"/>
    <mergeCell ref="H4855:I4855"/>
    <mergeCell ref="A4856:B4856"/>
    <mergeCell ref="C4856:F4856"/>
    <mergeCell ref="H4856:I4856"/>
    <mergeCell ref="A4857:B4857"/>
    <mergeCell ref="C4857:F4857"/>
    <mergeCell ref="H4857:I4857"/>
    <mergeCell ref="A4858:B4858"/>
    <mergeCell ref="C4858:F4858"/>
    <mergeCell ref="H4858:I4858"/>
    <mergeCell ref="A4859:B4859"/>
    <mergeCell ref="C4859:F4859"/>
    <mergeCell ref="H4859:I4859"/>
    <mergeCell ref="A4860:B4860"/>
    <mergeCell ref="C4860:F4860"/>
    <mergeCell ref="H4860:I4860"/>
    <mergeCell ref="A4861:B4861"/>
    <mergeCell ref="C4861:F4861"/>
    <mergeCell ref="H4861:I4861"/>
    <mergeCell ref="A4862:B4862"/>
    <mergeCell ref="C4862:F4862"/>
    <mergeCell ref="H4862:I4862"/>
    <mergeCell ref="A4863:B4863"/>
    <mergeCell ref="C4863:F4863"/>
    <mergeCell ref="H4863:I4863"/>
    <mergeCell ref="A4864:B4864"/>
    <mergeCell ref="C4864:F4864"/>
    <mergeCell ref="H4864:I4864"/>
    <mergeCell ref="A4865:B4865"/>
    <mergeCell ref="C4865:F4865"/>
    <mergeCell ref="H4865:I4865"/>
    <mergeCell ref="A4866:B4866"/>
    <mergeCell ref="C4866:F4866"/>
    <mergeCell ref="H4866:I4866"/>
    <mergeCell ref="A4867:B4867"/>
    <mergeCell ref="C4867:F4867"/>
    <mergeCell ref="H4867:I4867"/>
    <mergeCell ref="A4868:B4868"/>
    <mergeCell ref="C4868:F4868"/>
    <mergeCell ref="H4868:I4868"/>
    <mergeCell ref="A4869:B4869"/>
    <mergeCell ref="C4869:F4869"/>
    <mergeCell ref="H4869:I4869"/>
    <mergeCell ref="A4870:B4870"/>
    <mergeCell ref="C4870:F4870"/>
    <mergeCell ref="H4870:I4870"/>
    <mergeCell ref="A4871:B4871"/>
    <mergeCell ref="C4871:F4871"/>
    <mergeCell ref="H4871:I4871"/>
    <mergeCell ref="A4872:B4872"/>
    <mergeCell ref="C4872:F4872"/>
    <mergeCell ref="H4872:I4872"/>
    <mergeCell ref="A4873:B4873"/>
    <mergeCell ref="C4873:F4873"/>
    <mergeCell ref="H4873:I4873"/>
    <mergeCell ref="A4874:B4874"/>
    <mergeCell ref="C4874:F4874"/>
    <mergeCell ref="H4874:I4874"/>
    <mergeCell ref="A4875:B4875"/>
    <mergeCell ref="C4875:F4875"/>
    <mergeCell ref="H4875:I4875"/>
    <mergeCell ref="A4876:B4876"/>
    <mergeCell ref="C4876:F4876"/>
    <mergeCell ref="H4876:I4876"/>
    <mergeCell ref="A4877:B4877"/>
    <mergeCell ref="C4877:F4877"/>
    <mergeCell ref="H4877:I4877"/>
    <mergeCell ref="A4878:B4878"/>
    <mergeCell ref="C4878:F4878"/>
    <mergeCell ref="H4878:I4878"/>
    <mergeCell ref="A4879:B4879"/>
    <mergeCell ref="C4879:F4879"/>
    <mergeCell ref="H4879:I4879"/>
    <mergeCell ref="A4880:B4880"/>
    <mergeCell ref="C4880:F4880"/>
    <mergeCell ref="H4880:I4880"/>
    <mergeCell ref="A4881:B4881"/>
    <mergeCell ref="C4881:F4881"/>
    <mergeCell ref="H4881:I4881"/>
    <mergeCell ref="A4882:B4882"/>
    <mergeCell ref="C4882:F4882"/>
    <mergeCell ref="H4882:I4882"/>
    <mergeCell ref="A4883:B4883"/>
    <mergeCell ref="C4883:F4883"/>
    <mergeCell ref="H4883:I4883"/>
    <mergeCell ref="A4884:B4884"/>
    <mergeCell ref="C4884:F4884"/>
    <mergeCell ref="H4884:I4884"/>
    <mergeCell ref="A4885:B4885"/>
    <mergeCell ref="C4885:F4885"/>
    <mergeCell ref="H4885:I4885"/>
    <mergeCell ref="A4886:B4886"/>
    <mergeCell ref="C4886:F4886"/>
    <mergeCell ref="H4886:I4886"/>
    <mergeCell ref="A4887:B4887"/>
    <mergeCell ref="C4887:F4887"/>
    <mergeCell ref="H4887:I4887"/>
    <mergeCell ref="A4888:B4888"/>
    <mergeCell ref="C4888:F4888"/>
    <mergeCell ref="H4888:I4888"/>
    <mergeCell ref="A4889:B4889"/>
    <mergeCell ref="C4889:F4889"/>
    <mergeCell ref="H4889:I4889"/>
    <mergeCell ref="A4890:B4890"/>
    <mergeCell ref="C4890:F4890"/>
    <mergeCell ref="H4890:I4890"/>
    <mergeCell ref="A4891:B4891"/>
    <mergeCell ref="C4891:F4891"/>
    <mergeCell ref="H4891:I4891"/>
    <mergeCell ref="A4892:B4892"/>
    <mergeCell ref="C4892:F4892"/>
    <mergeCell ref="H4892:I4892"/>
    <mergeCell ref="A4893:B4893"/>
    <mergeCell ref="C4893:F4893"/>
    <mergeCell ref="H4893:I4893"/>
    <mergeCell ref="A4894:B4894"/>
    <mergeCell ref="C4894:F4894"/>
    <mergeCell ref="H4894:I4894"/>
    <mergeCell ref="A4895:B4895"/>
    <mergeCell ref="C4895:F4895"/>
    <mergeCell ref="H4895:I4895"/>
    <mergeCell ref="A4896:B4896"/>
    <mergeCell ref="C4896:F4896"/>
    <mergeCell ref="H4896:I4896"/>
    <mergeCell ref="A4897:B4897"/>
    <mergeCell ref="C4897:F4897"/>
    <mergeCell ref="H4897:I4897"/>
    <mergeCell ref="A4898:B4898"/>
    <mergeCell ref="C4898:F4898"/>
    <mergeCell ref="H4898:I4898"/>
    <mergeCell ref="A4899:B4899"/>
    <mergeCell ref="C4899:F4899"/>
    <mergeCell ref="H4899:I4899"/>
    <mergeCell ref="A4900:B4900"/>
    <mergeCell ref="C4900:F4900"/>
    <mergeCell ref="H4900:I4900"/>
    <mergeCell ref="A4901:B4901"/>
    <mergeCell ref="C4901:F4901"/>
    <mergeCell ref="H4901:I4901"/>
    <mergeCell ref="A4902:B4902"/>
    <mergeCell ref="C4902:F4902"/>
    <mergeCell ref="H4902:I4902"/>
    <mergeCell ref="A4903:B4903"/>
    <mergeCell ref="C4903:F4903"/>
    <mergeCell ref="H4903:I4903"/>
    <mergeCell ref="A4904:B4904"/>
    <mergeCell ref="C4904:F4904"/>
    <mergeCell ref="H4904:I4904"/>
    <mergeCell ref="A4905:B4905"/>
    <mergeCell ref="C4905:F4905"/>
    <mergeCell ref="H4905:I4905"/>
    <mergeCell ref="A4906:B4906"/>
    <mergeCell ref="C4906:F4906"/>
    <mergeCell ref="H4906:I4906"/>
    <mergeCell ref="A4907:B4907"/>
    <mergeCell ref="C4907:F4907"/>
    <mergeCell ref="H4907:I4907"/>
    <mergeCell ref="A4908:B4908"/>
    <mergeCell ref="C4908:F4908"/>
    <mergeCell ref="H4908:I4908"/>
    <mergeCell ref="A4909:B4909"/>
    <mergeCell ref="C4909:F4909"/>
    <mergeCell ref="H4909:I4909"/>
    <mergeCell ref="A4910:B4910"/>
    <mergeCell ref="C4910:F4910"/>
    <mergeCell ref="H4910:I4910"/>
    <mergeCell ref="A4911:B4911"/>
    <mergeCell ref="C4911:F4911"/>
    <mergeCell ref="H4911:I4911"/>
    <mergeCell ref="A4912:B4912"/>
    <mergeCell ref="C4912:F4912"/>
    <mergeCell ref="H4912:I4912"/>
    <mergeCell ref="A4913:B4913"/>
    <mergeCell ref="C4913:F4913"/>
    <mergeCell ref="H4913:I4913"/>
    <mergeCell ref="A4914:B4914"/>
    <mergeCell ref="C4914:F4914"/>
    <mergeCell ref="H4914:I4914"/>
    <mergeCell ref="A4915:B4915"/>
    <mergeCell ref="C4915:F4915"/>
    <mergeCell ref="H4915:I4915"/>
    <mergeCell ref="A4916:B4916"/>
    <mergeCell ref="C4916:F4916"/>
    <mergeCell ref="H4916:I4916"/>
    <mergeCell ref="A4917:B4917"/>
    <mergeCell ref="C4917:F4917"/>
    <mergeCell ref="H4917:I4917"/>
    <mergeCell ref="A4918:B4918"/>
    <mergeCell ref="C4918:F4918"/>
    <mergeCell ref="H4918:I4918"/>
    <mergeCell ref="A4919:B4919"/>
    <mergeCell ref="C4919:F4919"/>
    <mergeCell ref="H4919:I4919"/>
    <mergeCell ref="A4920:B4920"/>
    <mergeCell ref="C4920:F4920"/>
    <mergeCell ref="H4920:I4920"/>
    <mergeCell ref="A4921:B4921"/>
    <mergeCell ref="C4921:F4921"/>
    <mergeCell ref="H4921:I4921"/>
    <mergeCell ref="A4922:B4922"/>
    <mergeCell ref="C4922:F4922"/>
    <mergeCell ref="H4922:I4922"/>
    <mergeCell ref="A4923:B4923"/>
    <mergeCell ref="C4923:F4923"/>
    <mergeCell ref="H4923:I4923"/>
    <mergeCell ref="A4924:B4924"/>
    <mergeCell ref="C4924:F4924"/>
    <mergeCell ref="H4924:I4924"/>
    <mergeCell ref="A4925:B4925"/>
    <mergeCell ref="C4925:F4925"/>
    <mergeCell ref="H4925:I4925"/>
    <mergeCell ref="A4926:B4926"/>
    <mergeCell ref="C4926:F4926"/>
    <mergeCell ref="H4926:I4926"/>
    <mergeCell ref="A4927:B4927"/>
    <mergeCell ref="C4927:F4927"/>
    <mergeCell ref="H4927:I4927"/>
    <mergeCell ref="A4928:B4928"/>
    <mergeCell ref="C4928:F4928"/>
    <mergeCell ref="H4928:I4928"/>
    <mergeCell ref="A4929:B4929"/>
    <mergeCell ref="C4929:F4929"/>
    <mergeCell ref="H4929:I4929"/>
    <mergeCell ref="A4930:B4930"/>
    <mergeCell ref="C4930:F4930"/>
    <mergeCell ref="H4930:I4930"/>
    <mergeCell ref="A4931:B4931"/>
    <mergeCell ref="C4931:F4931"/>
    <mergeCell ref="H4931:I4931"/>
    <mergeCell ref="A4932:B4932"/>
    <mergeCell ref="C4932:F4932"/>
    <mergeCell ref="H4932:I4932"/>
    <mergeCell ref="A4933:B4933"/>
    <mergeCell ref="C4933:F4933"/>
    <mergeCell ref="H4933:I4933"/>
    <mergeCell ref="A4934:B4934"/>
    <mergeCell ref="C4934:F4934"/>
    <mergeCell ref="H4934:I4934"/>
    <mergeCell ref="A4935:B4935"/>
    <mergeCell ref="C4935:F4935"/>
    <mergeCell ref="H4935:I4935"/>
    <mergeCell ref="A4936:B4936"/>
    <mergeCell ref="C4936:F4936"/>
    <mergeCell ref="H4936:I4936"/>
    <mergeCell ref="A4937:B4937"/>
    <mergeCell ref="C4937:F4937"/>
    <mergeCell ref="H4937:I4937"/>
    <mergeCell ref="A4938:B4938"/>
    <mergeCell ref="C4938:F4938"/>
    <mergeCell ref="H4938:I4938"/>
    <mergeCell ref="A4939:B4939"/>
    <mergeCell ref="C4939:F4939"/>
    <mergeCell ref="H4939:I4939"/>
    <mergeCell ref="A4940:B4940"/>
    <mergeCell ref="C4940:F4940"/>
    <mergeCell ref="H4940:I4940"/>
    <mergeCell ref="A4941:B4941"/>
    <mergeCell ref="C4941:F4941"/>
    <mergeCell ref="H4941:I4941"/>
    <mergeCell ref="A4942:B4942"/>
    <mergeCell ref="C4942:F4942"/>
    <mergeCell ref="H4942:I4942"/>
    <mergeCell ref="A4943:B4943"/>
    <mergeCell ref="C4943:F4943"/>
    <mergeCell ref="H4943:I4943"/>
    <mergeCell ref="A4944:B4944"/>
    <mergeCell ref="C4944:F4944"/>
    <mergeCell ref="H4944:I4944"/>
    <mergeCell ref="A4945:B4945"/>
    <mergeCell ref="C4945:F4945"/>
    <mergeCell ref="H4945:I4945"/>
    <mergeCell ref="A4946:B4946"/>
    <mergeCell ref="C4946:F4946"/>
    <mergeCell ref="H4946:I4946"/>
    <mergeCell ref="A4947:B4947"/>
    <mergeCell ref="C4947:F4947"/>
    <mergeCell ref="H4947:I4947"/>
    <mergeCell ref="A4948:B4948"/>
    <mergeCell ref="C4948:F4948"/>
    <mergeCell ref="H4948:I4948"/>
    <mergeCell ref="A4949:B4949"/>
    <mergeCell ref="C4949:F4949"/>
    <mergeCell ref="H4949:I4949"/>
    <mergeCell ref="A4950:B4950"/>
    <mergeCell ref="C4950:F4950"/>
    <mergeCell ref="H4950:I4950"/>
    <mergeCell ref="A4951:B4951"/>
    <mergeCell ref="C4951:F4951"/>
    <mergeCell ref="H4951:I4951"/>
    <mergeCell ref="A4952:B4952"/>
    <mergeCell ref="C4952:F4952"/>
    <mergeCell ref="H4952:I4952"/>
    <mergeCell ref="A4953:B4953"/>
    <mergeCell ref="C4953:F4953"/>
    <mergeCell ref="H4953:I4953"/>
    <mergeCell ref="A4954:B4954"/>
    <mergeCell ref="C4954:F4954"/>
    <mergeCell ref="H4954:I4954"/>
    <mergeCell ref="A4955:B4955"/>
    <mergeCell ref="C4955:F4955"/>
    <mergeCell ref="H4955:I4955"/>
    <mergeCell ref="A4956:B4956"/>
    <mergeCell ref="C4956:F4956"/>
    <mergeCell ref="H4956:I4956"/>
    <mergeCell ref="A4957:B4957"/>
    <mergeCell ref="C4957:F4957"/>
    <mergeCell ref="H4957:I4957"/>
    <mergeCell ref="A4958:B4958"/>
    <mergeCell ref="C4958:F4958"/>
    <mergeCell ref="H4958:I4958"/>
    <mergeCell ref="A4959:B4959"/>
    <mergeCell ref="C4959:F4959"/>
    <mergeCell ref="H4959:I4959"/>
    <mergeCell ref="A4960:B4960"/>
    <mergeCell ref="C4960:F4960"/>
    <mergeCell ref="H4960:I4960"/>
    <mergeCell ref="A4961:B4961"/>
    <mergeCell ref="C4961:F4961"/>
    <mergeCell ref="H4961:I4961"/>
    <mergeCell ref="A4962:B4962"/>
    <mergeCell ref="C4962:F4962"/>
    <mergeCell ref="H4962:I4962"/>
    <mergeCell ref="A4963:B4963"/>
    <mergeCell ref="C4963:F4963"/>
    <mergeCell ref="H4963:I4963"/>
    <mergeCell ref="A4964:B4964"/>
    <mergeCell ref="C4964:F4964"/>
    <mergeCell ref="H4964:I4964"/>
    <mergeCell ref="A4965:B4965"/>
    <mergeCell ref="C4965:F4965"/>
    <mergeCell ref="H4965:I4965"/>
    <mergeCell ref="A4966:B4966"/>
    <mergeCell ref="C4966:F4966"/>
    <mergeCell ref="H4966:I4966"/>
    <mergeCell ref="A4967:B4967"/>
    <mergeCell ref="C4967:F4967"/>
    <mergeCell ref="H4967:I4967"/>
    <mergeCell ref="A4968:B4968"/>
    <mergeCell ref="C4968:F4968"/>
    <mergeCell ref="H4968:I4968"/>
    <mergeCell ref="A4969:B4969"/>
    <mergeCell ref="C4969:F4969"/>
    <mergeCell ref="H4969:I4969"/>
    <mergeCell ref="A4970:B4970"/>
    <mergeCell ref="C4970:F4970"/>
    <mergeCell ref="H4970:I4970"/>
    <mergeCell ref="A4971:B4971"/>
    <mergeCell ref="C4971:F4971"/>
    <mergeCell ref="H4971:I4971"/>
    <mergeCell ref="A4972:B4972"/>
    <mergeCell ref="C4972:F4972"/>
    <mergeCell ref="H4972:I4972"/>
    <mergeCell ref="A4973:B4973"/>
    <mergeCell ref="C4973:F4973"/>
    <mergeCell ref="H4973:I4973"/>
    <mergeCell ref="A4974:B4974"/>
    <mergeCell ref="C4974:F4974"/>
    <mergeCell ref="H4974:I4974"/>
    <mergeCell ref="A4975:B4975"/>
    <mergeCell ref="C4975:F4975"/>
    <mergeCell ref="H4975:I4975"/>
    <mergeCell ref="A4976:B4976"/>
    <mergeCell ref="C4976:F4976"/>
    <mergeCell ref="H4976:I4976"/>
    <mergeCell ref="A4977:B4977"/>
    <mergeCell ref="C4977:F4977"/>
    <mergeCell ref="H4977:I4977"/>
    <mergeCell ref="A4978:B4978"/>
    <mergeCell ref="C4978:F4978"/>
    <mergeCell ref="H4978:I4978"/>
    <mergeCell ref="A4979:B4979"/>
    <mergeCell ref="C4979:F4979"/>
    <mergeCell ref="H4979:I4979"/>
    <mergeCell ref="A4980:B4980"/>
    <mergeCell ref="C4980:F4980"/>
    <mergeCell ref="H4980:I4980"/>
    <mergeCell ref="A4981:B4981"/>
    <mergeCell ref="C4981:F4981"/>
    <mergeCell ref="H4981:I4981"/>
    <mergeCell ref="A4982:B4982"/>
    <mergeCell ref="C4982:F4982"/>
    <mergeCell ref="H4982:I4982"/>
    <mergeCell ref="A4983:B4983"/>
    <mergeCell ref="C4983:F4983"/>
    <mergeCell ref="H4983:I4983"/>
    <mergeCell ref="A4984:B4984"/>
    <mergeCell ref="C4984:F4984"/>
    <mergeCell ref="H4984:I4984"/>
    <mergeCell ref="A4985:B4985"/>
    <mergeCell ref="C4985:F4985"/>
    <mergeCell ref="H4985:I4985"/>
    <mergeCell ref="A4986:B4986"/>
    <mergeCell ref="C4986:F4986"/>
    <mergeCell ref="H4986:I4986"/>
    <mergeCell ref="A4987:B4987"/>
    <mergeCell ref="C4987:F4987"/>
    <mergeCell ref="H4987:I4987"/>
    <mergeCell ref="A4988:B4988"/>
    <mergeCell ref="C4988:F4988"/>
    <mergeCell ref="H4988:I4988"/>
    <mergeCell ref="A4989:B4989"/>
    <mergeCell ref="C4989:F4989"/>
    <mergeCell ref="H4989:I4989"/>
    <mergeCell ref="A4990:B4990"/>
    <mergeCell ref="C4990:F4990"/>
    <mergeCell ref="H4990:I4990"/>
    <mergeCell ref="A4991:B4991"/>
    <mergeCell ref="C4991:F4991"/>
    <mergeCell ref="H4991:I4991"/>
    <mergeCell ref="A4992:B4992"/>
    <mergeCell ref="C4992:F4992"/>
    <mergeCell ref="H4992:I4992"/>
    <mergeCell ref="A4993:B4993"/>
    <mergeCell ref="C4993:F4993"/>
    <mergeCell ref="H4993:I4993"/>
    <mergeCell ref="A4994:B4994"/>
    <mergeCell ref="C4994:F4994"/>
    <mergeCell ref="H4994:I4994"/>
    <mergeCell ref="A4995:B4995"/>
    <mergeCell ref="C4995:F4995"/>
    <mergeCell ref="H4995:I4995"/>
    <mergeCell ref="A4996:B4996"/>
    <mergeCell ref="C4996:F4996"/>
    <mergeCell ref="H4996:I4996"/>
    <mergeCell ref="A4997:B4997"/>
    <mergeCell ref="C4997:F4997"/>
    <mergeCell ref="H4997:I4997"/>
    <mergeCell ref="A4998:B4998"/>
    <mergeCell ref="C4998:F4998"/>
    <mergeCell ref="H4998:I4998"/>
    <mergeCell ref="A4999:B4999"/>
    <mergeCell ref="C4999:F4999"/>
    <mergeCell ref="H4999:I4999"/>
    <mergeCell ref="A5000:B5000"/>
    <mergeCell ref="C5000:F5000"/>
    <mergeCell ref="H5000:I5000"/>
    <mergeCell ref="A5001:B5001"/>
    <mergeCell ref="C5001:F5001"/>
    <mergeCell ref="H5001:I5001"/>
    <mergeCell ref="A5002:B5002"/>
    <mergeCell ref="C5002:F5002"/>
    <mergeCell ref="H5002:I5002"/>
    <mergeCell ref="A5003:B5003"/>
    <mergeCell ref="C5003:F5003"/>
    <mergeCell ref="H5003:I5003"/>
    <mergeCell ref="A5004:B5004"/>
    <mergeCell ref="C5004:F5004"/>
    <mergeCell ref="H5004:I5004"/>
    <mergeCell ref="A5005:B5005"/>
    <mergeCell ref="C5005:F5005"/>
    <mergeCell ref="H5005:I5005"/>
    <mergeCell ref="A5006:B5006"/>
    <mergeCell ref="C5006:F5006"/>
    <mergeCell ref="H5006:I5006"/>
    <mergeCell ref="A5007:B5007"/>
    <mergeCell ref="C5007:F5007"/>
    <mergeCell ref="H5007:I5007"/>
    <mergeCell ref="A5008:B5008"/>
    <mergeCell ref="C5008:F5008"/>
    <mergeCell ref="H5008:I5008"/>
    <mergeCell ref="A5009:B5009"/>
    <mergeCell ref="C5009:F5009"/>
    <mergeCell ref="H5009:I5009"/>
    <mergeCell ref="A5010:B5010"/>
    <mergeCell ref="C5010:F5010"/>
    <mergeCell ref="H5010:I5010"/>
    <mergeCell ref="A5011:B5011"/>
    <mergeCell ref="C5011:F5011"/>
    <mergeCell ref="H5011:I5011"/>
    <mergeCell ref="A5012:B5012"/>
    <mergeCell ref="C5012:F5012"/>
    <mergeCell ref="H5012:I5012"/>
    <mergeCell ref="A5013:B5013"/>
    <mergeCell ref="C5013:F5013"/>
    <mergeCell ref="H5013:I5013"/>
    <mergeCell ref="A5014:B5014"/>
    <mergeCell ref="C5014:F5014"/>
    <mergeCell ref="H5014:I5014"/>
    <mergeCell ref="A5015:B5015"/>
    <mergeCell ref="C5015:F5015"/>
    <mergeCell ref="H5015:I5015"/>
    <mergeCell ref="A5016:B5016"/>
    <mergeCell ref="C5016:F5016"/>
    <mergeCell ref="H5016:I5016"/>
    <mergeCell ref="A5017:B5017"/>
    <mergeCell ref="C5017:F5017"/>
    <mergeCell ref="H5017:I5017"/>
    <mergeCell ref="A5018:B5018"/>
    <mergeCell ref="C5018:F5018"/>
    <mergeCell ref="H5018:I5018"/>
    <mergeCell ref="A5019:B5019"/>
    <mergeCell ref="C5019:F5019"/>
    <mergeCell ref="H5019:I5019"/>
    <mergeCell ref="A5020:B5020"/>
    <mergeCell ref="C5020:F5020"/>
    <mergeCell ref="H5020:I5020"/>
    <mergeCell ref="A5021:B5021"/>
    <mergeCell ref="C5021:F5021"/>
    <mergeCell ref="H5021:I5021"/>
    <mergeCell ref="A5022:B5022"/>
    <mergeCell ref="C5022:F5022"/>
    <mergeCell ref="H5022:I5022"/>
    <mergeCell ref="A5023:B5023"/>
    <mergeCell ref="C5023:F5023"/>
    <mergeCell ref="H5023:I5023"/>
    <mergeCell ref="A5024:B5024"/>
    <mergeCell ref="C5024:F5024"/>
    <mergeCell ref="H5024:I5024"/>
    <mergeCell ref="A5025:B5025"/>
    <mergeCell ref="C5025:F5025"/>
    <mergeCell ref="H5025:I5025"/>
    <mergeCell ref="A5026:B5026"/>
    <mergeCell ref="C5026:F5026"/>
    <mergeCell ref="H5026:I5026"/>
    <mergeCell ref="A5027:B5027"/>
    <mergeCell ref="C5027:F5027"/>
    <mergeCell ref="H5027:I5027"/>
    <mergeCell ref="A5028:B5028"/>
    <mergeCell ref="C5028:F5028"/>
    <mergeCell ref="H5028:I5028"/>
    <mergeCell ref="A5029:B5029"/>
    <mergeCell ref="C5029:F5029"/>
    <mergeCell ref="H5029:I5029"/>
    <mergeCell ref="A5030:B5030"/>
    <mergeCell ref="C5030:F5030"/>
    <mergeCell ref="H5030:I5030"/>
    <mergeCell ref="A5031:B5031"/>
    <mergeCell ref="C5031:F5031"/>
    <mergeCell ref="H5031:I5031"/>
    <mergeCell ref="A5032:B5032"/>
    <mergeCell ref="C5032:F5032"/>
    <mergeCell ref="H5032:I5032"/>
    <mergeCell ref="A5033:B5033"/>
    <mergeCell ref="C5033:F5033"/>
    <mergeCell ref="H5033:I5033"/>
    <mergeCell ref="A5034:B5034"/>
    <mergeCell ref="C5034:F5034"/>
    <mergeCell ref="H5034:I5034"/>
    <mergeCell ref="A5035:B5035"/>
    <mergeCell ref="C5035:F5035"/>
    <mergeCell ref="H5035:I5035"/>
    <mergeCell ref="A5036:B5036"/>
    <mergeCell ref="C5036:F5036"/>
    <mergeCell ref="H5036:I5036"/>
    <mergeCell ref="A5037:B5037"/>
    <mergeCell ref="C5037:F5037"/>
    <mergeCell ref="H5037:I5037"/>
    <mergeCell ref="A5038:B5038"/>
    <mergeCell ref="C5038:F5038"/>
    <mergeCell ref="H5038:I5038"/>
    <mergeCell ref="A5039:B5039"/>
    <mergeCell ref="C5039:F5039"/>
    <mergeCell ref="H5039:I5039"/>
    <mergeCell ref="A5040:B5040"/>
    <mergeCell ref="C5040:F5040"/>
    <mergeCell ref="H5040:I5040"/>
    <mergeCell ref="A5041:B5041"/>
    <mergeCell ref="C5041:F5041"/>
    <mergeCell ref="H5041:I5041"/>
    <mergeCell ref="A5042:B5042"/>
    <mergeCell ref="C5042:F5042"/>
    <mergeCell ref="H5042:I5042"/>
    <mergeCell ref="A5043:B5043"/>
    <mergeCell ref="C5043:F5043"/>
    <mergeCell ref="H5043:I5043"/>
    <mergeCell ref="A5044:B5044"/>
    <mergeCell ref="C5044:F5044"/>
    <mergeCell ref="H5044:I5044"/>
    <mergeCell ref="A5045:B5045"/>
    <mergeCell ref="C5045:F5045"/>
    <mergeCell ref="H5045:I5045"/>
    <mergeCell ref="A5046:B5046"/>
    <mergeCell ref="C5046:F5046"/>
    <mergeCell ref="H5046:I5046"/>
    <mergeCell ref="A5047:B5047"/>
    <mergeCell ref="C5047:F5047"/>
    <mergeCell ref="H5047:I5047"/>
    <mergeCell ref="A5048:B5048"/>
    <mergeCell ref="C5048:F5048"/>
    <mergeCell ref="H5048:I5048"/>
    <mergeCell ref="A5049:B5049"/>
    <mergeCell ref="C5049:F5049"/>
    <mergeCell ref="H5049:I5049"/>
    <mergeCell ref="A5050:B5050"/>
    <mergeCell ref="C5050:F5050"/>
    <mergeCell ref="H5050:I5050"/>
    <mergeCell ref="A5051:B5051"/>
    <mergeCell ref="C5051:F5051"/>
    <mergeCell ref="H5051:I5051"/>
    <mergeCell ref="A5052:B5052"/>
    <mergeCell ref="C5052:F5052"/>
    <mergeCell ref="H5052:I5052"/>
    <mergeCell ref="A5053:B5053"/>
    <mergeCell ref="C5053:F5053"/>
    <mergeCell ref="H5053:I5053"/>
    <mergeCell ref="A5054:B5054"/>
    <mergeCell ref="C5054:F5054"/>
    <mergeCell ref="H5054:I5054"/>
    <mergeCell ref="A5055:B5055"/>
    <mergeCell ref="C5055:F5055"/>
    <mergeCell ref="H5055:I5055"/>
    <mergeCell ref="A5056:B5056"/>
    <mergeCell ref="C5056:F5056"/>
    <mergeCell ref="H5056:I5056"/>
    <mergeCell ref="A5057:B5057"/>
    <mergeCell ref="C5057:F5057"/>
    <mergeCell ref="H5057:I5057"/>
    <mergeCell ref="A5058:B5058"/>
    <mergeCell ref="C5058:F5058"/>
    <mergeCell ref="H5058:I5058"/>
    <mergeCell ref="A5059:B5059"/>
    <mergeCell ref="C5059:F5059"/>
    <mergeCell ref="H5059:I5059"/>
    <mergeCell ref="A5060:B5060"/>
    <mergeCell ref="C5060:F5060"/>
    <mergeCell ref="H5060:I5060"/>
    <mergeCell ref="A5061:B5061"/>
    <mergeCell ref="C5061:F5061"/>
    <mergeCell ref="H5061:I5061"/>
    <mergeCell ref="A5062:B5062"/>
    <mergeCell ref="C5062:F5062"/>
    <mergeCell ref="H5062:I5062"/>
    <mergeCell ref="A5063:B5063"/>
    <mergeCell ref="C5063:F5063"/>
    <mergeCell ref="H5063:I5063"/>
    <mergeCell ref="A5064:B5064"/>
    <mergeCell ref="C5064:F5064"/>
    <mergeCell ref="H5064:I5064"/>
    <mergeCell ref="A5065:B5065"/>
    <mergeCell ref="C5065:F5065"/>
    <mergeCell ref="H5065:I5065"/>
    <mergeCell ref="A5066:B5066"/>
    <mergeCell ref="C5066:F5066"/>
    <mergeCell ref="H5066:I5066"/>
    <mergeCell ref="A5067:B5067"/>
    <mergeCell ref="C5067:F5067"/>
    <mergeCell ref="H5067:I5067"/>
    <mergeCell ref="A5068:B5068"/>
    <mergeCell ref="C5068:F5068"/>
    <mergeCell ref="H5068:I5068"/>
    <mergeCell ref="A5069:B5069"/>
    <mergeCell ref="C5069:F5069"/>
    <mergeCell ref="H5069:I5069"/>
    <mergeCell ref="A5070:B5070"/>
    <mergeCell ref="C5070:F5070"/>
    <mergeCell ref="H5070:I5070"/>
    <mergeCell ref="A5071:B5071"/>
    <mergeCell ref="C5071:F5071"/>
    <mergeCell ref="H5071:I5071"/>
    <mergeCell ref="A5072:B5072"/>
    <mergeCell ref="C5072:F5072"/>
    <mergeCell ref="H5072:I5072"/>
    <mergeCell ref="A5073:B5073"/>
    <mergeCell ref="C5073:F5073"/>
    <mergeCell ref="H5073:I5073"/>
    <mergeCell ref="A5074:B5074"/>
    <mergeCell ref="C5074:F5074"/>
    <mergeCell ref="H5074:I5074"/>
    <mergeCell ref="A5075:B5075"/>
    <mergeCell ref="C5075:F5075"/>
    <mergeCell ref="H5075:I5075"/>
    <mergeCell ref="A5076:B5076"/>
    <mergeCell ref="C5076:F5076"/>
    <mergeCell ref="H5076:I5076"/>
    <mergeCell ref="A5077:B5077"/>
    <mergeCell ref="C5077:F5077"/>
    <mergeCell ref="H5077:I5077"/>
    <mergeCell ref="A5078:B5078"/>
    <mergeCell ref="C5078:F5078"/>
    <mergeCell ref="H5078:I5078"/>
    <mergeCell ref="A5079:B5079"/>
    <mergeCell ref="C5079:F5079"/>
    <mergeCell ref="H5079:I5079"/>
    <mergeCell ref="A5080:B5080"/>
    <mergeCell ref="C5080:F5080"/>
    <mergeCell ref="H5080:I5080"/>
    <mergeCell ref="A5081:B5081"/>
    <mergeCell ref="C5081:F5081"/>
    <mergeCell ref="H5081:I5081"/>
    <mergeCell ref="A5082:B5082"/>
    <mergeCell ref="C5082:F5082"/>
    <mergeCell ref="H5082:I5082"/>
    <mergeCell ref="A5083:B5083"/>
    <mergeCell ref="C5083:F5083"/>
    <mergeCell ref="H5083:I5083"/>
    <mergeCell ref="A5084:B5084"/>
    <mergeCell ref="C5084:F5084"/>
    <mergeCell ref="H5084:I5084"/>
    <mergeCell ref="A5085:B5085"/>
    <mergeCell ref="C5085:F5085"/>
    <mergeCell ref="H5085:I5085"/>
    <mergeCell ref="A5086:B5086"/>
    <mergeCell ref="C5086:F5086"/>
    <mergeCell ref="H5086:I5086"/>
    <mergeCell ref="A5087:B5087"/>
    <mergeCell ref="C5087:F5087"/>
    <mergeCell ref="H5087:I5087"/>
    <mergeCell ref="A5088:B5088"/>
    <mergeCell ref="C5088:F5088"/>
    <mergeCell ref="H5088:I5088"/>
    <mergeCell ref="A5089:B5089"/>
    <mergeCell ref="C5089:F5089"/>
    <mergeCell ref="H5089:I5089"/>
    <mergeCell ref="A5090:B5090"/>
    <mergeCell ref="C5090:F5090"/>
    <mergeCell ref="H5090:I5090"/>
    <mergeCell ref="A5091:B5091"/>
    <mergeCell ref="C5091:F5091"/>
    <mergeCell ref="H5091:I5091"/>
    <mergeCell ref="A5092:B5092"/>
    <mergeCell ref="C5092:F5092"/>
    <mergeCell ref="H5092:I5092"/>
    <mergeCell ref="A5093:B5093"/>
    <mergeCell ref="C5093:F5093"/>
    <mergeCell ref="H5093:I5093"/>
    <mergeCell ref="A5094:B5094"/>
    <mergeCell ref="C5094:F5094"/>
    <mergeCell ref="H5094:I5094"/>
    <mergeCell ref="A5095:B5095"/>
    <mergeCell ref="C5095:F5095"/>
    <mergeCell ref="H5095:I5095"/>
    <mergeCell ref="A5096:B5096"/>
    <mergeCell ref="C5096:F5096"/>
    <mergeCell ref="H5096:I5096"/>
    <mergeCell ref="A5097:B5097"/>
    <mergeCell ref="C5097:F5097"/>
    <mergeCell ref="H5097:I5097"/>
    <mergeCell ref="A5098:B5098"/>
    <mergeCell ref="C5098:F5098"/>
    <mergeCell ref="H5098:I5098"/>
    <mergeCell ref="A5099:B5099"/>
    <mergeCell ref="C5099:F5099"/>
    <mergeCell ref="H5099:I5099"/>
    <mergeCell ref="A5100:B5100"/>
    <mergeCell ref="C5100:F5100"/>
    <mergeCell ref="H5100:I5100"/>
    <mergeCell ref="A5101:B5101"/>
    <mergeCell ref="C5101:F5101"/>
    <mergeCell ref="H5101:I5101"/>
    <mergeCell ref="A5102:B5102"/>
    <mergeCell ref="C5102:F5102"/>
    <mergeCell ref="H5102:I5102"/>
    <mergeCell ref="A5103:B5103"/>
    <mergeCell ref="C5103:F5103"/>
    <mergeCell ref="H5103:I5103"/>
    <mergeCell ref="A5104:B5104"/>
    <mergeCell ref="C5104:F5104"/>
    <mergeCell ref="H5104:I5104"/>
    <mergeCell ref="A5105:B5105"/>
    <mergeCell ref="C5105:F5105"/>
    <mergeCell ref="H5105:I5105"/>
    <mergeCell ref="A5106:B5106"/>
    <mergeCell ref="C5106:F5106"/>
    <mergeCell ref="H5106:I5106"/>
    <mergeCell ref="A5107:B5107"/>
    <mergeCell ref="C5107:F5107"/>
    <mergeCell ref="H5107:I5107"/>
    <mergeCell ref="A5108:B5108"/>
    <mergeCell ref="C5108:F5108"/>
    <mergeCell ref="H5108:I5108"/>
    <mergeCell ref="A5109:B5109"/>
    <mergeCell ref="C5109:F5109"/>
    <mergeCell ref="H5109:I5109"/>
    <mergeCell ref="A5110:B5110"/>
    <mergeCell ref="C5110:F5110"/>
    <mergeCell ref="H5110:I5110"/>
    <mergeCell ref="A5111:B5111"/>
    <mergeCell ref="C5111:F5111"/>
    <mergeCell ref="H5111:I5111"/>
    <mergeCell ref="A5112:B5112"/>
    <mergeCell ref="C5112:F5112"/>
    <mergeCell ref="H5112:I5112"/>
    <mergeCell ref="A5113:B5113"/>
    <mergeCell ref="C5113:F5113"/>
    <mergeCell ref="H5113:I5113"/>
    <mergeCell ref="A5114:B5114"/>
    <mergeCell ref="C5114:F5114"/>
    <mergeCell ref="H5114:I5114"/>
    <mergeCell ref="A5115:B5115"/>
    <mergeCell ref="C5115:F5115"/>
    <mergeCell ref="H5115:I5115"/>
    <mergeCell ref="A5116:B5116"/>
    <mergeCell ref="C5116:F5116"/>
    <mergeCell ref="H5116:I5116"/>
    <mergeCell ref="A5117:B5117"/>
    <mergeCell ref="C5117:F5117"/>
    <mergeCell ref="H5117:I5117"/>
    <mergeCell ref="A5118:B5118"/>
    <mergeCell ref="C5118:F5118"/>
    <mergeCell ref="H5118:I5118"/>
    <mergeCell ref="A5119:B5119"/>
    <mergeCell ref="C5119:F5119"/>
    <mergeCell ref="H5119:I5119"/>
    <mergeCell ref="A5120:B5120"/>
    <mergeCell ref="C5120:F5120"/>
    <mergeCell ref="H5120:I5120"/>
    <mergeCell ref="A5121:B5121"/>
    <mergeCell ref="C5121:F5121"/>
    <mergeCell ref="H5121:I5121"/>
    <mergeCell ref="A5122:B5122"/>
    <mergeCell ref="C5122:F5122"/>
    <mergeCell ref="H5122:I5122"/>
    <mergeCell ref="A5123:B5123"/>
    <mergeCell ref="C5123:F5123"/>
    <mergeCell ref="H5123:I5123"/>
    <mergeCell ref="A5124:B5124"/>
    <mergeCell ref="C5124:F5124"/>
    <mergeCell ref="H5124:I5124"/>
    <mergeCell ref="A5125:B5125"/>
    <mergeCell ref="C5125:F5125"/>
    <mergeCell ref="H5125:I5125"/>
    <mergeCell ref="A5126:B5126"/>
    <mergeCell ref="C5126:F5126"/>
    <mergeCell ref="H5126:I5126"/>
    <mergeCell ref="A5127:B5127"/>
    <mergeCell ref="C5127:F5127"/>
    <mergeCell ref="H5127:I5127"/>
    <mergeCell ref="A5128:B5128"/>
    <mergeCell ref="C5128:F5128"/>
    <mergeCell ref="H5128:I5128"/>
    <mergeCell ref="A5129:B5129"/>
    <mergeCell ref="C5129:F5129"/>
    <mergeCell ref="H5129:I5129"/>
    <mergeCell ref="A5130:B5130"/>
    <mergeCell ref="C5130:F5130"/>
    <mergeCell ref="H5130:I5130"/>
    <mergeCell ref="A5131:B5131"/>
    <mergeCell ref="C5131:F5131"/>
    <mergeCell ref="H5131:I5131"/>
    <mergeCell ref="A5132:B5132"/>
    <mergeCell ref="C5132:F5132"/>
    <mergeCell ref="H5132:I5132"/>
    <mergeCell ref="A5133:B5133"/>
    <mergeCell ref="C5133:F5133"/>
    <mergeCell ref="H5133:I5133"/>
    <mergeCell ref="A5134:B5134"/>
    <mergeCell ref="C5134:F5134"/>
    <mergeCell ref="H5134:I5134"/>
    <mergeCell ref="A5135:B5135"/>
    <mergeCell ref="C5135:F5135"/>
    <mergeCell ref="H5135:I5135"/>
    <mergeCell ref="A5136:B5136"/>
    <mergeCell ref="C5136:F5136"/>
    <mergeCell ref="H5136:I5136"/>
    <mergeCell ref="A5137:B5137"/>
    <mergeCell ref="C5137:F5137"/>
    <mergeCell ref="H5137:I5137"/>
    <mergeCell ref="A5138:B5138"/>
    <mergeCell ref="C5138:F5138"/>
    <mergeCell ref="H5138:I5138"/>
    <mergeCell ref="A5139:B5139"/>
    <mergeCell ref="C5139:F5139"/>
    <mergeCell ref="H5139:I5139"/>
    <mergeCell ref="A5140:B5140"/>
    <mergeCell ref="C5140:F5140"/>
    <mergeCell ref="H5140:I5140"/>
    <mergeCell ref="A5141:B5141"/>
    <mergeCell ref="C5141:F5141"/>
    <mergeCell ref="H5141:I5141"/>
    <mergeCell ref="A5142:B5142"/>
    <mergeCell ref="C5142:F5142"/>
    <mergeCell ref="H5142:I5142"/>
    <mergeCell ref="A5143:B5143"/>
    <mergeCell ref="C5143:F5143"/>
    <mergeCell ref="H5143:I5143"/>
    <mergeCell ref="A5144:B5144"/>
    <mergeCell ref="C5144:F5144"/>
    <mergeCell ref="H5144:I5144"/>
    <mergeCell ref="A5145:B5145"/>
    <mergeCell ref="C5145:F5145"/>
    <mergeCell ref="H5145:I5145"/>
    <mergeCell ref="A5146:B5146"/>
    <mergeCell ref="C5146:F5146"/>
    <mergeCell ref="H5146:I5146"/>
    <mergeCell ref="A5147:B5147"/>
    <mergeCell ref="C5147:F5147"/>
    <mergeCell ref="H5147:I5147"/>
    <mergeCell ref="A5148:B5148"/>
    <mergeCell ref="C5148:F5148"/>
    <mergeCell ref="H5148:I5148"/>
    <mergeCell ref="A5149:B5149"/>
    <mergeCell ref="C5149:F5149"/>
    <mergeCell ref="H5149:I5149"/>
    <mergeCell ref="A5150:B5150"/>
    <mergeCell ref="C5150:F5150"/>
    <mergeCell ref="H5150:I5150"/>
    <mergeCell ref="A5151:B5151"/>
    <mergeCell ref="C5151:F5151"/>
    <mergeCell ref="H5151:I5151"/>
    <mergeCell ref="A5152:B5152"/>
    <mergeCell ref="C5152:F5152"/>
    <mergeCell ref="H5152:I5152"/>
    <mergeCell ref="A5153:B5153"/>
    <mergeCell ref="C5153:F5153"/>
    <mergeCell ref="H5153:I5153"/>
    <mergeCell ref="A5154:B5154"/>
    <mergeCell ref="C5154:F5154"/>
    <mergeCell ref="H5154:I5154"/>
    <mergeCell ref="A5155:B5155"/>
    <mergeCell ref="C5155:F5155"/>
    <mergeCell ref="H5155:I5155"/>
    <mergeCell ref="A5156:B5156"/>
    <mergeCell ref="C5156:F5156"/>
    <mergeCell ref="H5156:I5156"/>
    <mergeCell ref="A5157:B5157"/>
    <mergeCell ref="C5157:F5157"/>
    <mergeCell ref="H5157:I5157"/>
    <mergeCell ref="A5158:B5158"/>
    <mergeCell ref="C5158:F5158"/>
    <mergeCell ref="H5158:I5158"/>
    <mergeCell ref="A5159:B5159"/>
    <mergeCell ref="C5159:F5159"/>
    <mergeCell ref="H5159:I5159"/>
    <mergeCell ref="A5160:B5160"/>
    <mergeCell ref="C5160:F5160"/>
    <mergeCell ref="H5160:I5160"/>
    <mergeCell ref="A5161:B5161"/>
    <mergeCell ref="C5161:F5161"/>
    <mergeCell ref="H5161:I5161"/>
    <mergeCell ref="A5162:B5162"/>
    <mergeCell ref="C5162:F5162"/>
    <mergeCell ref="H5162:I5162"/>
    <mergeCell ref="A5163:B5163"/>
    <mergeCell ref="C5163:F5163"/>
    <mergeCell ref="H5163:I5163"/>
    <mergeCell ref="A5164:B5164"/>
    <mergeCell ref="C5164:F5164"/>
    <mergeCell ref="H5164:I5164"/>
    <mergeCell ref="A5165:B5165"/>
    <mergeCell ref="C5165:F5165"/>
    <mergeCell ref="H5165:I5165"/>
    <mergeCell ref="A5166:B5166"/>
    <mergeCell ref="C5166:F5166"/>
    <mergeCell ref="H5166:I5166"/>
    <mergeCell ref="A5167:B5167"/>
    <mergeCell ref="C5167:F5167"/>
    <mergeCell ref="H5167:I5167"/>
    <mergeCell ref="A5168:B5168"/>
    <mergeCell ref="C5168:F5168"/>
    <mergeCell ref="H5168:I5168"/>
    <mergeCell ref="A5169:B5169"/>
    <mergeCell ref="C5169:F5169"/>
    <mergeCell ref="H5169:I5169"/>
    <mergeCell ref="A5170:B5170"/>
    <mergeCell ref="C5170:F5170"/>
    <mergeCell ref="H5170:I5170"/>
    <mergeCell ref="A5171:B5171"/>
    <mergeCell ref="C5171:F5171"/>
    <mergeCell ref="H5171:I5171"/>
    <mergeCell ref="A5172:B5172"/>
    <mergeCell ref="C5172:F5172"/>
    <mergeCell ref="H5172:I5172"/>
    <mergeCell ref="A5173:B5173"/>
    <mergeCell ref="C5173:F5173"/>
    <mergeCell ref="H5173:I5173"/>
    <mergeCell ref="A5174:B5174"/>
    <mergeCell ref="C5174:F5174"/>
    <mergeCell ref="H5174:I5174"/>
    <mergeCell ref="A5175:B5175"/>
    <mergeCell ref="C5175:F5175"/>
    <mergeCell ref="H5175:I5175"/>
    <mergeCell ref="A5176:B5176"/>
    <mergeCell ref="C5176:F5176"/>
    <mergeCell ref="H5176:I5176"/>
    <mergeCell ref="A5177:B5177"/>
    <mergeCell ref="C5177:F5177"/>
    <mergeCell ref="H5177:I5177"/>
    <mergeCell ref="A5178:B5178"/>
    <mergeCell ref="C5178:F5178"/>
    <mergeCell ref="H5178:I5178"/>
    <mergeCell ref="A5179:B5179"/>
    <mergeCell ref="C5179:F5179"/>
    <mergeCell ref="H5179:I5179"/>
    <mergeCell ref="A5180:B5180"/>
    <mergeCell ref="C5180:F5180"/>
    <mergeCell ref="H5180:I5180"/>
    <mergeCell ref="A5181:B5181"/>
    <mergeCell ref="C5181:F5181"/>
    <mergeCell ref="H5181:I5181"/>
    <mergeCell ref="A5182:B5182"/>
    <mergeCell ref="C5182:F5182"/>
    <mergeCell ref="H5182:I5182"/>
    <mergeCell ref="A5183:B5183"/>
    <mergeCell ref="C5183:F5183"/>
    <mergeCell ref="H5183:I5183"/>
    <mergeCell ref="A5184:B5184"/>
    <mergeCell ref="C5184:F5184"/>
    <mergeCell ref="H5184:I5184"/>
    <mergeCell ref="A5185:B5185"/>
    <mergeCell ref="C5185:F5185"/>
    <mergeCell ref="H5185:I5185"/>
    <mergeCell ref="A5186:B5186"/>
    <mergeCell ref="C5186:F5186"/>
    <mergeCell ref="H5186:I5186"/>
    <mergeCell ref="A5187:B5187"/>
    <mergeCell ref="C5187:F5187"/>
    <mergeCell ref="H5187:I5187"/>
    <mergeCell ref="A5188:B5188"/>
    <mergeCell ref="C5188:F5188"/>
    <mergeCell ref="H5188:I5188"/>
    <mergeCell ref="A5189:B5189"/>
    <mergeCell ref="C5189:F5189"/>
    <mergeCell ref="H5189:I5189"/>
    <mergeCell ref="A5190:B5190"/>
    <mergeCell ref="C5190:F5190"/>
    <mergeCell ref="H5190:I5190"/>
    <mergeCell ref="A5191:B5191"/>
    <mergeCell ref="C5191:F5191"/>
    <mergeCell ref="H5191:I5191"/>
    <mergeCell ref="A5192:B5192"/>
    <mergeCell ref="C5192:F5192"/>
    <mergeCell ref="H5192:I5192"/>
    <mergeCell ref="A5193:B5193"/>
    <mergeCell ref="C5193:F5193"/>
    <mergeCell ref="H5193:I5193"/>
    <mergeCell ref="A5194:B5194"/>
    <mergeCell ref="C5194:F5194"/>
    <mergeCell ref="H5194:I5194"/>
    <mergeCell ref="A5195:B5195"/>
    <mergeCell ref="C5195:F5195"/>
    <mergeCell ref="H5195:I5195"/>
    <mergeCell ref="A5196:B5196"/>
    <mergeCell ref="C5196:F5196"/>
    <mergeCell ref="H5196:I5196"/>
    <mergeCell ref="A5197:B5197"/>
    <mergeCell ref="C5197:F5197"/>
    <mergeCell ref="H5197:I5197"/>
    <mergeCell ref="A5198:B5198"/>
    <mergeCell ref="C5198:F5198"/>
    <mergeCell ref="H5198:I5198"/>
    <mergeCell ref="A5199:B5199"/>
    <mergeCell ref="C5199:F5199"/>
    <mergeCell ref="H5199:I5199"/>
    <mergeCell ref="A5200:B5200"/>
    <mergeCell ref="C5200:F5200"/>
    <mergeCell ref="H5200:I5200"/>
    <mergeCell ref="A5201:B5201"/>
    <mergeCell ref="C5201:F5201"/>
    <mergeCell ref="H5201:I5201"/>
    <mergeCell ref="A5202:B5202"/>
    <mergeCell ref="C5202:F5202"/>
    <mergeCell ref="H5202:I5202"/>
    <mergeCell ref="A5203:B5203"/>
    <mergeCell ref="C5203:F5203"/>
    <mergeCell ref="H5203:I5203"/>
    <mergeCell ref="A5204:B5204"/>
    <mergeCell ref="C5204:F5204"/>
    <mergeCell ref="H5204:I5204"/>
    <mergeCell ref="A5205:B5205"/>
    <mergeCell ref="C5205:F5205"/>
    <mergeCell ref="H5205:I5205"/>
    <mergeCell ref="A5206:B5206"/>
    <mergeCell ref="C5206:F5206"/>
    <mergeCell ref="H5206:I5206"/>
    <mergeCell ref="A5207:B5207"/>
    <mergeCell ref="C5207:F5207"/>
    <mergeCell ref="H5207:I5207"/>
    <mergeCell ref="A5208:B5208"/>
    <mergeCell ref="C5208:F5208"/>
    <mergeCell ref="H5208:I5208"/>
    <mergeCell ref="A5209:B5209"/>
    <mergeCell ref="C5209:F5209"/>
    <mergeCell ref="H5209:I5209"/>
    <mergeCell ref="A5210:B5210"/>
    <mergeCell ref="C5210:F5210"/>
    <mergeCell ref="H5210:I5210"/>
    <mergeCell ref="A5211:B5211"/>
    <mergeCell ref="C5211:F5211"/>
    <mergeCell ref="H5211:I5211"/>
    <mergeCell ref="A5212:B5212"/>
    <mergeCell ref="C5212:F5212"/>
    <mergeCell ref="H5212:I5212"/>
    <mergeCell ref="A5213:B5213"/>
    <mergeCell ref="C5213:F5213"/>
    <mergeCell ref="H5213:I5213"/>
    <mergeCell ref="A5214:B5214"/>
    <mergeCell ref="C5214:F5214"/>
    <mergeCell ref="H5214:I5214"/>
    <mergeCell ref="A5215:B5215"/>
    <mergeCell ref="C5215:F5215"/>
    <mergeCell ref="H5215:I5215"/>
    <mergeCell ref="A5216:B5216"/>
    <mergeCell ref="C5216:F5216"/>
    <mergeCell ref="H5216:I5216"/>
    <mergeCell ref="A5217:B5217"/>
    <mergeCell ref="C5217:F5217"/>
    <mergeCell ref="H5217:I5217"/>
    <mergeCell ref="A5218:B5218"/>
    <mergeCell ref="C5218:F5218"/>
    <mergeCell ref="H5218:I5218"/>
    <mergeCell ref="A5219:B5219"/>
    <mergeCell ref="C5219:F5219"/>
    <mergeCell ref="H5219:I5219"/>
    <mergeCell ref="A5220:B5220"/>
    <mergeCell ref="C5220:F5220"/>
    <mergeCell ref="H5220:I5220"/>
    <mergeCell ref="A5221:B5221"/>
    <mergeCell ref="C5221:F5221"/>
    <mergeCell ref="H5221:I5221"/>
    <mergeCell ref="A5222:B5222"/>
    <mergeCell ref="C5222:F5222"/>
    <mergeCell ref="H5222:I5222"/>
    <mergeCell ref="A5223:B5223"/>
    <mergeCell ref="C5223:F5223"/>
    <mergeCell ref="H5223:I5223"/>
    <mergeCell ref="A5224:B5224"/>
    <mergeCell ref="C5224:F5224"/>
    <mergeCell ref="H5224:I5224"/>
    <mergeCell ref="A5225:B5225"/>
    <mergeCell ref="C5225:F5225"/>
    <mergeCell ref="H5225:I5225"/>
    <mergeCell ref="A5226:B5226"/>
    <mergeCell ref="C5226:F5226"/>
    <mergeCell ref="H5226:I5226"/>
    <mergeCell ref="A5227:B5227"/>
    <mergeCell ref="C5227:F5227"/>
    <mergeCell ref="H5227:I5227"/>
    <mergeCell ref="A5228:B5228"/>
    <mergeCell ref="C5228:F5228"/>
    <mergeCell ref="H5228:I5228"/>
    <mergeCell ref="A5229:B5229"/>
    <mergeCell ref="C5229:F5229"/>
    <mergeCell ref="H5229:I5229"/>
    <mergeCell ref="A5230:B5230"/>
    <mergeCell ref="C5230:F5230"/>
    <mergeCell ref="H5230:I5230"/>
    <mergeCell ref="A5231:B5231"/>
    <mergeCell ref="C5231:F5231"/>
    <mergeCell ref="H5231:I5231"/>
    <mergeCell ref="A5232:B5232"/>
    <mergeCell ref="C5232:F5232"/>
    <mergeCell ref="H5232:I5232"/>
    <mergeCell ref="A5233:B5233"/>
    <mergeCell ref="C5233:F5233"/>
    <mergeCell ref="H5233:I5233"/>
    <mergeCell ref="A5234:B5234"/>
    <mergeCell ref="C5234:F5234"/>
    <mergeCell ref="H5234:I5234"/>
    <mergeCell ref="A5235:B5235"/>
    <mergeCell ref="C5235:F5235"/>
    <mergeCell ref="H5235:I5235"/>
    <mergeCell ref="A5236:B5236"/>
    <mergeCell ref="C5236:F5236"/>
    <mergeCell ref="H5236:I5236"/>
    <mergeCell ref="A5237:B5237"/>
    <mergeCell ref="C5237:F5237"/>
    <mergeCell ref="H5237:I5237"/>
    <mergeCell ref="A5238:B5238"/>
    <mergeCell ref="C5238:F5238"/>
    <mergeCell ref="H5238:I5238"/>
    <mergeCell ref="A5239:B5239"/>
    <mergeCell ref="C5239:F5239"/>
    <mergeCell ref="H5239:I5239"/>
    <mergeCell ref="A5240:B5240"/>
    <mergeCell ref="C5240:F5240"/>
    <mergeCell ref="H5240:I5240"/>
    <mergeCell ref="A5241:B5241"/>
    <mergeCell ref="C5241:F5241"/>
    <mergeCell ref="H5241:I5241"/>
    <mergeCell ref="A5242:B5242"/>
    <mergeCell ref="C5242:F5242"/>
    <mergeCell ref="H5242:I5242"/>
    <mergeCell ref="A5243:B5243"/>
    <mergeCell ref="C5243:F5243"/>
    <mergeCell ref="H5243:I5243"/>
    <mergeCell ref="A5244:B5244"/>
    <mergeCell ref="C5244:F5244"/>
    <mergeCell ref="H5244:I5244"/>
    <mergeCell ref="A5245:B5245"/>
    <mergeCell ref="C5245:F5245"/>
    <mergeCell ref="H5245:I5245"/>
    <mergeCell ref="A5246:B5246"/>
    <mergeCell ref="C5246:F5246"/>
    <mergeCell ref="H5246:I5246"/>
    <mergeCell ref="A5247:B5247"/>
    <mergeCell ref="C5247:F5247"/>
    <mergeCell ref="H5247:I5247"/>
    <mergeCell ref="A5248:B5248"/>
    <mergeCell ref="C5248:F5248"/>
    <mergeCell ref="H5248:I5248"/>
    <mergeCell ref="A5249:B5249"/>
    <mergeCell ref="C5249:F5249"/>
    <mergeCell ref="H5249:I5249"/>
    <mergeCell ref="A5250:B5250"/>
    <mergeCell ref="C5250:F5250"/>
    <mergeCell ref="H5250:I5250"/>
    <mergeCell ref="A5251:B5251"/>
    <mergeCell ref="C5251:F5251"/>
    <mergeCell ref="H5251:I5251"/>
    <mergeCell ref="A5252:B5252"/>
    <mergeCell ref="C5252:F5252"/>
    <mergeCell ref="H5252:I5252"/>
    <mergeCell ref="A5253:B5253"/>
    <mergeCell ref="C5253:F5253"/>
    <mergeCell ref="H5253:I5253"/>
    <mergeCell ref="A5254:B5254"/>
    <mergeCell ref="C5254:F5254"/>
    <mergeCell ref="H5254:I5254"/>
    <mergeCell ref="A5255:B5255"/>
    <mergeCell ref="C5255:F5255"/>
    <mergeCell ref="H5255:I5255"/>
    <mergeCell ref="A5256:B5256"/>
    <mergeCell ref="C5256:F5256"/>
    <mergeCell ref="H5256:I5256"/>
    <mergeCell ref="A5257:B5257"/>
    <mergeCell ref="C5257:F5257"/>
    <mergeCell ref="H5257:I5257"/>
    <mergeCell ref="A5258:B5258"/>
    <mergeCell ref="C5258:F5258"/>
    <mergeCell ref="H5258:I5258"/>
    <mergeCell ref="A5259:B5259"/>
    <mergeCell ref="C5259:F5259"/>
    <mergeCell ref="H5259:I5259"/>
    <mergeCell ref="A5260:B5260"/>
    <mergeCell ref="C5260:F5260"/>
    <mergeCell ref="H5260:I5260"/>
    <mergeCell ref="A5261:B5261"/>
    <mergeCell ref="C5261:F5261"/>
    <mergeCell ref="H5261:I5261"/>
    <mergeCell ref="A5262:B5262"/>
    <mergeCell ref="C5262:F5262"/>
    <mergeCell ref="H5262:I5262"/>
    <mergeCell ref="A5263:B5263"/>
    <mergeCell ref="C5263:F5263"/>
    <mergeCell ref="H5263:I5263"/>
    <mergeCell ref="A5264:B5264"/>
    <mergeCell ref="C5264:F5264"/>
    <mergeCell ref="H5264:I5264"/>
    <mergeCell ref="A5265:B5265"/>
    <mergeCell ref="C5265:F5265"/>
    <mergeCell ref="H5265:I5265"/>
    <mergeCell ref="A5266:B5266"/>
    <mergeCell ref="C5266:F5266"/>
    <mergeCell ref="H5266:I5266"/>
    <mergeCell ref="A5267:B5267"/>
    <mergeCell ref="C5267:F5267"/>
    <mergeCell ref="H5267:I5267"/>
    <mergeCell ref="A5268:B5268"/>
    <mergeCell ref="C5268:F5268"/>
    <mergeCell ref="H5268:I5268"/>
    <mergeCell ref="A5269:B5269"/>
    <mergeCell ref="C5269:F5269"/>
    <mergeCell ref="H5269:I5269"/>
    <mergeCell ref="A5270:B5270"/>
    <mergeCell ref="C5270:F5270"/>
    <mergeCell ref="H5270:I5270"/>
    <mergeCell ref="A5271:B5271"/>
    <mergeCell ref="C5271:F5271"/>
    <mergeCell ref="H5271:I5271"/>
    <mergeCell ref="A5272:B5272"/>
    <mergeCell ref="C5272:F5272"/>
    <mergeCell ref="H5272:I5272"/>
    <mergeCell ref="A5273:B5273"/>
    <mergeCell ref="C5273:F5273"/>
    <mergeCell ref="H5273:I5273"/>
    <mergeCell ref="A5274:B5274"/>
    <mergeCell ref="C5274:F5274"/>
    <mergeCell ref="H5274:I5274"/>
    <mergeCell ref="A5275:B5275"/>
    <mergeCell ref="C5275:F5275"/>
    <mergeCell ref="H5275:I5275"/>
    <mergeCell ref="A5276:B5276"/>
    <mergeCell ref="C5276:F5276"/>
    <mergeCell ref="H5276:I5276"/>
    <mergeCell ref="A5277:B5277"/>
    <mergeCell ref="C5277:F5277"/>
    <mergeCell ref="H5277:I5277"/>
    <mergeCell ref="A5278:B5278"/>
    <mergeCell ref="C5278:F5278"/>
    <mergeCell ref="H5278:I5278"/>
    <mergeCell ref="A5279:B5279"/>
    <mergeCell ref="C5279:F5279"/>
    <mergeCell ref="H5279:I5279"/>
    <mergeCell ref="A5280:B5280"/>
    <mergeCell ref="C5280:F5280"/>
    <mergeCell ref="H5280:I5280"/>
    <mergeCell ref="A5281:B5281"/>
    <mergeCell ref="C5281:F5281"/>
    <mergeCell ref="H5281:I5281"/>
    <mergeCell ref="A5282:B5282"/>
    <mergeCell ref="C5282:F5282"/>
    <mergeCell ref="H5282:I5282"/>
    <mergeCell ref="A5283:B5283"/>
    <mergeCell ref="C5283:F5283"/>
    <mergeCell ref="H5283:I5283"/>
    <mergeCell ref="A5284:B5284"/>
    <mergeCell ref="C5284:F5284"/>
    <mergeCell ref="H5284:I5284"/>
    <mergeCell ref="A5285:B5285"/>
    <mergeCell ref="C5285:F5285"/>
    <mergeCell ref="H5285:I5285"/>
    <mergeCell ref="A5286:B5286"/>
    <mergeCell ref="C5286:F5286"/>
    <mergeCell ref="H5286:I5286"/>
    <mergeCell ref="A5287:B5287"/>
    <mergeCell ref="C5287:F5287"/>
    <mergeCell ref="H5287:I5287"/>
    <mergeCell ref="A5288:B5288"/>
    <mergeCell ref="C5288:F5288"/>
    <mergeCell ref="H5288:I5288"/>
    <mergeCell ref="A5289:B5289"/>
    <mergeCell ref="C5289:F5289"/>
    <mergeCell ref="H5289:I5289"/>
    <mergeCell ref="A5290:B5290"/>
    <mergeCell ref="C5290:F5290"/>
    <mergeCell ref="H5290:I5290"/>
    <mergeCell ref="A5291:B5291"/>
    <mergeCell ref="C5291:F5291"/>
    <mergeCell ref="H5291:I5291"/>
    <mergeCell ref="A5292:B5292"/>
    <mergeCell ref="C5292:F5292"/>
    <mergeCell ref="H5292:I5292"/>
    <mergeCell ref="A5293:B5293"/>
    <mergeCell ref="C5293:F5293"/>
    <mergeCell ref="H5293:I5293"/>
    <mergeCell ref="A5294:B5294"/>
    <mergeCell ref="C5294:F5294"/>
    <mergeCell ref="H5294:I5294"/>
    <mergeCell ref="A5295:B5295"/>
    <mergeCell ref="C5295:F5295"/>
    <mergeCell ref="H5295:I5295"/>
    <mergeCell ref="A5296:B5296"/>
    <mergeCell ref="C5296:F5296"/>
    <mergeCell ref="H5296:I5296"/>
    <mergeCell ref="A5297:B5297"/>
    <mergeCell ref="C5297:F5297"/>
    <mergeCell ref="H5297:I5297"/>
    <mergeCell ref="A5298:B5298"/>
    <mergeCell ref="C5298:F5298"/>
    <mergeCell ref="H5298:I5298"/>
    <mergeCell ref="A5299:B5299"/>
    <mergeCell ref="C5299:F5299"/>
    <mergeCell ref="H5299:I5299"/>
    <mergeCell ref="A5300:B5300"/>
    <mergeCell ref="C5300:F5300"/>
    <mergeCell ref="H5300:I5300"/>
    <mergeCell ref="A5301:B5301"/>
    <mergeCell ref="C5301:F5301"/>
    <mergeCell ref="H5301:I5301"/>
    <mergeCell ref="A5302:B5302"/>
    <mergeCell ref="C5302:F5302"/>
    <mergeCell ref="H5302:I5302"/>
    <mergeCell ref="A5303:B5303"/>
    <mergeCell ref="C5303:F5303"/>
    <mergeCell ref="H5303:I5303"/>
    <mergeCell ref="A5304:B5304"/>
    <mergeCell ref="C5304:F5304"/>
    <mergeCell ref="H5304:I5304"/>
    <mergeCell ref="A5305:B5305"/>
    <mergeCell ref="C5305:F5305"/>
    <mergeCell ref="H5305:I5305"/>
    <mergeCell ref="A5306:B5306"/>
    <mergeCell ref="C5306:F5306"/>
    <mergeCell ref="H5306:I5306"/>
    <mergeCell ref="A5307:B5307"/>
    <mergeCell ref="C5307:F5307"/>
    <mergeCell ref="H5307:I5307"/>
    <mergeCell ref="A5308:B5308"/>
    <mergeCell ref="C5308:F5308"/>
    <mergeCell ref="H5308:I5308"/>
    <mergeCell ref="A5309:B5309"/>
    <mergeCell ref="C5309:F5309"/>
    <mergeCell ref="H5309:I5309"/>
    <mergeCell ref="A5310:B5310"/>
    <mergeCell ref="C5310:F5310"/>
    <mergeCell ref="H5310:I5310"/>
    <mergeCell ref="A5311:B5311"/>
    <mergeCell ref="C5311:F5311"/>
    <mergeCell ref="H5311:I5311"/>
    <mergeCell ref="A5312:B5312"/>
    <mergeCell ref="C5312:F5312"/>
    <mergeCell ref="H5312:I5312"/>
    <mergeCell ref="A5313:B5313"/>
    <mergeCell ref="C5313:F5313"/>
    <mergeCell ref="H5313:I5313"/>
    <mergeCell ref="A5314:B5314"/>
    <mergeCell ref="C5314:F5314"/>
    <mergeCell ref="H5314:I5314"/>
    <mergeCell ref="A5315:B5315"/>
    <mergeCell ref="C5315:F5315"/>
    <mergeCell ref="H5315:I5315"/>
    <mergeCell ref="A5316:B5316"/>
    <mergeCell ref="C5316:F5316"/>
    <mergeCell ref="H5316:I5316"/>
    <mergeCell ref="A5317:B5317"/>
    <mergeCell ref="C5317:F5317"/>
    <mergeCell ref="H5317:I5317"/>
    <mergeCell ref="A5318:B5318"/>
    <mergeCell ref="C5318:F5318"/>
    <mergeCell ref="H5318:I5318"/>
    <mergeCell ref="A5319:B5319"/>
    <mergeCell ref="C5319:F5319"/>
    <mergeCell ref="H5319:I5319"/>
    <mergeCell ref="A5320:B5320"/>
    <mergeCell ref="C5320:F5320"/>
    <mergeCell ref="H5320:I5320"/>
    <mergeCell ref="A5321:B5321"/>
    <mergeCell ref="C5321:F5321"/>
    <mergeCell ref="H5321:I5321"/>
    <mergeCell ref="A5322:B5322"/>
    <mergeCell ref="C5322:F5322"/>
    <mergeCell ref="H5322:I5322"/>
    <mergeCell ref="A5323:B5323"/>
    <mergeCell ref="C5323:F5323"/>
    <mergeCell ref="H5323:I5323"/>
    <mergeCell ref="A5324:B5324"/>
    <mergeCell ref="C5324:F5324"/>
    <mergeCell ref="H5324:I5324"/>
    <mergeCell ref="A5325:B5325"/>
    <mergeCell ref="C5325:F5325"/>
    <mergeCell ref="H5325:I5325"/>
    <mergeCell ref="A5326:B5326"/>
    <mergeCell ref="C5326:F5326"/>
    <mergeCell ref="H5326:I5326"/>
    <mergeCell ref="A5327:B5327"/>
    <mergeCell ref="C5327:F5327"/>
    <mergeCell ref="H5327:I5327"/>
    <mergeCell ref="A5328:B5328"/>
    <mergeCell ref="C5328:F5328"/>
    <mergeCell ref="H5328:I5328"/>
    <mergeCell ref="A5329:B5329"/>
    <mergeCell ref="C5329:F5329"/>
    <mergeCell ref="H5329:I5329"/>
    <mergeCell ref="A5330:B5330"/>
    <mergeCell ref="C5330:F5330"/>
    <mergeCell ref="H5330:I5330"/>
    <mergeCell ref="A5331:B5331"/>
    <mergeCell ref="C5331:F5331"/>
    <mergeCell ref="H5331:I5331"/>
    <mergeCell ref="A5332:B5332"/>
    <mergeCell ref="C5332:F5332"/>
    <mergeCell ref="H5332:I5332"/>
    <mergeCell ref="A5333:B5333"/>
    <mergeCell ref="C5333:F5333"/>
    <mergeCell ref="H5333:I5333"/>
    <mergeCell ref="A5334:B5334"/>
    <mergeCell ref="C5334:F5334"/>
    <mergeCell ref="H5334:I5334"/>
    <mergeCell ref="A5335:B5335"/>
    <mergeCell ref="C5335:F5335"/>
    <mergeCell ref="H5335:I5335"/>
    <mergeCell ref="A5336:B5336"/>
    <mergeCell ref="C5336:F5336"/>
    <mergeCell ref="H5336:I5336"/>
    <mergeCell ref="A5337:B5337"/>
    <mergeCell ref="C5337:F5337"/>
    <mergeCell ref="H5337:I5337"/>
    <mergeCell ref="A5338:B5338"/>
    <mergeCell ref="C5338:F5338"/>
    <mergeCell ref="H5338:I5338"/>
    <mergeCell ref="A5339:B5339"/>
    <mergeCell ref="C5339:F5339"/>
    <mergeCell ref="H5339:I5339"/>
    <mergeCell ref="A5340:B5340"/>
    <mergeCell ref="C5340:F5340"/>
    <mergeCell ref="H5340:I5340"/>
    <mergeCell ref="A5341:B5341"/>
    <mergeCell ref="C5341:F5341"/>
    <mergeCell ref="H5341:I5341"/>
    <mergeCell ref="A5342:B5342"/>
    <mergeCell ref="C5342:F5342"/>
    <mergeCell ref="H5342:I5342"/>
    <mergeCell ref="A5343:B5343"/>
    <mergeCell ref="C5343:F5343"/>
    <mergeCell ref="H5343:I5343"/>
    <mergeCell ref="A5344:B5344"/>
    <mergeCell ref="C5344:F5344"/>
    <mergeCell ref="H5344:I5344"/>
    <mergeCell ref="A5345:B5345"/>
    <mergeCell ref="C5345:F5345"/>
    <mergeCell ref="H5345:I5345"/>
    <mergeCell ref="A5346:B5346"/>
    <mergeCell ref="C5346:F5346"/>
    <mergeCell ref="H5346:I5346"/>
    <mergeCell ref="A5347:B5347"/>
    <mergeCell ref="C5347:F5347"/>
    <mergeCell ref="H5347:I5347"/>
    <mergeCell ref="A5348:B5348"/>
    <mergeCell ref="C5348:F5348"/>
    <mergeCell ref="H5348:I5348"/>
    <mergeCell ref="A5349:B5349"/>
    <mergeCell ref="C5349:F5349"/>
    <mergeCell ref="H5349:I5349"/>
    <mergeCell ref="A5350:B5350"/>
    <mergeCell ref="C5350:F5350"/>
    <mergeCell ref="H5350:I5350"/>
    <mergeCell ref="A5351:B5351"/>
    <mergeCell ref="C5351:F5351"/>
    <mergeCell ref="H5351:I5351"/>
    <mergeCell ref="A5352:B5352"/>
    <mergeCell ref="C5352:F5352"/>
    <mergeCell ref="H5352:I5352"/>
    <mergeCell ref="A5353:B5353"/>
    <mergeCell ref="C5353:F5353"/>
    <mergeCell ref="H5353:I5353"/>
    <mergeCell ref="A5354:B5354"/>
    <mergeCell ref="C5354:F5354"/>
    <mergeCell ref="H5354:I5354"/>
    <mergeCell ref="A5355:B5355"/>
    <mergeCell ref="C5355:F5355"/>
    <mergeCell ref="H5355:I5355"/>
    <mergeCell ref="A5356:B5356"/>
    <mergeCell ref="C5356:F5356"/>
    <mergeCell ref="H5356:I5356"/>
    <mergeCell ref="A5357:B5357"/>
    <mergeCell ref="C5357:F5357"/>
    <mergeCell ref="H5357:I5357"/>
    <mergeCell ref="A5358:B5358"/>
    <mergeCell ref="C5358:F5358"/>
    <mergeCell ref="H5358:I5358"/>
    <mergeCell ref="A5359:B5359"/>
    <mergeCell ref="C5359:F5359"/>
    <mergeCell ref="H5359:I5359"/>
    <mergeCell ref="A5360:B5360"/>
    <mergeCell ref="C5360:F5360"/>
    <mergeCell ref="H5360:I5360"/>
    <mergeCell ref="A5361:B5361"/>
    <mergeCell ref="C5361:F5361"/>
    <mergeCell ref="H5361:I5361"/>
    <mergeCell ref="A5362:B5362"/>
    <mergeCell ref="C5362:F5362"/>
    <mergeCell ref="H5362:I5362"/>
    <mergeCell ref="A5363:B5363"/>
    <mergeCell ref="C5363:F5363"/>
    <mergeCell ref="H5363:I5363"/>
    <mergeCell ref="A5364:B5364"/>
    <mergeCell ref="C5364:F5364"/>
    <mergeCell ref="H5364:I5364"/>
    <mergeCell ref="A5365:B5365"/>
    <mergeCell ref="C5365:F5365"/>
    <mergeCell ref="H5365:I5365"/>
    <mergeCell ref="A5366:B5366"/>
    <mergeCell ref="C5366:F5366"/>
    <mergeCell ref="H5366:I5366"/>
    <mergeCell ref="A5367:B5367"/>
    <mergeCell ref="C5367:F5367"/>
    <mergeCell ref="H5367:I5367"/>
    <mergeCell ref="A5368:B5368"/>
    <mergeCell ref="C5368:F5368"/>
    <mergeCell ref="H5368:I5368"/>
    <mergeCell ref="A5369:B5369"/>
    <mergeCell ref="C5369:F5369"/>
    <mergeCell ref="H5369:I5369"/>
    <mergeCell ref="A5370:B5370"/>
    <mergeCell ref="C5370:F5370"/>
    <mergeCell ref="H5370:I5370"/>
    <mergeCell ref="A5371:B5371"/>
    <mergeCell ref="C5371:F5371"/>
    <mergeCell ref="H5371:I5371"/>
    <mergeCell ref="A5372:B5372"/>
    <mergeCell ref="C5372:F5372"/>
    <mergeCell ref="H5372:I5372"/>
    <mergeCell ref="A5373:B5373"/>
    <mergeCell ref="C5373:F5373"/>
    <mergeCell ref="H5373:I5373"/>
    <mergeCell ref="A5374:B5374"/>
    <mergeCell ref="C5374:F5374"/>
    <mergeCell ref="H5374:I5374"/>
    <mergeCell ref="A5375:B5375"/>
    <mergeCell ref="C5375:F5375"/>
    <mergeCell ref="H5375:I5375"/>
    <mergeCell ref="A5376:B5376"/>
    <mergeCell ref="C5376:F5376"/>
    <mergeCell ref="H5376:I5376"/>
    <mergeCell ref="A5377:B5377"/>
    <mergeCell ref="C5377:F5377"/>
    <mergeCell ref="H5377:I5377"/>
    <mergeCell ref="A5378:B5378"/>
    <mergeCell ref="C5378:F5378"/>
    <mergeCell ref="H5378:I5378"/>
    <mergeCell ref="A5379:B5379"/>
    <mergeCell ref="C5379:F5379"/>
    <mergeCell ref="H5379:I5379"/>
    <mergeCell ref="A5380:B5380"/>
    <mergeCell ref="C5380:F5380"/>
    <mergeCell ref="H5380:I5380"/>
    <mergeCell ref="A5381:B5381"/>
    <mergeCell ref="C5381:F5381"/>
    <mergeCell ref="H5381:I5381"/>
    <mergeCell ref="A5382:B5382"/>
    <mergeCell ref="C5382:F5382"/>
    <mergeCell ref="H5382:I5382"/>
    <mergeCell ref="A5383:B5383"/>
    <mergeCell ref="C5383:F5383"/>
    <mergeCell ref="H5383:I5383"/>
    <mergeCell ref="A5384:B5384"/>
    <mergeCell ref="C5384:F5384"/>
    <mergeCell ref="H5384:I5384"/>
    <mergeCell ref="A5385:B5385"/>
    <mergeCell ref="C5385:F5385"/>
    <mergeCell ref="H5385:I5385"/>
    <mergeCell ref="A5386:B5386"/>
    <mergeCell ref="C5386:F5386"/>
    <mergeCell ref="H5386:I5386"/>
    <mergeCell ref="A5387:B5387"/>
    <mergeCell ref="C5387:F5387"/>
    <mergeCell ref="H5387:I5387"/>
    <mergeCell ref="A5388:B5388"/>
    <mergeCell ref="C5388:F5388"/>
    <mergeCell ref="H5388:I5388"/>
    <mergeCell ref="A5389:B5389"/>
    <mergeCell ref="C5389:F5389"/>
    <mergeCell ref="H5389:I5389"/>
    <mergeCell ref="A5390:B5390"/>
    <mergeCell ref="C5390:F5390"/>
    <mergeCell ref="H5390:I5390"/>
    <mergeCell ref="A5391:B5391"/>
    <mergeCell ref="C5391:F5391"/>
    <mergeCell ref="H5391:I5391"/>
    <mergeCell ref="A5392:B5392"/>
    <mergeCell ref="C5392:F5392"/>
    <mergeCell ref="H5392:I5392"/>
    <mergeCell ref="A5393:B5393"/>
    <mergeCell ref="C5393:F5393"/>
    <mergeCell ref="H5393:I5393"/>
    <mergeCell ref="A5394:B5394"/>
    <mergeCell ref="C5394:F5394"/>
    <mergeCell ref="H5394:I5394"/>
    <mergeCell ref="A5395:B5395"/>
    <mergeCell ref="C5395:F5395"/>
    <mergeCell ref="H5395:I5395"/>
    <mergeCell ref="A5396:B5396"/>
    <mergeCell ref="C5396:F5396"/>
    <mergeCell ref="H5396:I5396"/>
    <mergeCell ref="A5397:B5397"/>
    <mergeCell ref="C5397:F5397"/>
    <mergeCell ref="H5397:I5397"/>
    <mergeCell ref="A5398:B5398"/>
    <mergeCell ref="C5398:F5398"/>
    <mergeCell ref="H5398:I5398"/>
    <mergeCell ref="A5399:B5399"/>
    <mergeCell ref="C5399:F5399"/>
    <mergeCell ref="H5399:I5399"/>
    <mergeCell ref="A5400:B5400"/>
    <mergeCell ref="C5400:F5400"/>
    <mergeCell ref="H5400:I5400"/>
    <mergeCell ref="A5401:B5401"/>
    <mergeCell ref="C5401:F5401"/>
    <mergeCell ref="H5401:I5401"/>
    <mergeCell ref="A5402:B5402"/>
    <mergeCell ref="C5402:F5402"/>
    <mergeCell ref="H5402:I5402"/>
    <mergeCell ref="A5403:B5403"/>
    <mergeCell ref="C5403:F5403"/>
    <mergeCell ref="H5403:I5403"/>
    <mergeCell ref="A5404:B5404"/>
    <mergeCell ref="C5404:F5404"/>
    <mergeCell ref="H5404:I5404"/>
    <mergeCell ref="A5405:B5405"/>
    <mergeCell ref="C5405:F5405"/>
    <mergeCell ref="H5405:I5405"/>
    <mergeCell ref="A5406:B5406"/>
    <mergeCell ref="C5406:F5406"/>
    <mergeCell ref="H5406:I5406"/>
    <mergeCell ref="A5407:B5407"/>
    <mergeCell ref="C5407:F5407"/>
    <mergeCell ref="H5407:I5407"/>
    <mergeCell ref="A5408:B5408"/>
    <mergeCell ref="C5408:F5408"/>
    <mergeCell ref="H5408:I5408"/>
    <mergeCell ref="A5409:B5409"/>
    <mergeCell ref="C5409:F5409"/>
    <mergeCell ref="H5409:I5409"/>
    <mergeCell ref="A5410:B5410"/>
    <mergeCell ref="C5410:F5410"/>
    <mergeCell ref="H5410:I5410"/>
    <mergeCell ref="A5411:B5411"/>
    <mergeCell ref="C5411:F5411"/>
    <mergeCell ref="H5411:I5411"/>
    <mergeCell ref="A5412:B5412"/>
    <mergeCell ref="C5412:F5412"/>
    <mergeCell ref="H5412:I5412"/>
    <mergeCell ref="A5413:B5413"/>
    <mergeCell ref="C5413:F5413"/>
    <mergeCell ref="H5413:I5413"/>
    <mergeCell ref="A5414:B5414"/>
    <mergeCell ref="C5414:F5414"/>
    <mergeCell ref="H5414:I5414"/>
    <mergeCell ref="A5415:B5415"/>
    <mergeCell ref="C5415:F5415"/>
    <mergeCell ref="H5415:I5415"/>
    <mergeCell ref="A5416:B5416"/>
    <mergeCell ref="C5416:F5416"/>
    <mergeCell ref="H5416:I5416"/>
    <mergeCell ref="A5417:B5417"/>
    <mergeCell ref="C5417:F5417"/>
    <mergeCell ref="H5417:I5417"/>
    <mergeCell ref="A5418:B5418"/>
    <mergeCell ref="C5418:F5418"/>
    <mergeCell ref="H5418:I5418"/>
    <mergeCell ref="A5419:B5419"/>
    <mergeCell ref="C5419:F5419"/>
    <mergeCell ref="H5419:I5419"/>
    <mergeCell ref="A5420:B5420"/>
    <mergeCell ref="C5420:F5420"/>
    <mergeCell ref="H5420:I5420"/>
    <mergeCell ref="A5421:B5421"/>
    <mergeCell ref="C5421:F5421"/>
    <mergeCell ref="H5421:I5421"/>
    <mergeCell ref="A5422:B5422"/>
    <mergeCell ref="C5422:F5422"/>
    <mergeCell ref="H5422:I5422"/>
    <mergeCell ref="A5423:B5423"/>
    <mergeCell ref="C5423:F5423"/>
    <mergeCell ref="H5423:I5423"/>
    <mergeCell ref="A5424:B5424"/>
    <mergeCell ref="C5424:F5424"/>
    <mergeCell ref="H5424:I5424"/>
    <mergeCell ref="A5425:B5425"/>
    <mergeCell ref="C5425:F5425"/>
    <mergeCell ref="H5425:I5425"/>
    <mergeCell ref="A5426:B5426"/>
    <mergeCell ref="C5426:F5426"/>
    <mergeCell ref="H5426:I5426"/>
    <mergeCell ref="A5427:B5427"/>
    <mergeCell ref="C5427:F5427"/>
    <mergeCell ref="H5427:I5427"/>
    <mergeCell ref="A5428:B5428"/>
    <mergeCell ref="C5428:F5428"/>
    <mergeCell ref="H5428:I5428"/>
    <mergeCell ref="A5429:B5429"/>
    <mergeCell ref="C5429:F5429"/>
    <mergeCell ref="H5429:I5429"/>
    <mergeCell ref="A5430:B5430"/>
    <mergeCell ref="C5430:F5430"/>
    <mergeCell ref="H5430:I5430"/>
    <mergeCell ref="A5431:B5431"/>
    <mergeCell ref="C5431:F5431"/>
    <mergeCell ref="H5431:I5431"/>
    <mergeCell ref="A5432:B5432"/>
    <mergeCell ref="C5432:F5432"/>
    <mergeCell ref="H5432:I5432"/>
    <mergeCell ref="A5433:B5433"/>
    <mergeCell ref="C5433:F5433"/>
    <mergeCell ref="H5433:I5433"/>
    <mergeCell ref="A5434:B5434"/>
    <mergeCell ref="C5434:F5434"/>
    <mergeCell ref="H5434:I5434"/>
    <mergeCell ref="A5435:B5435"/>
    <mergeCell ref="C5435:F5435"/>
    <mergeCell ref="H5435:I5435"/>
    <mergeCell ref="A5436:B5436"/>
    <mergeCell ref="C5436:F5436"/>
    <mergeCell ref="H5436:I5436"/>
    <mergeCell ref="A5437:B5437"/>
    <mergeCell ref="C5437:F5437"/>
    <mergeCell ref="H5437:I5437"/>
    <mergeCell ref="A5438:B5438"/>
    <mergeCell ref="C5438:F5438"/>
    <mergeCell ref="H5438:I5438"/>
    <mergeCell ref="A5439:B5439"/>
    <mergeCell ref="C5439:F5439"/>
    <mergeCell ref="H5439:I5439"/>
    <mergeCell ref="A5440:B5440"/>
    <mergeCell ref="C5440:F5440"/>
    <mergeCell ref="H5440:I5440"/>
    <mergeCell ref="A5441:B5441"/>
    <mergeCell ref="C5441:F5441"/>
    <mergeCell ref="H5441:I5441"/>
    <mergeCell ref="A5442:B5442"/>
    <mergeCell ref="C5442:F5442"/>
    <mergeCell ref="H5442:I5442"/>
    <mergeCell ref="A5443:B5443"/>
    <mergeCell ref="C5443:F5443"/>
    <mergeCell ref="H5443:I5443"/>
    <mergeCell ref="A5444:B5444"/>
    <mergeCell ref="C5444:F5444"/>
    <mergeCell ref="H5444:I5444"/>
    <mergeCell ref="A5445:B5445"/>
    <mergeCell ref="C5445:F5445"/>
    <mergeCell ref="H5445:I5445"/>
    <mergeCell ref="A5446:B5446"/>
    <mergeCell ref="C5446:F5446"/>
    <mergeCell ref="H5446:I5446"/>
    <mergeCell ref="A5447:B5447"/>
    <mergeCell ref="C5447:F5447"/>
    <mergeCell ref="H5447:I5447"/>
    <mergeCell ref="A5448:B5448"/>
    <mergeCell ref="C5448:F5448"/>
    <mergeCell ref="H5448:I5448"/>
    <mergeCell ref="A5449:B5449"/>
    <mergeCell ref="C5449:F5449"/>
    <mergeCell ref="H5449:I5449"/>
    <mergeCell ref="A5450:B5450"/>
    <mergeCell ref="C5450:F5450"/>
    <mergeCell ref="H5450:I5450"/>
    <mergeCell ref="A5451:B5451"/>
    <mergeCell ref="C5451:F5451"/>
    <mergeCell ref="H5451:I5451"/>
    <mergeCell ref="A5452:B5452"/>
    <mergeCell ref="C5452:F5452"/>
    <mergeCell ref="H5452:I5452"/>
    <mergeCell ref="A5453:B5453"/>
    <mergeCell ref="C5453:F5453"/>
    <mergeCell ref="H5453:I5453"/>
    <mergeCell ref="A5454:B5454"/>
    <mergeCell ref="C5454:F5454"/>
    <mergeCell ref="H5454:I5454"/>
    <mergeCell ref="A5455:B5455"/>
    <mergeCell ref="C5455:F5455"/>
    <mergeCell ref="H5455:I5455"/>
    <mergeCell ref="A5456:B5456"/>
    <mergeCell ref="C5456:F5456"/>
    <mergeCell ref="H5456:I5456"/>
    <mergeCell ref="A5457:B5457"/>
    <mergeCell ref="C5457:F5457"/>
    <mergeCell ref="H5457:I5457"/>
    <mergeCell ref="A5458:B5458"/>
    <mergeCell ref="C5458:F5458"/>
    <mergeCell ref="H5458:I5458"/>
    <mergeCell ref="A5459:B5459"/>
    <mergeCell ref="C5459:F5459"/>
    <mergeCell ref="H5459:I5459"/>
    <mergeCell ref="A5460:B5460"/>
    <mergeCell ref="C5460:F5460"/>
    <mergeCell ref="H5460:I5460"/>
    <mergeCell ref="A5461:B5461"/>
    <mergeCell ref="C5461:F5461"/>
    <mergeCell ref="H5461:I5461"/>
    <mergeCell ref="A5462:B5462"/>
    <mergeCell ref="C5462:F5462"/>
    <mergeCell ref="H5462:I5462"/>
    <mergeCell ref="A5463:B5463"/>
    <mergeCell ref="C5463:F5463"/>
    <mergeCell ref="H5463:I5463"/>
    <mergeCell ref="A5464:B5464"/>
    <mergeCell ref="C5464:F5464"/>
    <mergeCell ref="H5464:I5464"/>
    <mergeCell ref="A5465:B5465"/>
    <mergeCell ref="C5465:F5465"/>
    <mergeCell ref="H5465:I5465"/>
    <mergeCell ref="A5466:B5466"/>
    <mergeCell ref="C5466:F5466"/>
    <mergeCell ref="H5466:I5466"/>
    <mergeCell ref="A5467:B5467"/>
    <mergeCell ref="C5467:F5467"/>
    <mergeCell ref="H5467:I5467"/>
    <mergeCell ref="A5468:B5468"/>
    <mergeCell ref="C5468:F5468"/>
    <mergeCell ref="H5468:I5468"/>
    <mergeCell ref="A5469:B5469"/>
    <mergeCell ref="C5469:F5469"/>
    <mergeCell ref="H5469:I5469"/>
    <mergeCell ref="A5470:B5470"/>
    <mergeCell ref="C5470:F5470"/>
    <mergeCell ref="H5470:I5470"/>
    <mergeCell ref="A5471:B5471"/>
    <mergeCell ref="C5471:F5471"/>
    <mergeCell ref="H5471:I5471"/>
    <mergeCell ref="A5472:B5472"/>
    <mergeCell ref="C5472:F5472"/>
    <mergeCell ref="H5472:I5472"/>
    <mergeCell ref="A5473:B5473"/>
    <mergeCell ref="C5473:F5473"/>
    <mergeCell ref="H5473:I5473"/>
    <mergeCell ref="A5474:B5474"/>
    <mergeCell ref="C5474:F5474"/>
    <mergeCell ref="H5474:I5474"/>
    <mergeCell ref="A5475:B5475"/>
    <mergeCell ref="C5475:F5475"/>
    <mergeCell ref="H5475:I5475"/>
    <mergeCell ref="A5476:B5476"/>
    <mergeCell ref="C5476:F5476"/>
    <mergeCell ref="H5476:I5476"/>
    <mergeCell ref="A5477:B5477"/>
    <mergeCell ref="C5477:F5477"/>
    <mergeCell ref="H5477:I5477"/>
    <mergeCell ref="A5478:B5478"/>
    <mergeCell ref="C5478:F5478"/>
    <mergeCell ref="H5478:I5478"/>
    <mergeCell ref="A5479:B5479"/>
    <mergeCell ref="C5479:F5479"/>
    <mergeCell ref="H5479:I5479"/>
    <mergeCell ref="A5480:B5480"/>
    <mergeCell ref="C5480:F5480"/>
    <mergeCell ref="H5480:I5480"/>
    <mergeCell ref="A5481:B5481"/>
    <mergeCell ref="C5481:F5481"/>
    <mergeCell ref="H5481:I5481"/>
    <mergeCell ref="A5482:B5482"/>
    <mergeCell ref="C5482:F5482"/>
    <mergeCell ref="H5482:I5482"/>
    <mergeCell ref="A5483:B5483"/>
    <mergeCell ref="C5483:F5483"/>
    <mergeCell ref="H5483:I5483"/>
    <mergeCell ref="A5484:B5484"/>
    <mergeCell ref="C5484:F5484"/>
    <mergeCell ref="H5484:I5484"/>
    <mergeCell ref="A5485:B5485"/>
    <mergeCell ref="C5485:F5485"/>
    <mergeCell ref="H5485:I5485"/>
    <mergeCell ref="A5486:B5486"/>
    <mergeCell ref="C5486:F5486"/>
    <mergeCell ref="H5486:I5486"/>
    <mergeCell ref="A5487:B5487"/>
    <mergeCell ref="C5487:F5487"/>
    <mergeCell ref="H5487:I5487"/>
    <mergeCell ref="A5488:B5488"/>
    <mergeCell ref="C5488:F5488"/>
    <mergeCell ref="H5488:I5488"/>
    <mergeCell ref="A5489:B5489"/>
    <mergeCell ref="C5489:F5489"/>
    <mergeCell ref="H5489:I5489"/>
    <mergeCell ref="A5490:B5490"/>
    <mergeCell ref="C5490:F5490"/>
    <mergeCell ref="H5490:I5490"/>
    <mergeCell ref="A5491:B5491"/>
    <mergeCell ref="C5491:F5491"/>
    <mergeCell ref="H5491:I5491"/>
    <mergeCell ref="A5492:B5492"/>
    <mergeCell ref="C5492:F5492"/>
    <mergeCell ref="H5492:I5492"/>
    <mergeCell ref="A5493:B5493"/>
    <mergeCell ref="C5493:F5493"/>
    <mergeCell ref="H5493:I5493"/>
    <mergeCell ref="A5494:B5494"/>
    <mergeCell ref="C5494:F5494"/>
    <mergeCell ref="H5494:I5494"/>
    <mergeCell ref="A5495:B5495"/>
    <mergeCell ref="C5495:F5495"/>
    <mergeCell ref="H5495:I5495"/>
    <mergeCell ref="A5496:B5496"/>
    <mergeCell ref="C5496:F5496"/>
    <mergeCell ref="H5496:I5496"/>
    <mergeCell ref="A5497:B5497"/>
    <mergeCell ref="C5497:F5497"/>
    <mergeCell ref="H5497:I5497"/>
    <mergeCell ref="A5498:B5498"/>
    <mergeCell ref="C5498:F5498"/>
    <mergeCell ref="H5498:I5498"/>
    <mergeCell ref="A5499:B5499"/>
    <mergeCell ref="C5499:F5499"/>
    <mergeCell ref="H5499:I5499"/>
    <mergeCell ref="A5500:B5500"/>
    <mergeCell ref="C5500:F5500"/>
    <mergeCell ref="H5500:I5500"/>
    <mergeCell ref="A5501:B5501"/>
    <mergeCell ref="C5501:F5501"/>
    <mergeCell ref="H5501:I5501"/>
    <mergeCell ref="A5502:B5502"/>
    <mergeCell ref="C5502:F5502"/>
    <mergeCell ref="H5502:I5502"/>
    <mergeCell ref="A5503:B5503"/>
    <mergeCell ref="C5503:F5503"/>
    <mergeCell ref="H5503:I5503"/>
    <mergeCell ref="A5504:B5504"/>
    <mergeCell ref="C5504:F5504"/>
    <mergeCell ref="H5504:I5504"/>
    <mergeCell ref="A5505:B5505"/>
    <mergeCell ref="C5505:F5505"/>
    <mergeCell ref="H5505:I5505"/>
    <mergeCell ref="A5506:B5506"/>
    <mergeCell ref="C5506:F5506"/>
    <mergeCell ref="H5506:I5506"/>
    <mergeCell ref="A5507:B5507"/>
    <mergeCell ref="C5507:F5507"/>
    <mergeCell ref="H5507:I5507"/>
    <mergeCell ref="A5508:B5508"/>
    <mergeCell ref="C5508:F5508"/>
    <mergeCell ref="H5508:I5508"/>
    <mergeCell ref="A5509:B5509"/>
    <mergeCell ref="C5509:F5509"/>
    <mergeCell ref="H5509:I5509"/>
    <mergeCell ref="A5510:B5510"/>
    <mergeCell ref="C5510:F5510"/>
    <mergeCell ref="H5510:I5510"/>
    <mergeCell ref="A5511:B5511"/>
    <mergeCell ref="C5511:F5511"/>
    <mergeCell ref="H5511:I5511"/>
    <mergeCell ref="A5512:B5512"/>
    <mergeCell ref="C5512:F5512"/>
    <mergeCell ref="H5512:I5512"/>
    <mergeCell ref="A5513:B5513"/>
    <mergeCell ref="C5513:F5513"/>
    <mergeCell ref="H5513:I5513"/>
    <mergeCell ref="A5514:B5514"/>
    <mergeCell ref="C5514:F5514"/>
    <mergeCell ref="H5514:I5514"/>
    <mergeCell ref="A5515:B5515"/>
    <mergeCell ref="C5515:F5515"/>
    <mergeCell ref="H5515:I5515"/>
    <mergeCell ref="A5516:B5516"/>
    <mergeCell ref="C5516:F5516"/>
    <mergeCell ref="H5516:I5516"/>
    <mergeCell ref="A5517:B5517"/>
    <mergeCell ref="C5517:F5517"/>
    <mergeCell ref="H5517:I5517"/>
    <mergeCell ref="A5518:B5518"/>
    <mergeCell ref="C5518:F5518"/>
    <mergeCell ref="H5518:I5518"/>
    <mergeCell ref="A5519:B5519"/>
    <mergeCell ref="C5519:F5519"/>
    <mergeCell ref="H5519:I5519"/>
    <mergeCell ref="A5520:B5520"/>
    <mergeCell ref="C5520:F5520"/>
    <mergeCell ref="H5520:I5520"/>
    <mergeCell ref="A5521:B5521"/>
    <mergeCell ref="C5521:F5521"/>
    <mergeCell ref="H5521:I5521"/>
    <mergeCell ref="A5522:B5522"/>
    <mergeCell ref="C5522:F5522"/>
    <mergeCell ref="H5522:I5522"/>
    <mergeCell ref="A5523:B5523"/>
    <mergeCell ref="C5523:F5523"/>
    <mergeCell ref="H5523:I5523"/>
    <mergeCell ref="A5524:B5524"/>
    <mergeCell ref="C5524:F5524"/>
    <mergeCell ref="H5524:I5524"/>
    <mergeCell ref="A5525:B5525"/>
    <mergeCell ref="C5525:F5525"/>
    <mergeCell ref="H5525:I5525"/>
    <mergeCell ref="A5526:B5526"/>
    <mergeCell ref="C5526:F5526"/>
    <mergeCell ref="H5526:I5526"/>
    <mergeCell ref="A5527:B5527"/>
    <mergeCell ref="C5527:F5527"/>
    <mergeCell ref="H5527:I5527"/>
    <mergeCell ref="A5528:B5528"/>
    <mergeCell ref="C5528:F5528"/>
    <mergeCell ref="H5528:I5528"/>
    <mergeCell ref="A5529:B5529"/>
    <mergeCell ref="C5529:F5529"/>
    <mergeCell ref="H5529:I5529"/>
    <mergeCell ref="A5530:B5530"/>
    <mergeCell ref="C5530:F5530"/>
    <mergeCell ref="H5530:I5530"/>
    <mergeCell ref="A5531:B5531"/>
    <mergeCell ref="C5531:F5531"/>
    <mergeCell ref="H5531:I5531"/>
    <mergeCell ref="A5532:B5532"/>
    <mergeCell ref="C5532:F5532"/>
    <mergeCell ref="H5532:I5532"/>
    <mergeCell ref="A5533:B5533"/>
    <mergeCell ref="C5533:F5533"/>
    <mergeCell ref="H5533:I5533"/>
    <mergeCell ref="A5534:B5534"/>
    <mergeCell ref="C5534:F5534"/>
    <mergeCell ref="H5534:I5534"/>
    <mergeCell ref="A5535:B5535"/>
    <mergeCell ref="C5535:F5535"/>
    <mergeCell ref="H5535:I5535"/>
    <mergeCell ref="A5536:B5536"/>
    <mergeCell ref="C5536:F5536"/>
    <mergeCell ref="H5536:I5536"/>
    <mergeCell ref="A5537:B5537"/>
    <mergeCell ref="C5537:F5537"/>
    <mergeCell ref="H5537:I5537"/>
    <mergeCell ref="A5538:B5538"/>
    <mergeCell ref="C5538:F5538"/>
    <mergeCell ref="H5538:I5538"/>
    <mergeCell ref="A5539:B5539"/>
    <mergeCell ref="C5539:F5539"/>
    <mergeCell ref="H5539:I5539"/>
    <mergeCell ref="A5540:B5540"/>
    <mergeCell ref="C5540:F5540"/>
    <mergeCell ref="H5540:I5540"/>
    <mergeCell ref="A5541:B5541"/>
    <mergeCell ref="C5541:F5541"/>
    <mergeCell ref="H5541:I5541"/>
    <mergeCell ref="A5542:B5542"/>
    <mergeCell ref="C5542:F5542"/>
    <mergeCell ref="H5542:I5542"/>
    <mergeCell ref="A5543:B5543"/>
    <mergeCell ref="C5543:F5543"/>
    <mergeCell ref="H5543:I5543"/>
    <mergeCell ref="A5544:B5544"/>
    <mergeCell ref="C5544:F5544"/>
    <mergeCell ref="H5544:I5544"/>
    <mergeCell ref="A5545:B5545"/>
    <mergeCell ref="C5545:F5545"/>
    <mergeCell ref="H5545:I5545"/>
    <mergeCell ref="A5546:B5546"/>
    <mergeCell ref="C5546:F5546"/>
    <mergeCell ref="H5546:I5546"/>
    <mergeCell ref="A5547:B5547"/>
    <mergeCell ref="C5547:F5547"/>
    <mergeCell ref="H5547:I5547"/>
    <mergeCell ref="A5548:B5548"/>
    <mergeCell ref="C5548:F5548"/>
    <mergeCell ref="H5548:I5548"/>
    <mergeCell ref="A5549:B5549"/>
    <mergeCell ref="C5549:F5549"/>
    <mergeCell ref="H5549:I5549"/>
    <mergeCell ref="A5550:B5550"/>
    <mergeCell ref="C5550:F5550"/>
    <mergeCell ref="H5550:I5550"/>
    <mergeCell ref="A5551:B5551"/>
    <mergeCell ref="C5551:F5551"/>
    <mergeCell ref="H5551:I5551"/>
    <mergeCell ref="A5552:B5552"/>
    <mergeCell ref="C5552:F5552"/>
    <mergeCell ref="H5552:I5552"/>
    <mergeCell ref="A5553:B5553"/>
    <mergeCell ref="C5553:F5553"/>
    <mergeCell ref="H5553:I5553"/>
    <mergeCell ref="A5554:B5554"/>
    <mergeCell ref="C5554:F5554"/>
    <mergeCell ref="H5554:I5554"/>
    <mergeCell ref="A5555:B5555"/>
    <mergeCell ref="C5555:F5555"/>
    <mergeCell ref="H5555:I5555"/>
    <mergeCell ref="A5556:B5556"/>
    <mergeCell ref="C5556:F5556"/>
    <mergeCell ref="H5556:I5556"/>
    <mergeCell ref="A5557:B5557"/>
    <mergeCell ref="C5557:F5557"/>
    <mergeCell ref="H5557:I5557"/>
    <mergeCell ref="A5558:B5558"/>
    <mergeCell ref="C5558:F5558"/>
    <mergeCell ref="H5558:I5558"/>
    <mergeCell ref="A5559:B5559"/>
    <mergeCell ref="C5559:F5559"/>
    <mergeCell ref="H5559:I5559"/>
    <mergeCell ref="A5560:B5560"/>
    <mergeCell ref="C5560:F5560"/>
    <mergeCell ref="H5560:I5560"/>
    <mergeCell ref="A5561:B5561"/>
    <mergeCell ref="C5561:F5561"/>
    <mergeCell ref="H5561:I5561"/>
    <mergeCell ref="A5562:B5562"/>
    <mergeCell ref="C5562:F5562"/>
    <mergeCell ref="H5562:I5562"/>
    <mergeCell ref="A5563:B5563"/>
    <mergeCell ref="C5563:F5563"/>
    <mergeCell ref="H5563:I5563"/>
    <mergeCell ref="A5564:B5564"/>
    <mergeCell ref="C5564:F5564"/>
    <mergeCell ref="H5564:I5564"/>
    <mergeCell ref="A5565:B5565"/>
    <mergeCell ref="C5565:F5565"/>
    <mergeCell ref="H5565:I5565"/>
    <mergeCell ref="A5566:B5566"/>
    <mergeCell ref="C5566:F5566"/>
    <mergeCell ref="H5566:I5566"/>
    <mergeCell ref="A5567:B5567"/>
    <mergeCell ref="C5567:F5567"/>
    <mergeCell ref="H5567:I5567"/>
    <mergeCell ref="A5568:B5568"/>
    <mergeCell ref="C5568:F5568"/>
    <mergeCell ref="H5568:I5568"/>
    <mergeCell ref="A5569:B5569"/>
    <mergeCell ref="C5569:F5569"/>
    <mergeCell ref="H5569:I5569"/>
    <mergeCell ref="A5570:B5570"/>
    <mergeCell ref="C5570:F5570"/>
    <mergeCell ref="H5570:I5570"/>
    <mergeCell ref="A5571:B5571"/>
    <mergeCell ref="C5571:F5571"/>
    <mergeCell ref="H5571:I5571"/>
    <mergeCell ref="A5572:B5572"/>
    <mergeCell ref="C5572:F5572"/>
    <mergeCell ref="H5572:I5572"/>
    <mergeCell ref="A5573:B5573"/>
    <mergeCell ref="C5573:F5573"/>
    <mergeCell ref="H5573:I5573"/>
    <mergeCell ref="A5574:B5574"/>
    <mergeCell ref="C5574:F5574"/>
    <mergeCell ref="H5574:I5574"/>
    <mergeCell ref="A5575:B5575"/>
    <mergeCell ref="C5575:F5575"/>
    <mergeCell ref="H5575:I5575"/>
    <mergeCell ref="A5576:B5576"/>
    <mergeCell ref="C5576:F5576"/>
    <mergeCell ref="H5576:I5576"/>
    <mergeCell ref="A5577:B5577"/>
    <mergeCell ref="C5577:F5577"/>
    <mergeCell ref="H5577:I5577"/>
    <mergeCell ref="A5578:B5578"/>
    <mergeCell ref="C5578:F5578"/>
    <mergeCell ref="H5578:I5578"/>
    <mergeCell ref="A5579:B5579"/>
    <mergeCell ref="C5579:F5579"/>
    <mergeCell ref="H5579:I5579"/>
    <mergeCell ref="A5580:B5580"/>
    <mergeCell ref="C5580:F5580"/>
    <mergeCell ref="H5580:I5580"/>
    <mergeCell ref="A5581:B5581"/>
    <mergeCell ref="C5581:F5581"/>
    <mergeCell ref="H5581:I5581"/>
    <mergeCell ref="A5582:B5582"/>
    <mergeCell ref="C5582:F5582"/>
    <mergeCell ref="H5582:I5582"/>
    <mergeCell ref="A5583:B5583"/>
    <mergeCell ref="C5583:F5583"/>
    <mergeCell ref="H5583:I5583"/>
    <mergeCell ref="A5584:B5584"/>
    <mergeCell ref="C5584:F5584"/>
    <mergeCell ref="H5584:I5584"/>
    <mergeCell ref="A5585:B5585"/>
    <mergeCell ref="C5585:F5585"/>
    <mergeCell ref="H5585:I5585"/>
    <mergeCell ref="A5586:B5586"/>
    <mergeCell ref="C5586:F5586"/>
    <mergeCell ref="H5586:I5586"/>
    <mergeCell ref="A5587:B5587"/>
    <mergeCell ref="C5587:F5587"/>
    <mergeCell ref="H5587:I5587"/>
    <mergeCell ref="A5588:B5588"/>
    <mergeCell ref="C5588:F5588"/>
    <mergeCell ref="H5588:I5588"/>
    <mergeCell ref="A5589:B5589"/>
    <mergeCell ref="C5589:F5589"/>
    <mergeCell ref="H5589:I5589"/>
    <mergeCell ref="A5590:B5590"/>
    <mergeCell ref="C5590:F5590"/>
    <mergeCell ref="H5590:I5590"/>
    <mergeCell ref="A5591:B5591"/>
    <mergeCell ref="C5591:F5591"/>
    <mergeCell ref="H5591:I5591"/>
    <mergeCell ref="A5592:B5592"/>
    <mergeCell ref="C5592:F5592"/>
    <mergeCell ref="H5592:I5592"/>
    <mergeCell ref="A5593:B5593"/>
    <mergeCell ref="C5593:F5593"/>
    <mergeCell ref="H5593:I5593"/>
    <mergeCell ref="A5594:B5594"/>
    <mergeCell ref="C5594:F5594"/>
    <mergeCell ref="H5594:I5594"/>
    <mergeCell ref="A5595:B5595"/>
    <mergeCell ref="C5595:F5595"/>
    <mergeCell ref="H5595:I5595"/>
    <mergeCell ref="A5596:B5596"/>
    <mergeCell ref="C5596:F5596"/>
    <mergeCell ref="H5596:I5596"/>
    <mergeCell ref="A5597:B5597"/>
    <mergeCell ref="C5597:F5597"/>
    <mergeCell ref="H5597:I5597"/>
    <mergeCell ref="A5598:B5598"/>
    <mergeCell ref="C5598:F5598"/>
    <mergeCell ref="H5598:I5598"/>
    <mergeCell ref="A5599:B5599"/>
    <mergeCell ref="C5599:F5599"/>
    <mergeCell ref="H5599:I5599"/>
    <mergeCell ref="A5600:B5600"/>
    <mergeCell ref="C5600:F5600"/>
    <mergeCell ref="H5600:I5600"/>
    <mergeCell ref="A5601:B5601"/>
    <mergeCell ref="C5601:F5601"/>
    <mergeCell ref="H5601:I5601"/>
    <mergeCell ref="A5602:B5602"/>
    <mergeCell ref="C5602:F5602"/>
    <mergeCell ref="H5602:I5602"/>
    <mergeCell ref="A5603:B5603"/>
    <mergeCell ref="C5603:F5603"/>
    <mergeCell ref="H5603:I5603"/>
    <mergeCell ref="A5604:B5604"/>
    <mergeCell ref="C5604:F5604"/>
    <mergeCell ref="H5604:I5604"/>
    <mergeCell ref="A5605:B5605"/>
    <mergeCell ref="C5605:F5605"/>
    <mergeCell ref="H5605:I5605"/>
    <mergeCell ref="A5606:B5606"/>
    <mergeCell ref="C5606:F5606"/>
    <mergeCell ref="H5606:I5606"/>
    <mergeCell ref="A5607:B5607"/>
    <mergeCell ref="C5607:F5607"/>
    <mergeCell ref="H5607:I5607"/>
    <mergeCell ref="A5608:B5608"/>
    <mergeCell ref="C5608:F5608"/>
    <mergeCell ref="H5608:I5608"/>
    <mergeCell ref="A5609:B5609"/>
    <mergeCell ref="C5609:F5609"/>
    <mergeCell ref="H5609:I5609"/>
    <mergeCell ref="A5610:B5610"/>
    <mergeCell ref="C5610:F5610"/>
    <mergeCell ref="H5610:I5610"/>
    <mergeCell ref="A5611:B5611"/>
    <mergeCell ref="C5611:F5611"/>
    <mergeCell ref="H5611:I5611"/>
    <mergeCell ref="A5612:B5612"/>
    <mergeCell ref="C5612:F5612"/>
    <mergeCell ref="H5612:I5612"/>
    <mergeCell ref="A5613:B5613"/>
    <mergeCell ref="C5613:F5613"/>
    <mergeCell ref="H5613:I5613"/>
    <mergeCell ref="A5614:B5614"/>
    <mergeCell ref="C5614:F5614"/>
    <mergeCell ref="H5614:I5614"/>
    <mergeCell ref="A5615:B5615"/>
    <mergeCell ref="C5615:F5615"/>
    <mergeCell ref="H5615:I5615"/>
    <mergeCell ref="A5616:B5616"/>
    <mergeCell ref="C5616:F5616"/>
    <mergeCell ref="H5616:I5616"/>
    <mergeCell ref="A5617:B5617"/>
    <mergeCell ref="C5617:F5617"/>
    <mergeCell ref="H5617:I5617"/>
    <mergeCell ref="A5618:B5618"/>
    <mergeCell ref="C5618:F5618"/>
    <mergeCell ref="H5618:I5618"/>
    <mergeCell ref="A5619:B5619"/>
    <mergeCell ref="C5619:F5619"/>
    <mergeCell ref="H5619:I5619"/>
    <mergeCell ref="A5620:B5620"/>
    <mergeCell ref="C5620:F5620"/>
    <mergeCell ref="H5620:I5620"/>
    <mergeCell ref="A5621:B5621"/>
    <mergeCell ref="C5621:F5621"/>
    <mergeCell ref="H5621:I5621"/>
    <mergeCell ref="A5622:B5622"/>
    <mergeCell ref="C5622:F5622"/>
    <mergeCell ref="H5622:I5622"/>
    <mergeCell ref="A5623:B5623"/>
    <mergeCell ref="C5623:F5623"/>
    <mergeCell ref="H5623:I5623"/>
    <mergeCell ref="A5624:B5624"/>
    <mergeCell ref="C5624:F5624"/>
    <mergeCell ref="H5624:I5624"/>
    <mergeCell ref="A5625:B5625"/>
    <mergeCell ref="C5625:F5625"/>
    <mergeCell ref="H5625:I5625"/>
    <mergeCell ref="A5626:B5626"/>
    <mergeCell ref="C5626:F5626"/>
    <mergeCell ref="H5626:I5626"/>
    <mergeCell ref="A5627:B5627"/>
    <mergeCell ref="C5627:F5627"/>
    <mergeCell ref="H5627:I5627"/>
    <mergeCell ref="A5628:B5628"/>
    <mergeCell ref="C5628:F5628"/>
    <mergeCell ref="H5628:I5628"/>
    <mergeCell ref="A5629:B5629"/>
    <mergeCell ref="C5629:F5629"/>
    <mergeCell ref="H5629:I5629"/>
    <mergeCell ref="A5630:B5630"/>
    <mergeCell ref="C5630:F5630"/>
    <mergeCell ref="H5630:I5630"/>
    <mergeCell ref="A5631:B5631"/>
    <mergeCell ref="C5631:F5631"/>
    <mergeCell ref="H5631:I5631"/>
    <mergeCell ref="A5632:B5632"/>
    <mergeCell ref="C5632:F5632"/>
    <mergeCell ref="H5632:I5632"/>
    <mergeCell ref="A5633:B5633"/>
    <mergeCell ref="C5633:F5633"/>
    <mergeCell ref="H5633:I5633"/>
    <mergeCell ref="A5634:B5634"/>
    <mergeCell ref="C5634:F5634"/>
    <mergeCell ref="H5634:I5634"/>
    <mergeCell ref="A5635:B5635"/>
    <mergeCell ref="C5635:F5635"/>
    <mergeCell ref="H5635:I5635"/>
    <mergeCell ref="A5636:B5636"/>
    <mergeCell ref="C5636:F5636"/>
    <mergeCell ref="H5636:I5636"/>
    <mergeCell ref="A5637:B5637"/>
    <mergeCell ref="C5637:F5637"/>
    <mergeCell ref="H5637:I5637"/>
    <mergeCell ref="A5638:B5638"/>
    <mergeCell ref="C5638:F5638"/>
    <mergeCell ref="H5638:I5638"/>
    <mergeCell ref="A5639:B5639"/>
    <mergeCell ref="C5639:F5639"/>
    <mergeCell ref="H5639:I5639"/>
    <mergeCell ref="A5640:B5640"/>
    <mergeCell ref="C5640:F5640"/>
    <mergeCell ref="H5640:I5640"/>
    <mergeCell ref="A5641:B5641"/>
    <mergeCell ref="C5641:F5641"/>
    <mergeCell ref="H5641:I5641"/>
    <mergeCell ref="A5642:B5642"/>
    <mergeCell ref="C5642:F5642"/>
    <mergeCell ref="H5642:I5642"/>
    <mergeCell ref="A5643:B5643"/>
    <mergeCell ref="C5643:F5643"/>
    <mergeCell ref="H5643:I5643"/>
    <mergeCell ref="A5644:B5644"/>
    <mergeCell ref="C5644:F5644"/>
    <mergeCell ref="H5644:I5644"/>
    <mergeCell ref="A5645:B5645"/>
    <mergeCell ref="C5645:F5645"/>
    <mergeCell ref="H5645:I5645"/>
    <mergeCell ref="A5646:B5646"/>
    <mergeCell ref="C5646:F5646"/>
    <mergeCell ref="H5646:I5646"/>
    <mergeCell ref="A5647:B5647"/>
    <mergeCell ref="C5647:F5647"/>
    <mergeCell ref="H5647:I5647"/>
    <mergeCell ref="A5648:B5648"/>
    <mergeCell ref="C5648:F5648"/>
    <mergeCell ref="H5648:I5648"/>
    <mergeCell ref="A5649:B5649"/>
    <mergeCell ref="C5649:F5649"/>
    <mergeCell ref="H5649:I5649"/>
    <mergeCell ref="A5650:B5650"/>
    <mergeCell ref="C5650:F5650"/>
    <mergeCell ref="H5650:I5650"/>
    <mergeCell ref="A5651:B5651"/>
    <mergeCell ref="C5651:F5651"/>
    <mergeCell ref="H5651:I5651"/>
    <mergeCell ref="A5652:B5652"/>
    <mergeCell ref="C5652:F5652"/>
    <mergeCell ref="H5652:I5652"/>
    <mergeCell ref="A5653:B5653"/>
    <mergeCell ref="C5653:F5653"/>
    <mergeCell ref="H5653:I5653"/>
    <mergeCell ref="A5654:B5654"/>
    <mergeCell ref="C5654:F5654"/>
    <mergeCell ref="H5654:I5654"/>
    <mergeCell ref="A5655:B5655"/>
    <mergeCell ref="C5655:F5655"/>
    <mergeCell ref="H5655:I5655"/>
    <mergeCell ref="A5656:B5656"/>
    <mergeCell ref="C5656:F5656"/>
    <mergeCell ref="H5656:I5656"/>
    <mergeCell ref="A5657:B5657"/>
    <mergeCell ref="C5657:F5657"/>
    <mergeCell ref="H5657:I5657"/>
    <mergeCell ref="A5658:B5658"/>
    <mergeCell ref="C5658:F5658"/>
    <mergeCell ref="H5658:I5658"/>
    <mergeCell ref="A5659:B5659"/>
    <mergeCell ref="C5659:F5659"/>
    <mergeCell ref="H5659:I5659"/>
    <mergeCell ref="A5660:B5660"/>
    <mergeCell ref="C5660:F5660"/>
    <mergeCell ref="H5660:I5660"/>
    <mergeCell ref="A5661:B5661"/>
    <mergeCell ref="C5661:F5661"/>
    <mergeCell ref="H5661:I5661"/>
    <mergeCell ref="A5662:B5662"/>
    <mergeCell ref="C5662:F5662"/>
    <mergeCell ref="H5662:I5662"/>
    <mergeCell ref="A5663:B5663"/>
    <mergeCell ref="C5663:F5663"/>
    <mergeCell ref="H5663:I5663"/>
    <mergeCell ref="A5664:B5664"/>
    <mergeCell ref="C5664:F5664"/>
    <mergeCell ref="H5664:I5664"/>
    <mergeCell ref="A5665:B5665"/>
    <mergeCell ref="C5665:F5665"/>
    <mergeCell ref="H5665:I5665"/>
    <mergeCell ref="A5666:B5666"/>
    <mergeCell ref="C5666:F5666"/>
    <mergeCell ref="H5666:I5666"/>
    <mergeCell ref="A5667:B5667"/>
    <mergeCell ref="C5667:F5667"/>
    <mergeCell ref="H5667:I5667"/>
    <mergeCell ref="A5668:B5668"/>
    <mergeCell ref="C5668:F5668"/>
    <mergeCell ref="H5668:I5668"/>
    <mergeCell ref="A5669:B5669"/>
    <mergeCell ref="C5669:F5669"/>
    <mergeCell ref="H5669:I5669"/>
    <mergeCell ref="A5670:B5670"/>
    <mergeCell ref="C5670:F5670"/>
    <mergeCell ref="H5670:I5670"/>
    <mergeCell ref="A5671:B5671"/>
    <mergeCell ref="C5671:F5671"/>
    <mergeCell ref="H5671:I5671"/>
    <mergeCell ref="A5672:B5672"/>
    <mergeCell ref="C5672:F5672"/>
    <mergeCell ref="H5672:I5672"/>
    <mergeCell ref="A5673:B5673"/>
    <mergeCell ref="C5673:F5673"/>
    <mergeCell ref="H5673:I5673"/>
    <mergeCell ref="A5674:B5674"/>
    <mergeCell ref="C5674:F5674"/>
    <mergeCell ref="H5674:I5674"/>
    <mergeCell ref="A5675:B5675"/>
    <mergeCell ref="C5675:F5675"/>
    <mergeCell ref="H5675:I5675"/>
    <mergeCell ref="A5676:B5676"/>
    <mergeCell ref="C5676:F5676"/>
    <mergeCell ref="H5676:I5676"/>
    <mergeCell ref="A5677:B5677"/>
    <mergeCell ref="C5677:F5677"/>
    <mergeCell ref="H5677:I5677"/>
    <mergeCell ref="A5678:B5678"/>
    <mergeCell ref="C5678:F5678"/>
    <mergeCell ref="H5678:I5678"/>
    <mergeCell ref="A5679:B5679"/>
    <mergeCell ref="C5679:F5679"/>
    <mergeCell ref="H5679:I5679"/>
    <mergeCell ref="A5680:B5680"/>
    <mergeCell ref="C5680:F5680"/>
    <mergeCell ref="H5680:I5680"/>
    <mergeCell ref="A5681:B5681"/>
    <mergeCell ref="C5681:F5681"/>
    <mergeCell ref="H5681:I5681"/>
    <mergeCell ref="A5682:B5682"/>
    <mergeCell ref="C5682:F5682"/>
    <mergeCell ref="H5682:I5682"/>
    <mergeCell ref="A5683:B5683"/>
    <mergeCell ref="C5683:F5683"/>
    <mergeCell ref="H5683:I5683"/>
    <mergeCell ref="A5684:B5684"/>
    <mergeCell ref="C5684:F5684"/>
    <mergeCell ref="H5684:I5684"/>
    <mergeCell ref="A5685:B5685"/>
    <mergeCell ref="C5685:F5685"/>
    <mergeCell ref="H5685:I5685"/>
    <mergeCell ref="A5686:B5686"/>
    <mergeCell ref="C5686:F5686"/>
    <mergeCell ref="H5686:I5686"/>
    <mergeCell ref="A5687:B5687"/>
    <mergeCell ref="C5687:F5687"/>
    <mergeCell ref="H5687:I5687"/>
    <mergeCell ref="A5688:B5688"/>
    <mergeCell ref="C5688:F5688"/>
    <mergeCell ref="H5688:I5688"/>
    <mergeCell ref="A5689:B5689"/>
    <mergeCell ref="C5689:F5689"/>
    <mergeCell ref="H5689:I5689"/>
    <mergeCell ref="A5690:B5690"/>
    <mergeCell ref="C5690:F5690"/>
    <mergeCell ref="H5690:I5690"/>
    <mergeCell ref="A5691:B5691"/>
    <mergeCell ref="C5691:F5691"/>
    <mergeCell ref="H5691:I5691"/>
    <mergeCell ref="A5692:B5692"/>
    <mergeCell ref="C5692:F5692"/>
    <mergeCell ref="H5692:I5692"/>
    <mergeCell ref="A5693:B5693"/>
    <mergeCell ref="C5693:F5693"/>
    <mergeCell ref="H5693:I5693"/>
    <mergeCell ref="A5694:B5694"/>
    <mergeCell ref="C5694:F5694"/>
    <mergeCell ref="H5694:I5694"/>
    <mergeCell ref="A5695:B5695"/>
    <mergeCell ref="C5695:F5695"/>
    <mergeCell ref="H5695:I5695"/>
    <mergeCell ref="A5696:B5696"/>
    <mergeCell ref="C5696:F5696"/>
    <mergeCell ref="H5696:I5696"/>
    <mergeCell ref="A5697:B5697"/>
    <mergeCell ref="C5697:F5697"/>
    <mergeCell ref="H5697:I5697"/>
    <mergeCell ref="A5698:B5698"/>
    <mergeCell ref="C5698:F5698"/>
    <mergeCell ref="H5698:I5698"/>
    <mergeCell ref="A5699:B5699"/>
    <mergeCell ref="C5699:F5699"/>
    <mergeCell ref="H5699:I5699"/>
    <mergeCell ref="A5700:B5700"/>
    <mergeCell ref="C5700:F5700"/>
    <mergeCell ref="H5700:I5700"/>
    <mergeCell ref="A5701:B5701"/>
    <mergeCell ref="C5701:F5701"/>
    <mergeCell ref="H5701:I5701"/>
    <mergeCell ref="A5702:B5702"/>
    <mergeCell ref="C5702:F5702"/>
    <mergeCell ref="H5702:I5702"/>
    <mergeCell ref="A5703:B5703"/>
    <mergeCell ref="C5703:F5703"/>
    <mergeCell ref="H5703:I5703"/>
    <mergeCell ref="A5704:B5704"/>
    <mergeCell ref="C5704:F5704"/>
    <mergeCell ref="H5704:I5704"/>
    <mergeCell ref="A5705:B5705"/>
    <mergeCell ref="C5705:F5705"/>
    <mergeCell ref="H5705:I5705"/>
    <mergeCell ref="A5706:B5706"/>
    <mergeCell ref="C5706:F5706"/>
    <mergeCell ref="H5706:I5706"/>
    <mergeCell ref="A5707:B5707"/>
    <mergeCell ref="C5707:F5707"/>
    <mergeCell ref="H5707:I5707"/>
    <mergeCell ref="A5708:B5708"/>
    <mergeCell ref="C5708:F5708"/>
    <mergeCell ref="H5708:I5708"/>
    <mergeCell ref="A5709:B5709"/>
    <mergeCell ref="C5709:F5709"/>
    <mergeCell ref="H5709:I5709"/>
    <mergeCell ref="A5710:B5710"/>
    <mergeCell ref="C5710:F5710"/>
    <mergeCell ref="H5710:I5710"/>
    <mergeCell ref="A5711:B5711"/>
    <mergeCell ref="C5711:F5711"/>
    <mergeCell ref="H5711:I5711"/>
    <mergeCell ref="A5712:B5712"/>
    <mergeCell ref="C5712:F5712"/>
    <mergeCell ref="H5712:I5712"/>
    <mergeCell ref="A5713:B5713"/>
    <mergeCell ref="C5713:F5713"/>
    <mergeCell ref="H5713:I5713"/>
    <mergeCell ref="A5714:B5714"/>
    <mergeCell ref="C5714:F5714"/>
    <mergeCell ref="H5714:I5714"/>
    <mergeCell ref="A5715:B5715"/>
    <mergeCell ref="C5715:F5715"/>
    <mergeCell ref="H5715:I5715"/>
    <mergeCell ref="A5716:B5716"/>
    <mergeCell ref="C5716:F5716"/>
    <mergeCell ref="H5716:I5716"/>
    <mergeCell ref="A5717:B5717"/>
    <mergeCell ref="C5717:F5717"/>
    <mergeCell ref="H5717:I5717"/>
    <mergeCell ref="A5718:B5718"/>
    <mergeCell ref="C5718:F5718"/>
    <mergeCell ref="H5718:I5718"/>
    <mergeCell ref="A5719:B5719"/>
    <mergeCell ref="C5719:F5719"/>
    <mergeCell ref="H5719:I5719"/>
    <mergeCell ref="A5720:B5720"/>
    <mergeCell ref="C5720:F5720"/>
    <mergeCell ref="H5720:I5720"/>
    <mergeCell ref="A5721:B5721"/>
    <mergeCell ref="C5721:F5721"/>
    <mergeCell ref="H5721:I5721"/>
    <mergeCell ref="A5722:B5722"/>
    <mergeCell ref="C5722:F5722"/>
    <mergeCell ref="H5722:I5722"/>
    <mergeCell ref="A5723:B5723"/>
    <mergeCell ref="C5723:F5723"/>
    <mergeCell ref="H5723:I5723"/>
    <mergeCell ref="A5724:B5724"/>
    <mergeCell ref="C5724:F5724"/>
    <mergeCell ref="H5724:I5724"/>
    <mergeCell ref="A5725:B5725"/>
    <mergeCell ref="C5725:F5725"/>
    <mergeCell ref="H5725:I5725"/>
    <mergeCell ref="A5726:B5726"/>
    <mergeCell ref="C5726:F5726"/>
    <mergeCell ref="H5726:I5726"/>
    <mergeCell ref="A5727:B5727"/>
    <mergeCell ref="C5727:F5727"/>
    <mergeCell ref="H5727:I5727"/>
    <mergeCell ref="A5728:B5728"/>
    <mergeCell ref="C5728:F5728"/>
    <mergeCell ref="H5728:I5728"/>
    <mergeCell ref="A5729:B5729"/>
    <mergeCell ref="C5729:F5729"/>
    <mergeCell ref="H5729:I5729"/>
    <mergeCell ref="A5730:B5730"/>
    <mergeCell ref="C5730:F5730"/>
    <mergeCell ref="H5730:I5730"/>
    <mergeCell ref="A5731:B5731"/>
    <mergeCell ref="C5731:F5731"/>
    <mergeCell ref="H5731:I5731"/>
    <mergeCell ref="A5732:B5732"/>
    <mergeCell ref="C5732:F5732"/>
    <mergeCell ref="H5732:I5732"/>
    <mergeCell ref="A5733:B5733"/>
    <mergeCell ref="C5733:F5733"/>
    <mergeCell ref="H5733:I5733"/>
    <mergeCell ref="A5734:B5734"/>
    <mergeCell ref="C5734:F5734"/>
    <mergeCell ref="H5734:I5734"/>
    <mergeCell ref="A5735:B5735"/>
    <mergeCell ref="C5735:F5735"/>
    <mergeCell ref="H5735:I5735"/>
    <mergeCell ref="A5736:B5736"/>
    <mergeCell ref="C5736:F5736"/>
    <mergeCell ref="H5736:I5736"/>
    <mergeCell ref="A5737:B5737"/>
    <mergeCell ref="C5737:F5737"/>
    <mergeCell ref="H5737:I5737"/>
    <mergeCell ref="A5738:B5738"/>
    <mergeCell ref="C5738:F5738"/>
    <mergeCell ref="H5738:I5738"/>
    <mergeCell ref="A5739:B5739"/>
    <mergeCell ref="C5739:F5739"/>
    <mergeCell ref="H5739:I5739"/>
    <mergeCell ref="A5740:B5740"/>
    <mergeCell ref="C5740:F5740"/>
    <mergeCell ref="H5740:I5740"/>
    <mergeCell ref="A5741:B5741"/>
    <mergeCell ref="C5741:F5741"/>
    <mergeCell ref="H5741:I5741"/>
    <mergeCell ref="A5742:B5742"/>
    <mergeCell ref="C5742:F5742"/>
    <mergeCell ref="H5742:I5742"/>
    <mergeCell ref="A5743:B5743"/>
    <mergeCell ref="C5743:F5743"/>
    <mergeCell ref="H5743:I5743"/>
    <mergeCell ref="A5744:B5744"/>
    <mergeCell ref="C5744:F5744"/>
    <mergeCell ref="H5744:I5744"/>
    <mergeCell ref="A5745:B5745"/>
    <mergeCell ref="C5745:F5745"/>
    <mergeCell ref="H5745:I5745"/>
    <mergeCell ref="A5746:B5746"/>
    <mergeCell ref="C5746:F5746"/>
    <mergeCell ref="H5746:I5746"/>
    <mergeCell ref="A5747:B5747"/>
    <mergeCell ref="C5747:F5747"/>
    <mergeCell ref="H5747:I5747"/>
    <mergeCell ref="A5748:B5748"/>
    <mergeCell ref="C5748:F5748"/>
    <mergeCell ref="H5748:I5748"/>
    <mergeCell ref="A5749:B5749"/>
    <mergeCell ref="C5749:F5749"/>
    <mergeCell ref="H5749:I5749"/>
    <mergeCell ref="A5750:B5750"/>
    <mergeCell ref="C5750:F5750"/>
    <mergeCell ref="H5750:I5750"/>
    <mergeCell ref="A5751:B5751"/>
    <mergeCell ref="C5751:F5751"/>
    <mergeCell ref="H5751:I5751"/>
    <mergeCell ref="A5752:B5752"/>
    <mergeCell ref="C5752:F5752"/>
    <mergeCell ref="H5752:I5752"/>
    <mergeCell ref="A5753:B5753"/>
    <mergeCell ref="C5753:F5753"/>
    <mergeCell ref="H5753:I5753"/>
    <mergeCell ref="A5754:B5754"/>
    <mergeCell ref="C5754:F5754"/>
    <mergeCell ref="H5754:I5754"/>
    <mergeCell ref="A5755:B5755"/>
    <mergeCell ref="C5755:F5755"/>
    <mergeCell ref="H5755:I5755"/>
    <mergeCell ref="A5756:B5756"/>
    <mergeCell ref="C5756:F5756"/>
    <mergeCell ref="H5756:I5756"/>
    <mergeCell ref="A5757:B5757"/>
    <mergeCell ref="C5757:F5757"/>
    <mergeCell ref="H5757:I5757"/>
    <mergeCell ref="A5758:B5758"/>
    <mergeCell ref="C5758:F5758"/>
    <mergeCell ref="H5758:I5758"/>
    <mergeCell ref="A5759:B5759"/>
    <mergeCell ref="C5759:F5759"/>
    <mergeCell ref="H5759:I5759"/>
    <mergeCell ref="A5760:B5760"/>
    <mergeCell ref="C5760:F5760"/>
    <mergeCell ref="H5760:I5760"/>
    <mergeCell ref="A5761:B5761"/>
    <mergeCell ref="C5761:F5761"/>
    <mergeCell ref="H5761:I5761"/>
    <mergeCell ref="A5762:B5762"/>
    <mergeCell ref="C5762:F5762"/>
    <mergeCell ref="H5762:I5762"/>
    <mergeCell ref="A5763:B5763"/>
    <mergeCell ref="C5763:F5763"/>
    <mergeCell ref="H5763:I5763"/>
    <mergeCell ref="A5764:B5764"/>
    <mergeCell ref="C5764:F5764"/>
    <mergeCell ref="H5764:I5764"/>
    <mergeCell ref="A5765:B5765"/>
    <mergeCell ref="C5765:F5765"/>
    <mergeCell ref="H5765:I5765"/>
    <mergeCell ref="A5766:B5766"/>
    <mergeCell ref="C5766:F5766"/>
    <mergeCell ref="H5766:I5766"/>
    <mergeCell ref="A5767:B5767"/>
    <mergeCell ref="C5767:F5767"/>
    <mergeCell ref="H5767:I5767"/>
    <mergeCell ref="A5768:B5768"/>
    <mergeCell ref="C5768:F5768"/>
    <mergeCell ref="H5768:I5768"/>
    <mergeCell ref="A5769:B5769"/>
    <mergeCell ref="C5769:F5769"/>
    <mergeCell ref="H5769:I5769"/>
    <mergeCell ref="A5770:B5770"/>
    <mergeCell ref="C5770:F5770"/>
    <mergeCell ref="H5770:I5770"/>
    <mergeCell ref="A5771:B5771"/>
    <mergeCell ref="C5771:F5771"/>
    <mergeCell ref="H5771:I5771"/>
    <mergeCell ref="A5772:B5772"/>
    <mergeCell ref="C5772:F5772"/>
    <mergeCell ref="H5772:I5772"/>
    <mergeCell ref="A5773:B5773"/>
    <mergeCell ref="C5773:F5773"/>
    <mergeCell ref="H5773:I5773"/>
    <mergeCell ref="A5774:B5774"/>
    <mergeCell ref="C5774:F5774"/>
    <mergeCell ref="H5774:I5774"/>
    <mergeCell ref="A5775:B5775"/>
    <mergeCell ref="C5775:F5775"/>
    <mergeCell ref="H5775:I5775"/>
    <mergeCell ref="A5776:B5776"/>
    <mergeCell ref="C5776:F5776"/>
    <mergeCell ref="H5776:I5776"/>
    <mergeCell ref="A5777:B5777"/>
    <mergeCell ref="C5777:F5777"/>
    <mergeCell ref="H5777:I5777"/>
    <mergeCell ref="A5778:B5778"/>
    <mergeCell ref="C5778:F5778"/>
    <mergeCell ref="H5778:I5778"/>
    <mergeCell ref="A5779:B5779"/>
    <mergeCell ref="C5779:F5779"/>
    <mergeCell ref="H5779:I5779"/>
    <mergeCell ref="A5780:B5780"/>
    <mergeCell ref="C5780:F5780"/>
    <mergeCell ref="H5780:I5780"/>
    <mergeCell ref="A5781:B5781"/>
    <mergeCell ref="C5781:F5781"/>
    <mergeCell ref="H5781:I5781"/>
    <mergeCell ref="A5782:B5782"/>
    <mergeCell ref="C5782:F5782"/>
    <mergeCell ref="H5782:I5782"/>
    <mergeCell ref="A5783:B5783"/>
    <mergeCell ref="C5783:F5783"/>
    <mergeCell ref="H5783:I5783"/>
    <mergeCell ref="A5784:B5784"/>
    <mergeCell ref="C5784:F5784"/>
    <mergeCell ref="H5784:I5784"/>
    <mergeCell ref="A5785:B5785"/>
    <mergeCell ref="C5785:F5785"/>
    <mergeCell ref="H5785:I5785"/>
    <mergeCell ref="A5786:B5786"/>
    <mergeCell ref="C5786:F5786"/>
    <mergeCell ref="H5786:I5786"/>
    <mergeCell ref="A5787:B5787"/>
    <mergeCell ref="C5787:F5787"/>
    <mergeCell ref="H5787:I5787"/>
    <mergeCell ref="A5788:B5788"/>
    <mergeCell ref="C5788:F5788"/>
    <mergeCell ref="H5788:I5788"/>
    <mergeCell ref="A5789:B5789"/>
    <mergeCell ref="C5789:F5789"/>
    <mergeCell ref="H5789:I5789"/>
    <mergeCell ref="A5790:B5790"/>
    <mergeCell ref="C5790:F5790"/>
    <mergeCell ref="H5790:I5790"/>
    <mergeCell ref="A5791:B5791"/>
    <mergeCell ref="C5791:F5791"/>
    <mergeCell ref="H5791:I5791"/>
    <mergeCell ref="A5792:B5792"/>
    <mergeCell ref="C5792:F5792"/>
    <mergeCell ref="H5792:I5792"/>
    <mergeCell ref="A5793:B5793"/>
    <mergeCell ref="C5793:F5793"/>
    <mergeCell ref="H5793:I5793"/>
    <mergeCell ref="A5794:B5794"/>
    <mergeCell ref="C5794:F5794"/>
    <mergeCell ref="H5794:I5794"/>
    <mergeCell ref="A5795:B5795"/>
    <mergeCell ref="C5795:F5795"/>
    <mergeCell ref="H5795:I5795"/>
    <mergeCell ref="A5796:B5796"/>
    <mergeCell ref="C5796:F5796"/>
    <mergeCell ref="H5796:I5796"/>
    <mergeCell ref="A5797:B5797"/>
    <mergeCell ref="C5797:F5797"/>
    <mergeCell ref="H5797:I5797"/>
    <mergeCell ref="A5798:B5798"/>
    <mergeCell ref="C5798:F5798"/>
    <mergeCell ref="H5798:I5798"/>
    <mergeCell ref="A5799:B5799"/>
    <mergeCell ref="C5799:F5799"/>
    <mergeCell ref="H5799:I5799"/>
    <mergeCell ref="A5800:B5800"/>
    <mergeCell ref="C5800:F5800"/>
    <mergeCell ref="H5800:I5800"/>
    <mergeCell ref="A5801:B5801"/>
    <mergeCell ref="C5801:F5801"/>
    <mergeCell ref="H5801:I5801"/>
    <mergeCell ref="A5802:B5802"/>
    <mergeCell ref="C5802:F5802"/>
    <mergeCell ref="H5802:I5802"/>
    <mergeCell ref="A5803:B5803"/>
    <mergeCell ref="C5803:F5803"/>
    <mergeCell ref="H5803:I5803"/>
    <mergeCell ref="A5804:B5804"/>
    <mergeCell ref="C5804:F5804"/>
    <mergeCell ref="H5804:I5804"/>
    <mergeCell ref="A5805:B5805"/>
    <mergeCell ref="C5805:F5805"/>
    <mergeCell ref="H5805:I5805"/>
    <mergeCell ref="A5806:B5806"/>
    <mergeCell ref="C5806:F5806"/>
    <mergeCell ref="H5806:I5806"/>
    <mergeCell ref="A5807:B5807"/>
    <mergeCell ref="C5807:F5807"/>
    <mergeCell ref="H5807:I5807"/>
    <mergeCell ref="A5808:B5808"/>
    <mergeCell ref="C5808:F5808"/>
    <mergeCell ref="H5808:I5808"/>
    <mergeCell ref="A5809:B5809"/>
    <mergeCell ref="C5809:F5809"/>
    <mergeCell ref="H5809:I5809"/>
    <mergeCell ref="A5810:B5810"/>
    <mergeCell ref="C5810:F5810"/>
    <mergeCell ref="H5810:I5810"/>
    <mergeCell ref="A5811:B5811"/>
    <mergeCell ref="C5811:F5811"/>
    <mergeCell ref="H5811:I5811"/>
    <mergeCell ref="A5812:B5812"/>
    <mergeCell ref="C5812:F5812"/>
    <mergeCell ref="H5812:I5812"/>
    <mergeCell ref="A5813:B5813"/>
    <mergeCell ref="C5813:F5813"/>
    <mergeCell ref="H5813:I5813"/>
    <mergeCell ref="A5814:B5814"/>
    <mergeCell ref="C5814:F5814"/>
    <mergeCell ref="H5814:I5814"/>
    <mergeCell ref="A5815:B5815"/>
    <mergeCell ref="C5815:F5815"/>
    <mergeCell ref="H5815:I5815"/>
    <mergeCell ref="A5816:B5816"/>
    <mergeCell ref="C5816:F5816"/>
    <mergeCell ref="H5816:I5816"/>
    <mergeCell ref="A5817:B5817"/>
    <mergeCell ref="C5817:F5817"/>
    <mergeCell ref="H5817:I5817"/>
    <mergeCell ref="A5818:B5818"/>
    <mergeCell ref="C5818:F5818"/>
    <mergeCell ref="H5818:I5818"/>
    <mergeCell ref="A5819:B5819"/>
    <mergeCell ref="C5819:F5819"/>
    <mergeCell ref="H5819:I5819"/>
    <mergeCell ref="A5820:B5820"/>
    <mergeCell ref="C5820:F5820"/>
    <mergeCell ref="H5820:I5820"/>
    <mergeCell ref="A5821:B5821"/>
    <mergeCell ref="C5821:F5821"/>
    <mergeCell ref="H5821:I5821"/>
    <mergeCell ref="A5822:B5822"/>
    <mergeCell ref="C5822:F5822"/>
    <mergeCell ref="H5822:I5822"/>
    <mergeCell ref="A5823:B5823"/>
    <mergeCell ref="C5823:F5823"/>
    <mergeCell ref="H5823:I5823"/>
    <mergeCell ref="A5824:B5824"/>
    <mergeCell ref="C5824:F5824"/>
    <mergeCell ref="H5824:I5824"/>
    <mergeCell ref="A5825:B5825"/>
    <mergeCell ref="C5825:F5825"/>
    <mergeCell ref="H5825:I5825"/>
    <mergeCell ref="A5826:B5826"/>
    <mergeCell ref="C5826:F5826"/>
    <mergeCell ref="H5826:I5826"/>
    <mergeCell ref="A5827:B5827"/>
    <mergeCell ref="C5827:F5827"/>
    <mergeCell ref="H5827:I5827"/>
    <mergeCell ref="A5828:B5828"/>
    <mergeCell ref="C5828:F5828"/>
    <mergeCell ref="H5828:I5828"/>
    <mergeCell ref="A5829:B5829"/>
    <mergeCell ref="C5829:F5829"/>
    <mergeCell ref="H5829:I5829"/>
    <mergeCell ref="A5830:B5830"/>
    <mergeCell ref="C5830:F5830"/>
    <mergeCell ref="H5830:I5830"/>
    <mergeCell ref="A5831:B5831"/>
    <mergeCell ref="C5831:F5831"/>
    <mergeCell ref="H5831:I5831"/>
    <mergeCell ref="A5832:B5832"/>
    <mergeCell ref="C5832:F5832"/>
    <mergeCell ref="H5832:I5832"/>
    <mergeCell ref="A5833:B5833"/>
    <mergeCell ref="C5833:F5833"/>
    <mergeCell ref="H5833:I5833"/>
    <mergeCell ref="A5834:B5834"/>
    <mergeCell ref="C5834:F5834"/>
    <mergeCell ref="H5834:I5834"/>
    <mergeCell ref="A5835:B5835"/>
    <mergeCell ref="C5835:F5835"/>
    <mergeCell ref="H5835:I5835"/>
    <mergeCell ref="A5836:B5836"/>
    <mergeCell ref="C5836:F5836"/>
    <mergeCell ref="H5836:I5836"/>
    <mergeCell ref="A5837:B5837"/>
    <mergeCell ref="C5837:F5837"/>
    <mergeCell ref="H5837:I5837"/>
    <mergeCell ref="A5838:B5838"/>
    <mergeCell ref="C5838:F5838"/>
    <mergeCell ref="H5838:I5838"/>
    <mergeCell ref="A5839:B5839"/>
    <mergeCell ref="C5839:F5839"/>
    <mergeCell ref="H5839:I5839"/>
    <mergeCell ref="A5840:B5840"/>
    <mergeCell ref="C5840:F5840"/>
    <mergeCell ref="H5840:I5840"/>
    <mergeCell ref="A5841:B5841"/>
    <mergeCell ref="C5841:F5841"/>
    <mergeCell ref="H5841:I5841"/>
    <mergeCell ref="A5842:B5842"/>
    <mergeCell ref="C5842:F5842"/>
    <mergeCell ref="H5842:I5842"/>
    <mergeCell ref="A5843:B5843"/>
    <mergeCell ref="C5843:F5843"/>
    <mergeCell ref="H5843:I5843"/>
    <mergeCell ref="A5844:B5844"/>
    <mergeCell ref="C5844:F5844"/>
    <mergeCell ref="H5844:I5844"/>
    <mergeCell ref="A5845:B5845"/>
    <mergeCell ref="C5845:F5845"/>
    <mergeCell ref="H5845:I5845"/>
    <mergeCell ref="A5846:B5846"/>
    <mergeCell ref="C5846:F5846"/>
    <mergeCell ref="H5846:I5846"/>
    <mergeCell ref="A5847:B5847"/>
    <mergeCell ref="C5847:F5847"/>
    <mergeCell ref="H5847:I5847"/>
    <mergeCell ref="A5848:B5848"/>
    <mergeCell ref="C5848:F5848"/>
    <mergeCell ref="H5848:I5848"/>
    <mergeCell ref="A5849:B5849"/>
    <mergeCell ref="C5849:F5849"/>
    <mergeCell ref="H5849:I5849"/>
    <mergeCell ref="A5850:B5850"/>
    <mergeCell ref="C5850:F5850"/>
    <mergeCell ref="H5850:I5850"/>
    <mergeCell ref="A5851:B5851"/>
    <mergeCell ref="C5851:F5851"/>
    <mergeCell ref="H5851:I5851"/>
    <mergeCell ref="A5852:B5852"/>
    <mergeCell ref="C5852:F5852"/>
    <mergeCell ref="H5852:I5852"/>
    <mergeCell ref="A5853:B5853"/>
    <mergeCell ref="C5853:F5853"/>
    <mergeCell ref="H5853:I5853"/>
    <mergeCell ref="A5854:B5854"/>
    <mergeCell ref="C5854:F5854"/>
    <mergeCell ref="H5854:I5854"/>
    <mergeCell ref="A5855:B5855"/>
    <mergeCell ref="C5855:F5855"/>
    <mergeCell ref="H5855:I5855"/>
    <mergeCell ref="A5856:B5856"/>
    <mergeCell ref="C5856:F5856"/>
    <mergeCell ref="H5856:I5856"/>
    <mergeCell ref="A5857:B5857"/>
    <mergeCell ref="C5857:F5857"/>
    <mergeCell ref="H5857:I5857"/>
    <mergeCell ref="A5858:B5858"/>
    <mergeCell ref="C5858:F5858"/>
    <mergeCell ref="H5858:I5858"/>
    <mergeCell ref="A5859:B5859"/>
    <mergeCell ref="C5859:F5859"/>
    <mergeCell ref="H5859:I5859"/>
    <mergeCell ref="A5860:B5860"/>
    <mergeCell ref="C5860:F5860"/>
    <mergeCell ref="H5860:I5860"/>
    <mergeCell ref="A5861:B5861"/>
    <mergeCell ref="C5861:F5861"/>
    <mergeCell ref="H5861:I5861"/>
    <mergeCell ref="A5862:B5862"/>
    <mergeCell ref="C5862:F5862"/>
    <mergeCell ref="H5862:I5862"/>
    <mergeCell ref="A5863:B5863"/>
    <mergeCell ref="C5863:F5863"/>
    <mergeCell ref="H5863:I5863"/>
    <mergeCell ref="A5864:B5864"/>
    <mergeCell ref="C5864:F5864"/>
    <mergeCell ref="H5864:I5864"/>
    <mergeCell ref="A5865:B5865"/>
    <mergeCell ref="C5865:F5865"/>
    <mergeCell ref="H5865:I5865"/>
    <mergeCell ref="A5866:B5866"/>
    <mergeCell ref="C5866:F5866"/>
    <mergeCell ref="H5866:I5866"/>
    <mergeCell ref="A5867:B5867"/>
    <mergeCell ref="C5867:F5867"/>
    <mergeCell ref="H5867:I5867"/>
    <mergeCell ref="A5868:B5868"/>
    <mergeCell ref="C5868:F5868"/>
    <mergeCell ref="H5868:I5868"/>
    <mergeCell ref="A5869:B5869"/>
    <mergeCell ref="C5869:F5869"/>
    <mergeCell ref="H5869:I5869"/>
    <mergeCell ref="A5870:B5870"/>
    <mergeCell ref="C5870:F5870"/>
    <mergeCell ref="H5870:I5870"/>
    <mergeCell ref="A5871:B5871"/>
    <mergeCell ref="C5871:F5871"/>
    <mergeCell ref="H5871:I5871"/>
    <mergeCell ref="A5872:B5872"/>
    <mergeCell ref="C5872:F5872"/>
    <mergeCell ref="H5872:I5872"/>
    <mergeCell ref="A5873:B5873"/>
    <mergeCell ref="C5873:F5873"/>
    <mergeCell ref="H5873:I5873"/>
    <mergeCell ref="A5874:B5874"/>
    <mergeCell ref="C5874:F5874"/>
    <mergeCell ref="H5874:I5874"/>
    <mergeCell ref="A5875:B5875"/>
    <mergeCell ref="C5875:F5875"/>
    <mergeCell ref="H5875:I5875"/>
    <mergeCell ref="A5876:B5876"/>
    <mergeCell ref="C5876:F5876"/>
    <mergeCell ref="H5876:I5876"/>
    <mergeCell ref="A5877:B5877"/>
    <mergeCell ref="C5877:F5877"/>
    <mergeCell ref="H5877:I5877"/>
    <mergeCell ref="A5878:B5878"/>
    <mergeCell ref="C5878:F5878"/>
    <mergeCell ref="H5878:I5878"/>
    <mergeCell ref="A5879:B5879"/>
    <mergeCell ref="C5879:F5879"/>
    <mergeCell ref="H5879:I5879"/>
    <mergeCell ref="A5880:B5880"/>
    <mergeCell ref="C5880:F5880"/>
    <mergeCell ref="H5880:I5880"/>
    <mergeCell ref="A5881:B5881"/>
    <mergeCell ref="C5881:F5881"/>
    <mergeCell ref="H5881:I5881"/>
    <mergeCell ref="A5882:B5882"/>
    <mergeCell ref="C5882:F5882"/>
    <mergeCell ref="H5882:I5882"/>
    <mergeCell ref="A5883:B5883"/>
    <mergeCell ref="C5883:F5883"/>
    <mergeCell ref="H5883:I5883"/>
    <mergeCell ref="A5884:B5884"/>
    <mergeCell ref="C5884:F5884"/>
    <mergeCell ref="H5884:I5884"/>
    <mergeCell ref="A5885:B5885"/>
    <mergeCell ref="C5885:F5885"/>
    <mergeCell ref="H5885:I5885"/>
    <mergeCell ref="A5886:B5886"/>
    <mergeCell ref="C5886:F5886"/>
    <mergeCell ref="H5886:I5886"/>
    <mergeCell ref="A5887:B5887"/>
    <mergeCell ref="C5887:F5887"/>
    <mergeCell ref="H5887:I5887"/>
    <mergeCell ref="A5888:B5888"/>
    <mergeCell ref="C5888:F5888"/>
    <mergeCell ref="H5888:I5888"/>
    <mergeCell ref="A5889:B5889"/>
    <mergeCell ref="C5889:F5889"/>
    <mergeCell ref="H5889:I5889"/>
    <mergeCell ref="A5890:B5890"/>
    <mergeCell ref="C5890:F5890"/>
    <mergeCell ref="H5890:I5890"/>
    <mergeCell ref="A5891:B5891"/>
    <mergeCell ref="C5891:F5891"/>
    <mergeCell ref="H5891:I5891"/>
    <mergeCell ref="A5892:B5892"/>
    <mergeCell ref="C5892:F5892"/>
    <mergeCell ref="H5892:I5892"/>
    <mergeCell ref="A5893:B5893"/>
    <mergeCell ref="C5893:F5893"/>
    <mergeCell ref="H5893:I5893"/>
    <mergeCell ref="A5894:B5894"/>
    <mergeCell ref="C5894:F5894"/>
    <mergeCell ref="H5894:I5894"/>
    <mergeCell ref="A5895:B5895"/>
    <mergeCell ref="C5895:F5895"/>
    <mergeCell ref="H5895:I5895"/>
    <mergeCell ref="A5896:B5896"/>
    <mergeCell ref="C5896:F5896"/>
    <mergeCell ref="H5896:I5896"/>
    <mergeCell ref="A5897:B5897"/>
    <mergeCell ref="C5897:F5897"/>
    <mergeCell ref="H5897:I5897"/>
    <mergeCell ref="A5898:B5898"/>
    <mergeCell ref="C5898:F5898"/>
    <mergeCell ref="H5898:I5898"/>
    <mergeCell ref="A5899:B5899"/>
    <mergeCell ref="C5899:F5899"/>
    <mergeCell ref="H5899:I5899"/>
    <mergeCell ref="A5900:B5900"/>
    <mergeCell ref="C5900:F5900"/>
    <mergeCell ref="H5900:I5900"/>
    <mergeCell ref="A5901:B5901"/>
    <mergeCell ref="C5901:F5901"/>
    <mergeCell ref="H5901:I5901"/>
    <mergeCell ref="A5902:B5902"/>
    <mergeCell ref="C5902:F5902"/>
    <mergeCell ref="H5902:I5902"/>
    <mergeCell ref="A5903:B5903"/>
    <mergeCell ref="C5903:F5903"/>
    <mergeCell ref="H5903:I5903"/>
    <mergeCell ref="A5904:B5904"/>
    <mergeCell ref="C5904:F5904"/>
    <mergeCell ref="H5904:I5904"/>
    <mergeCell ref="A5905:B5905"/>
    <mergeCell ref="C5905:F5905"/>
    <mergeCell ref="H5905:I5905"/>
    <mergeCell ref="A5906:B5906"/>
    <mergeCell ref="C5906:F5906"/>
    <mergeCell ref="H5906:I5906"/>
    <mergeCell ref="A5907:B5907"/>
    <mergeCell ref="C5907:F5907"/>
    <mergeCell ref="H5907:I5907"/>
    <mergeCell ref="A5908:B5908"/>
    <mergeCell ref="C5908:F5908"/>
    <mergeCell ref="H5908:I5908"/>
    <mergeCell ref="A5909:B5909"/>
    <mergeCell ref="C5909:F5909"/>
    <mergeCell ref="H5909:I5909"/>
    <mergeCell ref="A5910:B5910"/>
    <mergeCell ref="C5910:F5910"/>
    <mergeCell ref="H5910:I5910"/>
    <mergeCell ref="A5911:B5911"/>
    <mergeCell ref="C5911:F5911"/>
    <mergeCell ref="H5911:I5911"/>
    <mergeCell ref="A5912:B5912"/>
    <mergeCell ref="C5912:F5912"/>
    <mergeCell ref="H5912:I5912"/>
    <mergeCell ref="A5913:B5913"/>
    <mergeCell ref="C5913:F5913"/>
    <mergeCell ref="H5913:I5913"/>
    <mergeCell ref="A5914:B5914"/>
    <mergeCell ref="C5914:F5914"/>
    <mergeCell ref="H5914:I5914"/>
    <mergeCell ref="A5915:B5915"/>
    <mergeCell ref="C5915:F5915"/>
    <mergeCell ref="H5915:I5915"/>
    <mergeCell ref="A5916:B5916"/>
    <mergeCell ref="C5916:F5916"/>
    <mergeCell ref="H5916:I5916"/>
    <mergeCell ref="A5917:B5917"/>
    <mergeCell ref="C5917:F5917"/>
    <mergeCell ref="H5917:I5917"/>
    <mergeCell ref="A5918:B5918"/>
    <mergeCell ref="C5918:F5918"/>
    <mergeCell ref="H5918:I5918"/>
    <mergeCell ref="A5919:B5919"/>
    <mergeCell ref="C5919:F5919"/>
    <mergeCell ref="H5919:I5919"/>
    <mergeCell ref="A5920:B5920"/>
    <mergeCell ref="C5920:F5920"/>
    <mergeCell ref="H5920:I5920"/>
    <mergeCell ref="A5921:B5921"/>
    <mergeCell ref="C5921:F5921"/>
    <mergeCell ref="H5921:I5921"/>
    <mergeCell ref="A5922:B5922"/>
    <mergeCell ref="C5922:F5922"/>
    <mergeCell ref="H5922:I5922"/>
    <mergeCell ref="A5923:B5923"/>
    <mergeCell ref="C5923:F5923"/>
    <mergeCell ref="H5923:I5923"/>
    <mergeCell ref="A5924:B5924"/>
    <mergeCell ref="C5924:F5924"/>
    <mergeCell ref="H5924:I5924"/>
    <mergeCell ref="A5925:B5925"/>
    <mergeCell ref="C5925:F5925"/>
    <mergeCell ref="H5925:I5925"/>
    <mergeCell ref="A5926:B5926"/>
    <mergeCell ref="C5926:F5926"/>
    <mergeCell ref="H5926:I5926"/>
    <mergeCell ref="A5927:B5927"/>
    <mergeCell ref="C5927:F5927"/>
    <mergeCell ref="H5927:I5927"/>
    <mergeCell ref="A5928:B5928"/>
    <mergeCell ref="C5928:F5928"/>
    <mergeCell ref="H5928:I5928"/>
    <mergeCell ref="A5929:B5929"/>
    <mergeCell ref="C5929:F5929"/>
    <mergeCell ref="H5929:I5929"/>
    <mergeCell ref="A5930:B5930"/>
    <mergeCell ref="C5930:F5930"/>
    <mergeCell ref="H5930:I5930"/>
    <mergeCell ref="A5931:B5931"/>
    <mergeCell ref="C5931:F5931"/>
    <mergeCell ref="H5931:I5931"/>
    <mergeCell ref="A5932:B5932"/>
    <mergeCell ref="C5932:F5932"/>
    <mergeCell ref="H5932:I5932"/>
    <mergeCell ref="A5933:B5933"/>
    <mergeCell ref="C5933:F5933"/>
    <mergeCell ref="H5933:I5933"/>
    <mergeCell ref="A5934:B5934"/>
    <mergeCell ref="C5934:F5934"/>
    <mergeCell ref="H5934:I5934"/>
    <mergeCell ref="A5935:B5935"/>
    <mergeCell ref="C5935:F5935"/>
    <mergeCell ref="H5935:I5935"/>
    <mergeCell ref="A5936:B5936"/>
    <mergeCell ref="C5936:F5936"/>
    <mergeCell ref="H5936:I5936"/>
    <mergeCell ref="A5937:B5937"/>
    <mergeCell ref="C5937:F5937"/>
    <mergeCell ref="H5937:I5937"/>
    <mergeCell ref="A5938:B5938"/>
    <mergeCell ref="C5938:F5938"/>
    <mergeCell ref="H5938:I5938"/>
    <mergeCell ref="A5939:B5939"/>
    <mergeCell ref="C5939:F5939"/>
    <mergeCell ref="H5939:I5939"/>
    <mergeCell ref="A5940:B5940"/>
    <mergeCell ref="C5940:F5940"/>
    <mergeCell ref="H5940:I5940"/>
    <mergeCell ref="A5941:B5941"/>
    <mergeCell ref="C5941:F5941"/>
    <mergeCell ref="H5941:I5941"/>
    <mergeCell ref="A5942:B5942"/>
    <mergeCell ref="C5942:F5942"/>
    <mergeCell ref="H5942:I5942"/>
    <mergeCell ref="A5943:B5943"/>
    <mergeCell ref="C5943:F5943"/>
    <mergeCell ref="H5943:I5943"/>
    <mergeCell ref="A5944:B5944"/>
    <mergeCell ref="C5944:F5944"/>
    <mergeCell ref="H5944:I5944"/>
    <mergeCell ref="A5945:B5945"/>
    <mergeCell ref="C5945:F5945"/>
    <mergeCell ref="H5945:I5945"/>
    <mergeCell ref="A5946:B5946"/>
    <mergeCell ref="C5946:F5946"/>
    <mergeCell ref="H5946:I5946"/>
    <mergeCell ref="A5947:B5947"/>
    <mergeCell ref="C5947:F5947"/>
    <mergeCell ref="H5947:I5947"/>
    <mergeCell ref="A5948:B5948"/>
    <mergeCell ref="C5948:F5948"/>
    <mergeCell ref="H5948:I5948"/>
    <mergeCell ref="A5949:B5949"/>
    <mergeCell ref="C5949:F5949"/>
    <mergeCell ref="H5949:I5949"/>
    <mergeCell ref="A5950:B5950"/>
    <mergeCell ref="C5950:F5950"/>
    <mergeCell ref="H5950:I5950"/>
    <mergeCell ref="A5951:B5951"/>
    <mergeCell ref="C5951:F5951"/>
    <mergeCell ref="H5951:I5951"/>
    <mergeCell ref="A5952:B5952"/>
    <mergeCell ref="C5952:F5952"/>
    <mergeCell ref="H5952:I5952"/>
    <mergeCell ref="A5953:B5953"/>
    <mergeCell ref="C5953:F5953"/>
    <mergeCell ref="H5953:I5953"/>
    <mergeCell ref="A5954:B5954"/>
    <mergeCell ref="C5954:F5954"/>
    <mergeCell ref="H5954:I5954"/>
    <mergeCell ref="A5955:B5955"/>
    <mergeCell ref="C5955:F5955"/>
    <mergeCell ref="H5955:I5955"/>
    <mergeCell ref="A5956:B5956"/>
    <mergeCell ref="C5956:F5956"/>
    <mergeCell ref="H5956:I5956"/>
    <mergeCell ref="A5957:B5957"/>
    <mergeCell ref="C5957:F5957"/>
    <mergeCell ref="H5957:I5957"/>
    <mergeCell ref="A5958:B5958"/>
    <mergeCell ref="C5958:F5958"/>
    <mergeCell ref="H5958:I5958"/>
    <mergeCell ref="A5959:B5959"/>
    <mergeCell ref="C5959:F5959"/>
    <mergeCell ref="H5959:I5959"/>
    <mergeCell ref="A5960:B5960"/>
    <mergeCell ref="C5960:F5960"/>
    <mergeCell ref="H5960:I5960"/>
    <mergeCell ref="A5961:B5961"/>
    <mergeCell ref="C5961:F5961"/>
    <mergeCell ref="H5961:I5961"/>
    <mergeCell ref="A5962:B5962"/>
    <mergeCell ref="C5962:F5962"/>
    <mergeCell ref="H5962:I5962"/>
    <mergeCell ref="A5963:B5963"/>
    <mergeCell ref="C5963:F5963"/>
    <mergeCell ref="H5963:I5963"/>
    <mergeCell ref="A5964:B5964"/>
    <mergeCell ref="C5964:F5964"/>
    <mergeCell ref="H5964:I5964"/>
    <mergeCell ref="A5965:B5965"/>
    <mergeCell ref="C5965:F5965"/>
    <mergeCell ref="H5965:I5965"/>
    <mergeCell ref="A5966:B5966"/>
    <mergeCell ref="C5966:F5966"/>
    <mergeCell ref="H5966:I5966"/>
    <mergeCell ref="A5967:B5967"/>
    <mergeCell ref="C5967:F5967"/>
    <mergeCell ref="H5967:I5967"/>
    <mergeCell ref="A5968:B5968"/>
    <mergeCell ref="C5968:F5968"/>
    <mergeCell ref="H5968:I5968"/>
    <mergeCell ref="A5969:B5969"/>
    <mergeCell ref="C5969:F5969"/>
    <mergeCell ref="H5969:I5969"/>
    <mergeCell ref="A5970:B5970"/>
    <mergeCell ref="C5970:F5970"/>
    <mergeCell ref="H5970:I5970"/>
    <mergeCell ref="A5971:B5971"/>
    <mergeCell ref="C5971:F5971"/>
    <mergeCell ref="H5971:I5971"/>
    <mergeCell ref="A5972:B5972"/>
    <mergeCell ref="C5972:F5972"/>
    <mergeCell ref="H5972:I5972"/>
    <mergeCell ref="A5973:B5973"/>
    <mergeCell ref="C5973:F5973"/>
    <mergeCell ref="H5973:I5973"/>
    <mergeCell ref="A5974:B5974"/>
    <mergeCell ref="C5974:F5974"/>
    <mergeCell ref="H5974:I5974"/>
    <mergeCell ref="A5975:B5975"/>
    <mergeCell ref="C5975:F5975"/>
    <mergeCell ref="H5975:I5975"/>
    <mergeCell ref="A5976:B5976"/>
    <mergeCell ref="C5976:F5976"/>
    <mergeCell ref="H5976:I5976"/>
    <mergeCell ref="A5977:B5977"/>
    <mergeCell ref="C5977:F5977"/>
    <mergeCell ref="H5977:I5977"/>
    <mergeCell ref="A5978:B5978"/>
    <mergeCell ref="C5978:F5978"/>
    <mergeCell ref="H5978:I5978"/>
    <mergeCell ref="A5979:B5979"/>
    <mergeCell ref="C5979:F5979"/>
    <mergeCell ref="H5979:I5979"/>
    <mergeCell ref="A5980:B5980"/>
    <mergeCell ref="C5980:F5980"/>
    <mergeCell ref="H5980:I5980"/>
    <mergeCell ref="A5981:B5981"/>
    <mergeCell ref="C5981:F5981"/>
    <mergeCell ref="H5981:I5981"/>
    <mergeCell ref="A5982:B5982"/>
    <mergeCell ref="C5982:F5982"/>
    <mergeCell ref="H5982:I5982"/>
    <mergeCell ref="A5983:B5983"/>
    <mergeCell ref="C5983:F5983"/>
    <mergeCell ref="H5983:I5983"/>
    <mergeCell ref="A5984:B5984"/>
    <mergeCell ref="C5984:F5984"/>
    <mergeCell ref="H5984:I5984"/>
    <mergeCell ref="A5985:B5985"/>
    <mergeCell ref="C5985:F5985"/>
    <mergeCell ref="H5985:I5985"/>
    <mergeCell ref="A5986:B5986"/>
    <mergeCell ref="C5986:F5986"/>
    <mergeCell ref="H5986:I5986"/>
    <mergeCell ref="A5987:B5987"/>
    <mergeCell ref="C5987:F5987"/>
    <mergeCell ref="H5987:I5987"/>
    <mergeCell ref="A5988:B5988"/>
    <mergeCell ref="C5988:F5988"/>
    <mergeCell ref="H5988:I5988"/>
    <mergeCell ref="A5989:B5989"/>
    <mergeCell ref="C5989:F5989"/>
    <mergeCell ref="H5989:I5989"/>
    <mergeCell ref="A5990:B5990"/>
    <mergeCell ref="C5990:F5990"/>
    <mergeCell ref="H5990:I5990"/>
    <mergeCell ref="A5991:B5991"/>
    <mergeCell ref="C5991:F5991"/>
    <mergeCell ref="H5991:I5991"/>
    <mergeCell ref="A5992:B5992"/>
    <mergeCell ref="C5992:F5992"/>
    <mergeCell ref="H5992:I5992"/>
    <mergeCell ref="A5993:B5993"/>
    <mergeCell ref="C5993:F5993"/>
    <mergeCell ref="H5993:I5993"/>
    <mergeCell ref="A5994:B5994"/>
    <mergeCell ref="C5994:F5994"/>
    <mergeCell ref="H5994:I5994"/>
    <mergeCell ref="A5995:B5995"/>
    <mergeCell ref="C5995:F5995"/>
    <mergeCell ref="H5995:I5995"/>
    <mergeCell ref="A5996:B5996"/>
    <mergeCell ref="C5996:F5996"/>
    <mergeCell ref="H5996:I5996"/>
    <mergeCell ref="A5997:B5997"/>
    <mergeCell ref="C5997:F5997"/>
    <mergeCell ref="H5997:I5997"/>
    <mergeCell ref="A5998:B5998"/>
    <mergeCell ref="C5998:F5998"/>
    <mergeCell ref="H5998:I5998"/>
    <mergeCell ref="A5999:B5999"/>
    <mergeCell ref="C5999:F5999"/>
    <mergeCell ref="H5999:I5999"/>
    <mergeCell ref="A6000:B6000"/>
    <mergeCell ref="C6000:F6000"/>
    <mergeCell ref="H6000:I6000"/>
    <mergeCell ref="A6001:B6001"/>
    <mergeCell ref="C6001:F6001"/>
    <mergeCell ref="H6001:I6001"/>
    <mergeCell ref="A6002:B6002"/>
    <mergeCell ref="C6002:F6002"/>
    <mergeCell ref="H6002:I6002"/>
    <mergeCell ref="A6003:B6003"/>
    <mergeCell ref="C6003:F6003"/>
    <mergeCell ref="H6003:I6003"/>
    <mergeCell ref="A6004:B6004"/>
    <mergeCell ref="C6004:F6004"/>
    <mergeCell ref="H6004:I6004"/>
    <mergeCell ref="A6005:B6005"/>
    <mergeCell ref="C6005:F6005"/>
    <mergeCell ref="H6005:I6005"/>
    <mergeCell ref="A6006:B6006"/>
    <mergeCell ref="C6006:F6006"/>
    <mergeCell ref="H6006:I6006"/>
    <mergeCell ref="A6007:B6007"/>
    <mergeCell ref="C6007:F6007"/>
    <mergeCell ref="H6007:I6007"/>
    <mergeCell ref="A6008:B6008"/>
    <mergeCell ref="C6008:F6008"/>
    <mergeCell ref="H6008:I6008"/>
    <mergeCell ref="A6009:B6009"/>
    <mergeCell ref="C6009:F6009"/>
    <mergeCell ref="H6009:I6009"/>
    <mergeCell ref="A6010:B6010"/>
    <mergeCell ref="C6010:F6010"/>
    <mergeCell ref="H6010:I6010"/>
    <mergeCell ref="A6011:B6011"/>
    <mergeCell ref="C6011:F6011"/>
    <mergeCell ref="H6011:I6011"/>
    <mergeCell ref="A6012:B6012"/>
    <mergeCell ref="C6012:F6012"/>
    <mergeCell ref="H6012:I6012"/>
    <mergeCell ref="A6013:B6013"/>
    <mergeCell ref="C6013:F6013"/>
    <mergeCell ref="H6013:I6013"/>
    <mergeCell ref="A6014:B6014"/>
    <mergeCell ref="C6014:F6014"/>
    <mergeCell ref="H6014:I6014"/>
    <mergeCell ref="A6015:B6015"/>
    <mergeCell ref="C6015:F6015"/>
    <mergeCell ref="H6015:I6015"/>
    <mergeCell ref="A6016:B6016"/>
    <mergeCell ref="C6016:F6016"/>
    <mergeCell ref="H6016:I6016"/>
    <mergeCell ref="A6017:B6017"/>
    <mergeCell ref="C6017:F6017"/>
    <mergeCell ref="H6017:I6017"/>
    <mergeCell ref="A6018:B6018"/>
    <mergeCell ref="C6018:F6018"/>
    <mergeCell ref="H6018:I6018"/>
    <mergeCell ref="A6019:B6019"/>
    <mergeCell ref="C6019:F6019"/>
    <mergeCell ref="H6019:I6019"/>
    <mergeCell ref="A6020:B6020"/>
    <mergeCell ref="C6020:F6020"/>
    <mergeCell ref="H6020:I6020"/>
    <mergeCell ref="A6021:B6021"/>
    <mergeCell ref="C6021:F6021"/>
    <mergeCell ref="H6021:I6021"/>
    <mergeCell ref="A6022:B6022"/>
    <mergeCell ref="C6022:F6022"/>
    <mergeCell ref="H6022:I6022"/>
    <mergeCell ref="A6023:B6023"/>
    <mergeCell ref="C6023:F6023"/>
    <mergeCell ref="H6023:I6023"/>
    <mergeCell ref="A6024:B6024"/>
    <mergeCell ref="C6024:F6024"/>
    <mergeCell ref="H6024:I6024"/>
    <mergeCell ref="A6025:B6025"/>
    <mergeCell ref="C6025:F6025"/>
    <mergeCell ref="H6025:I6025"/>
    <mergeCell ref="A6026:B6026"/>
    <mergeCell ref="C6026:F6026"/>
    <mergeCell ref="H6026:I6026"/>
    <mergeCell ref="A6027:B6027"/>
    <mergeCell ref="C6027:F6027"/>
    <mergeCell ref="H6027:I6027"/>
    <mergeCell ref="A6028:B6028"/>
    <mergeCell ref="C6028:F6028"/>
    <mergeCell ref="H6028:I6028"/>
    <mergeCell ref="A6029:B6029"/>
    <mergeCell ref="C6029:F6029"/>
    <mergeCell ref="H6029:I6029"/>
    <mergeCell ref="A6030:B6030"/>
    <mergeCell ref="C6030:F6030"/>
    <mergeCell ref="H6030:I6030"/>
    <mergeCell ref="A6031:B6031"/>
    <mergeCell ref="C6031:F6031"/>
    <mergeCell ref="H6031:I6031"/>
    <mergeCell ref="A6032:B6032"/>
    <mergeCell ref="C6032:F6032"/>
    <mergeCell ref="H6032:I6032"/>
    <mergeCell ref="A6033:B6033"/>
    <mergeCell ref="C6033:F6033"/>
    <mergeCell ref="H6033:I6033"/>
    <mergeCell ref="A6034:B6034"/>
    <mergeCell ref="C6034:F6034"/>
    <mergeCell ref="H6034:I6034"/>
    <mergeCell ref="A6035:B6035"/>
    <mergeCell ref="C6035:F6035"/>
    <mergeCell ref="H6035:I6035"/>
    <mergeCell ref="A6036:B6036"/>
    <mergeCell ref="C6036:F6036"/>
    <mergeCell ref="H6036:I6036"/>
    <mergeCell ref="A6037:B6037"/>
    <mergeCell ref="C6037:F6037"/>
    <mergeCell ref="H6037:I6037"/>
    <mergeCell ref="A6038:B6038"/>
    <mergeCell ref="C6038:F6038"/>
    <mergeCell ref="H6038:I6038"/>
    <mergeCell ref="A6039:B6039"/>
    <mergeCell ref="C6039:F6039"/>
    <mergeCell ref="H6039:I6039"/>
    <mergeCell ref="A6040:B6040"/>
    <mergeCell ref="C6040:F6040"/>
    <mergeCell ref="H6040:I6040"/>
    <mergeCell ref="A6041:B6041"/>
    <mergeCell ref="C6041:F6041"/>
    <mergeCell ref="H6041:I6041"/>
    <mergeCell ref="A6042:B6042"/>
    <mergeCell ref="C6042:F6042"/>
    <mergeCell ref="H6042:I6042"/>
    <mergeCell ref="A6043:B6043"/>
    <mergeCell ref="C6043:F6043"/>
    <mergeCell ref="H6043:I6043"/>
    <mergeCell ref="A6044:B6044"/>
    <mergeCell ref="C6044:F6044"/>
    <mergeCell ref="H6044:I6044"/>
    <mergeCell ref="A6045:B6045"/>
    <mergeCell ref="C6045:F6045"/>
    <mergeCell ref="H6045:I6045"/>
    <mergeCell ref="A6046:B6046"/>
    <mergeCell ref="C6046:F6046"/>
    <mergeCell ref="H6046:I6046"/>
    <mergeCell ref="A6047:B6047"/>
    <mergeCell ref="C6047:F6047"/>
    <mergeCell ref="H6047:I6047"/>
    <mergeCell ref="A6048:B6048"/>
    <mergeCell ref="C6048:F6048"/>
    <mergeCell ref="H6048:I6048"/>
    <mergeCell ref="A6049:B6049"/>
    <mergeCell ref="C6049:F6049"/>
    <mergeCell ref="H6049:I6049"/>
    <mergeCell ref="A6050:B6050"/>
    <mergeCell ref="C6050:F6050"/>
    <mergeCell ref="H6050:I6050"/>
    <mergeCell ref="A6051:B6051"/>
    <mergeCell ref="C6051:F6051"/>
    <mergeCell ref="H6051:I6051"/>
    <mergeCell ref="A6052:B6052"/>
    <mergeCell ref="C6052:F6052"/>
    <mergeCell ref="H6052:I6052"/>
    <mergeCell ref="A6053:B6053"/>
    <mergeCell ref="C6053:F6053"/>
    <mergeCell ref="H6053:I6053"/>
    <mergeCell ref="A6054:B6054"/>
    <mergeCell ref="C6054:F6054"/>
    <mergeCell ref="H6054:I6054"/>
    <mergeCell ref="A6055:B6055"/>
    <mergeCell ref="C6055:F6055"/>
    <mergeCell ref="H6055:I6055"/>
    <mergeCell ref="A6056:B6056"/>
    <mergeCell ref="C6056:F6056"/>
    <mergeCell ref="H6056:I6056"/>
    <mergeCell ref="A6057:B6057"/>
    <mergeCell ref="C6057:F6057"/>
    <mergeCell ref="H6057:I6057"/>
    <mergeCell ref="A6058:B6058"/>
    <mergeCell ref="C6058:F6058"/>
    <mergeCell ref="H6058:I6058"/>
    <mergeCell ref="A6059:B6059"/>
    <mergeCell ref="C6059:F6059"/>
    <mergeCell ref="H6059:I6059"/>
    <mergeCell ref="A6060:B6060"/>
    <mergeCell ref="C6060:F6060"/>
    <mergeCell ref="H6060:I6060"/>
    <mergeCell ref="A6061:B6061"/>
    <mergeCell ref="C6061:F6061"/>
    <mergeCell ref="H6061:I6061"/>
    <mergeCell ref="A6062:B6062"/>
    <mergeCell ref="C6062:F6062"/>
    <mergeCell ref="H6062:I6062"/>
    <mergeCell ref="A6063:B6063"/>
    <mergeCell ref="C6063:F6063"/>
    <mergeCell ref="H6063:I6063"/>
    <mergeCell ref="A6064:B6064"/>
    <mergeCell ref="C6064:F6064"/>
    <mergeCell ref="H6064:I6064"/>
    <mergeCell ref="A6065:B6065"/>
    <mergeCell ref="C6065:F6065"/>
    <mergeCell ref="H6065:I6065"/>
    <mergeCell ref="A6066:B6066"/>
    <mergeCell ref="C6066:F6066"/>
    <mergeCell ref="H6066:I6066"/>
    <mergeCell ref="A6067:B6067"/>
    <mergeCell ref="C6067:F6067"/>
    <mergeCell ref="H6067:I6067"/>
    <mergeCell ref="A6068:B6068"/>
    <mergeCell ref="C6068:F6068"/>
    <mergeCell ref="H6068:I6068"/>
    <mergeCell ref="A6069:B6069"/>
    <mergeCell ref="C6069:F6069"/>
    <mergeCell ref="H6069:I6069"/>
    <mergeCell ref="A6070:B6070"/>
    <mergeCell ref="C6070:F6070"/>
    <mergeCell ref="H6070:I6070"/>
    <mergeCell ref="A6071:B6071"/>
    <mergeCell ref="C6071:F6071"/>
    <mergeCell ref="H6071:I6071"/>
    <mergeCell ref="A6072:B6072"/>
    <mergeCell ref="C6072:F6072"/>
    <mergeCell ref="H6072:I6072"/>
    <mergeCell ref="A6073:B6073"/>
    <mergeCell ref="C6073:F6073"/>
    <mergeCell ref="H6073:I6073"/>
    <mergeCell ref="A6074:B6074"/>
    <mergeCell ref="C6074:F6074"/>
    <mergeCell ref="H6074:I6074"/>
    <mergeCell ref="A6075:B6075"/>
    <mergeCell ref="C6075:F6075"/>
    <mergeCell ref="H6075:I6075"/>
    <mergeCell ref="A6076:B6076"/>
    <mergeCell ref="C6076:F6076"/>
    <mergeCell ref="H6076:I6076"/>
    <mergeCell ref="A6077:B6077"/>
    <mergeCell ref="C6077:F6077"/>
    <mergeCell ref="H6077:I6077"/>
    <mergeCell ref="A6078:B6078"/>
    <mergeCell ref="C6078:F6078"/>
    <mergeCell ref="H6078:I6078"/>
    <mergeCell ref="A6079:B6079"/>
    <mergeCell ref="C6079:F6079"/>
    <mergeCell ref="H6079:I6079"/>
    <mergeCell ref="A6080:B6080"/>
    <mergeCell ref="C6080:F6080"/>
    <mergeCell ref="H6080:I6080"/>
    <mergeCell ref="A6081:B6081"/>
    <mergeCell ref="C6081:F6081"/>
    <mergeCell ref="H6081:I6081"/>
    <mergeCell ref="A6082:B6082"/>
    <mergeCell ref="C6082:F6082"/>
    <mergeCell ref="H6082:I6082"/>
    <mergeCell ref="A6083:B6083"/>
    <mergeCell ref="C6083:F6083"/>
    <mergeCell ref="H6083:I6083"/>
    <mergeCell ref="A6084:B6084"/>
    <mergeCell ref="C6084:F6084"/>
    <mergeCell ref="H6084:I6084"/>
    <mergeCell ref="A6085:B6085"/>
    <mergeCell ref="C6085:F6085"/>
    <mergeCell ref="H6085:I6085"/>
    <mergeCell ref="A6086:B6086"/>
    <mergeCell ref="C6086:F6086"/>
    <mergeCell ref="H6086:I6086"/>
    <mergeCell ref="A6087:B6087"/>
    <mergeCell ref="C6087:F6087"/>
    <mergeCell ref="H6087:I6087"/>
    <mergeCell ref="A6088:B6088"/>
    <mergeCell ref="C6088:F6088"/>
    <mergeCell ref="H6088:I6088"/>
    <mergeCell ref="A6089:B6089"/>
    <mergeCell ref="C6089:F6089"/>
    <mergeCell ref="H6089:I6089"/>
    <mergeCell ref="A6090:B6090"/>
    <mergeCell ref="C6090:F6090"/>
    <mergeCell ref="H6090:I6090"/>
    <mergeCell ref="A6091:B6091"/>
    <mergeCell ref="C6091:F6091"/>
    <mergeCell ref="H6091:I6091"/>
    <mergeCell ref="A6092:B6092"/>
    <mergeCell ref="C6092:F6092"/>
    <mergeCell ref="H6092:I6092"/>
    <mergeCell ref="A6093:B6093"/>
    <mergeCell ref="C6093:F6093"/>
    <mergeCell ref="H6093:I6093"/>
    <mergeCell ref="A6094:B6094"/>
    <mergeCell ref="C6094:F6094"/>
    <mergeCell ref="H6094:I6094"/>
    <mergeCell ref="A6095:B6095"/>
    <mergeCell ref="C6095:F6095"/>
    <mergeCell ref="H6095:I6095"/>
    <mergeCell ref="A6096:B6096"/>
    <mergeCell ref="C6096:F6096"/>
    <mergeCell ref="H6096:I6096"/>
    <mergeCell ref="A6097:B6097"/>
    <mergeCell ref="C6097:F6097"/>
    <mergeCell ref="H6097:I6097"/>
    <mergeCell ref="A6098:B6098"/>
    <mergeCell ref="C6098:F6098"/>
    <mergeCell ref="H6098:I6098"/>
    <mergeCell ref="A6099:B6099"/>
    <mergeCell ref="C6099:F6099"/>
    <mergeCell ref="H6099:I6099"/>
    <mergeCell ref="A6100:B6100"/>
    <mergeCell ref="C6100:F6100"/>
    <mergeCell ref="H6100:I6100"/>
    <mergeCell ref="A6101:B6101"/>
    <mergeCell ref="C6101:F6101"/>
    <mergeCell ref="H6101:I6101"/>
    <mergeCell ref="A6102:B6102"/>
    <mergeCell ref="C6102:F6102"/>
    <mergeCell ref="H6102:I6102"/>
    <mergeCell ref="A6103:B6103"/>
    <mergeCell ref="C6103:F6103"/>
    <mergeCell ref="H6103:I6103"/>
    <mergeCell ref="A6104:B6104"/>
    <mergeCell ref="C6104:F6104"/>
    <mergeCell ref="H6104:I6104"/>
    <mergeCell ref="A6105:B6105"/>
    <mergeCell ref="C6105:F6105"/>
    <mergeCell ref="H6105:I6105"/>
    <mergeCell ref="A6106:B6106"/>
    <mergeCell ref="C6106:F6106"/>
    <mergeCell ref="H6106:I6106"/>
    <mergeCell ref="A6107:B6107"/>
    <mergeCell ref="C6107:F6107"/>
    <mergeCell ref="H6107:I6107"/>
    <mergeCell ref="A6108:B6108"/>
    <mergeCell ref="C6108:F6108"/>
    <mergeCell ref="H6108:I6108"/>
    <mergeCell ref="A6109:B6109"/>
    <mergeCell ref="C6109:F6109"/>
    <mergeCell ref="H6109:I6109"/>
    <mergeCell ref="A6110:B6110"/>
    <mergeCell ref="C6110:F6110"/>
    <mergeCell ref="H6110:I6110"/>
    <mergeCell ref="A6111:B6111"/>
    <mergeCell ref="C6111:F6111"/>
    <mergeCell ref="H6111:I6111"/>
    <mergeCell ref="A6112:B6112"/>
    <mergeCell ref="C6112:F6112"/>
    <mergeCell ref="H6112:I6112"/>
    <mergeCell ref="A6113:B6113"/>
    <mergeCell ref="C6113:F6113"/>
    <mergeCell ref="H6113:I6113"/>
    <mergeCell ref="A6114:B6114"/>
    <mergeCell ref="C6114:F6114"/>
    <mergeCell ref="H6114:I6114"/>
    <mergeCell ref="A6115:B6115"/>
    <mergeCell ref="C6115:F6115"/>
    <mergeCell ref="H6115:I6115"/>
    <mergeCell ref="A6116:B6116"/>
    <mergeCell ref="C6116:F6116"/>
    <mergeCell ref="H6116:I6116"/>
    <mergeCell ref="A6117:B6117"/>
    <mergeCell ref="C6117:F6117"/>
    <mergeCell ref="H6117:I6117"/>
    <mergeCell ref="A6118:B6118"/>
    <mergeCell ref="C6118:F6118"/>
    <mergeCell ref="H6118:I6118"/>
    <mergeCell ref="A6119:B6119"/>
    <mergeCell ref="C6119:F6119"/>
    <mergeCell ref="H6119:I6119"/>
    <mergeCell ref="A6120:B6120"/>
    <mergeCell ref="C6120:F6120"/>
    <mergeCell ref="H6120:I6120"/>
    <mergeCell ref="A6121:B6121"/>
    <mergeCell ref="C6121:F6121"/>
    <mergeCell ref="H6121:I6121"/>
    <mergeCell ref="A6122:B6122"/>
    <mergeCell ref="C6122:F6122"/>
    <mergeCell ref="H6122:I6122"/>
    <mergeCell ref="A6123:B6123"/>
    <mergeCell ref="C6123:F6123"/>
    <mergeCell ref="H6123:I6123"/>
    <mergeCell ref="A6124:B6124"/>
    <mergeCell ref="C6124:F6124"/>
    <mergeCell ref="H6124:I6124"/>
    <mergeCell ref="A6125:B6125"/>
    <mergeCell ref="C6125:F6125"/>
    <mergeCell ref="H6125:I6125"/>
    <mergeCell ref="A6126:B6126"/>
    <mergeCell ref="C6126:F6126"/>
    <mergeCell ref="H6126:I6126"/>
    <mergeCell ref="A6127:B6127"/>
    <mergeCell ref="C6127:F6127"/>
    <mergeCell ref="H6127:I6127"/>
    <mergeCell ref="A6128:B6128"/>
    <mergeCell ref="C6128:F6128"/>
    <mergeCell ref="H6128:I6128"/>
    <mergeCell ref="A6129:B6129"/>
    <mergeCell ref="C6129:F6129"/>
    <mergeCell ref="H6129:I6129"/>
    <mergeCell ref="A6130:B6130"/>
    <mergeCell ref="C6130:F6130"/>
    <mergeCell ref="H6130:I6130"/>
    <mergeCell ref="A6131:B6131"/>
    <mergeCell ref="C6131:F6131"/>
    <mergeCell ref="H6131:I6131"/>
    <mergeCell ref="A6132:B6132"/>
    <mergeCell ref="C6132:F6132"/>
    <mergeCell ref="H6132:I6132"/>
    <mergeCell ref="A6133:B6133"/>
    <mergeCell ref="C6133:F6133"/>
    <mergeCell ref="H6133:I6133"/>
    <mergeCell ref="A6134:B6134"/>
    <mergeCell ref="C6134:F6134"/>
    <mergeCell ref="H6134:I6134"/>
    <mergeCell ref="A6135:B6135"/>
    <mergeCell ref="C6135:F6135"/>
    <mergeCell ref="H6135:I6135"/>
    <mergeCell ref="A6136:B6136"/>
    <mergeCell ref="C6136:F6136"/>
    <mergeCell ref="H6136:I6136"/>
    <mergeCell ref="A6137:B6137"/>
    <mergeCell ref="C6137:F6137"/>
    <mergeCell ref="H6137:I6137"/>
    <mergeCell ref="A6138:B6138"/>
    <mergeCell ref="C6138:F6138"/>
    <mergeCell ref="H6138:I6138"/>
    <mergeCell ref="A6139:B6139"/>
    <mergeCell ref="C6139:F6139"/>
    <mergeCell ref="H6139:I6139"/>
    <mergeCell ref="A6140:B6140"/>
    <mergeCell ref="C6140:F6140"/>
    <mergeCell ref="H6140:I6140"/>
    <mergeCell ref="A6141:B6141"/>
    <mergeCell ref="C6141:F6141"/>
    <mergeCell ref="H6141:I6141"/>
    <mergeCell ref="A6142:B6142"/>
    <mergeCell ref="C6142:F6142"/>
    <mergeCell ref="H6142:I6142"/>
    <mergeCell ref="A6143:B6143"/>
    <mergeCell ref="C6143:F6143"/>
    <mergeCell ref="H6143:I6143"/>
    <mergeCell ref="A6144:B6144"/>
    <mergeCell ref="C6144:F6144"/>
    <mergeCell ref="H6144:I6144"/>
    <mergeCell ref="A6145:B6145"/>
    <mergeCell ref="C6145:F6145"/>
    <mergeCell ref="H6145:I6145"/>
    <mergeCell ref="A6146:B6146"/>
    <mergeCell ref="C6146:F6146"/>
    <mergeCell ref="H6146:I6146"/>
    <mergeCell ref="A6147:B6147"/>
    <mergeCell ref="C6147:F6147"/>
    <mergeCell ref="H6147:I6147"/>
    <mergeCell ref="A6148:B6148"/>
    <mergeCell ref="C6148:F6148"/>
    <mergeCell ref="H6148:I6148"/>
    <mergeCell ref="A6149:B6149"/>
    <mergeCell ref="C6149:F6149"/>
    <mergeCell ref="H6149:I6149"/>
    <mergeCell ref="A6150:B6150"/>
    <mergeCell ref="C6150:F6150"/>
    <mergeCell ref="H6150:I6150"/>
    <mergeCell ref="A6151:B6151"/>
    <mergeCell ref="C6151:F6151"/>
    <mergeCell ref="H6151:I6151"/>
    <mergeCell ref="A6152:B6152"/>
    <mergeCell ref="C6152:F6152"/>
    <mergeCell ref="H6152:I6152"/>
    <mergeCell ref="A6153:B6153"/>
    <mergeCell ref="C6153:F6153"/>
    <mergeCell ref="H6153:I6153"/>
    <mergeCell ref="A6154:B6154"/>
    <mergeCell ref="C6154:F6154"/>
    <mergeCell ref="H6154:I6154"/>
    <mergeCell ref="A6155:B6155"/>
    <mergeCell ref="C6155:F6155"/>
    <mergeCell ref="H6155:I6155"/>
    <mergeCell ref="A6156:B6156"/>
    <mergeCell ref="C6156:F6156"/>
    <mergeCell ref="H6156:I6156"/>
    <mergeCell ref="A6157:B6157"/>
    <mergeCell ref="C6157:F6157"/>
    <mergeCell ref="H6157:I6157"/>
    <mergeCell ref="A6158:B6158"/>
    <mergeCell ref="C6158:F6158"/>
    <mergeCell ref="H6158:I6158"/>
    <mergeCell ref="A6159:B6159"/>
    <mergeCell ref="C6159:F6159"/>
    <mergeCell ref="H6159:I6159"/>
    <mergeCell ref="A6160:B6160"/>
    <mergeCell ref="C6160:F6160"/>
    <mergeCell ref="H6160:I6160"/>
    <mergeCell ref="A6161:B6161"/>
    <mergeCell ref="C6161:F6161"/>
    <mergeCell ref="H6161:I6161"/>
    <mergeCell ref="A6162:B6162"/>
    <mergeCell ref="C6162:F6162"/>
    <mergeCell ref="H6162:I6162"/>
    <mergeCell ref="A6163:B6163"/>
    <mergeCell ref="C6163:F6163"/>
    <mergeCell ref="H6163:I6163"/>
    <mergeCell ref="A6164:B6164"/>
    <mergeCell ref="C6164:F6164"/>
    <mergeCell ref="H6164:I6164"/>
    <mergeCell ref="A6165:B6165"/>
    <mergeCell ref="C6165:F6165"/>
    <mergeCell ref="H6165:I6165"/>
    <mergeCell ref="A6166:B6166"/>
    <mergeCell ref="C6166:F6166"/>
    <mergeCell ref="H6166:I6166"/>
    <mergeCell ref="A6167:B6167"/>
    <mergeCell ref="C6167:F6167"/>
    <mergeCell ref="H6167:I6167"/>
    <mergeCell ref="A6168:B6168"/>
    <mergeCell ref="C6168:F6168"/>
    <mergeCell ref="H6168:I6168"/>
    <mergeCell ref="A6169:B6169"/>
    <mergeCell ref="C6169:F6169"/>
    <mergeCell ref="H6169:I6169"/>
    <mergeCell ref="A6170:B6170"/>
    <mergeCell ref="C6170:F6170"/>
    <mergeCell ref="H6170:I6170"/>
    <mergeCell ref="A6171:B6171"/>
    <mergeCell ref="C6171:F6171"/>
    <mergeCell ref="H6171:I6171"/>
    <mergeCell ref="A6172:B6172"/>
    <mergeCell ref="C6172:F6172"/>
    <mergeCell ref="H6172:I6172"/>
    <mergeCell ref="A6173:B6173"/>
    <mergeCell ref="C6173:F6173"/>
    <mergeCell ref="H6173:I6173"/>
    <mergeCell ref="A6174:B6174"/>
    <mergeCell ref="C6174:F6174"/>
    <mergeCell ref="H6174:I6174"/>
    <mergeCell ref="A6175:B6175"/>
    <mergeCell ref="C6175:F6175"/>
    <mergeCell ref="H6175:I6175"/>
    <mergeCell ref="A6176:B6176"/>
    <mergeCell ref="C6176:F6176"/>
    <mergeCell ref="H6176:I6176"/>
    <mergeCell ref="A6177:B6177"/>
    <mergeCell ref="C6177:F6177"/>
    <mergeCell ref="H6177:I6177"/>
    <mergeCell ref="A6178:B6178"/>
    <mergeCell ref="C6178:F6178"/>
    <mergeCell ref="H6178:I6178"/>
    <mergeCell ref="A6179:B6179"/>
    <mergeCell ref="C6179:F6179"/>
    <mergeCell ref="H6179:I6179"/>
    <mergeCell ref="A6180:B6180"/>
    <mergeCell ref="C6180:F6180"/>
    <mergeCell ref="H6180:I6180"/>
    <mergeCell ref="A6181:B6181"/>
    <mergeCell ref="C6181:F6181"/>
    <mergeCell ref="H6181:I6181"/>
    <mergeCell ref="A6182:B6182"/>
    <mergeCell ref="C6182:F6182"/>
    <mergeCell ref="H6182:I6182"/>
    <mergeCell ref="A6183:B6183"/>
    <mergeCell ref="C6183:F6183"/>
    <mergeCell ref="H6183:I6183"/>
    <mergeCell ref="A6184:B6184"/>
    <mergeCell ref="C6184:F6184"/>
    <mergeCell ref="H6184:I6184"/>
    <mergeCell ref="A6185:B6185"/>
    <mergeCell ref="C6185:F6185"/>
    <mergeCell ref="H6185:I6185"/>
    <mergeCell ref="A6186:B6186"/>
    <mergeCell ref="C6186:F6186"/>
    <mergeCell ref="H6186:I6186"/>
    <mergeCell ref="A6187:B6187"/>
    <mergeCell ref="C6187:F6187"/>
    <mergeCell ref="H6187:I6187"/>
    <mergeCell ref="A6188:B6188"/>
    <mergeCell ref="C6188:F6188"/>
    <mergeCell ref="H6188:I6188"/>
    <mergeCell ref="A6189:B6189"/>
    <mergeCell ref="C6189:F6189"/>
    <mergeCell ref="H6189:I6189"/>
    <mergeCell ref="A6190:B6190"/>
    <mergeCell ref="C6190:F6190"/>
    <mergeCell ref="H6190:I6190"/>
    <mergeCell ref="A6191:B6191"/>
    <mergeCell ref="C6191:F6191"/>
    <mergeCell ref="H6191:I6191"/>
    <mergeCell ref="A6192:B6192"/>
    <mergeCell ref="C6192:F6192"/>
    <mergeCell ref="H6192:I6192"/>
    <mergeCell ref="A6193:B6193"/>
    <mergeCell ref="C6193:F6193"/>
    <mergeCell ref="H6193:I6193"/>
    <mergeCell ref="A6194:B6194"/>
    <mergeCell ref="C6194:F6194"/>
    <mergeCell ref="H6194:I6194"/>
    <mergeCell ref="A6195:B6195"/>
    <mergeCell ref="C6195:F6195"/>
    <mergeCell ref="H6195:I6195"/>
    <mergeCell ref="A6196:B6196"/>
    <mergeCell ref="C6196:F6196"/>
    <mergeCell ref="H6196:I6196"/>
    <mergeCell ref="A6197:B6197"/>
    <mergeCell ref="C6197:F6197"/>
    <mergeCell ref="H6197:I6197"/>
    <mergeCell ref="A6198:B6198"/>
    <mergeCell ref="C6198:F6198"/>
    <mergeCell ref="H6198:I6198"/>
    <mergeCell ref="A6199:B6199"/>
    <mergeCell ref="C6199:F6199"/>
    <mergeCell ref="H6199:I6199"/>
    <mergeCell ref="A6200:B6200"/>
    <mergeCell ref="C6200:F6200"/>
    <mergeCell ref="H6200:I6200"/>
    <mergeCell ref="A6201:B6201"/>
    <mergeCell ref="C6201:F6201"/>
    <mergeCell ref="H6201:I6201"/>
    <mergeCell ref="A6202:B6202"/>
    <mergeCell ref="C6202:F6202"/>
    <mergeCell ref="H6202:I6202"/>
    <mergeCell ref="A6203:B6203"/>
    <mergeCell ref="C6203:F6203"/>
    <mergeCell ref="H6203:I6203"/>
    <mergeCell ref="A6204:B6204"/>
    <mergeCell ref="C6204:F6204"/>
    <mergeCell ref="H6204:I6204"/>
    <mergeCell ref="A6205:B6205"/>
    <mergeCell ref="C6205:F6205"/>
    <mergeCell ref="H6205:I6205"/>
    <mergeCell ref="A6206:B6206"/>
    <mergeCell ref="C6206:F6206"/>
    <mergeCell ref="H6206:I6206"/>
    <mergeCell ref="A6207:B6207"/>
    <mergeCell ref="C6207:F6207"/>
    <mergeCell ref="H6207:I6207"/>
    <mergeCell ref="A6208:B6208"/>
    <mergeCell ref="C6208:F6208"/>
    <mergeCell ref="H6208:I6208"/>
    <mergeCell ref="A6209:B6209"/>
    <mergeCell ref="C6209:F6209"/>
    <mergeCell ref="H6209:I6209"/>
    <mergeCell ref="A6210:B6210"/>
    <mergeCell ref="C6210:F6210"/>
    <mergeCell ref="H6210:I6210"/>
    <mergeCell ref="A6211:B6211"/>
    <mergeCell ref="C6211:F6211"/>
    <mergeCell ref="H6211:I6211"/>
    <mergeCell ref="A6212:B6212"/>
    <mergeCell ref="C6212:F6212"/>
    <mergeCell ref="H6212:I6212"/>
    <mergeCell ref="A6213:B6213"/>
    <mergeCell ref="C6213:F6213"/>
    <mergeCell ref="H6213:I6213"/>
    <mergeCell ref="A6214:B6214"/>
    <mergeCell ref="C6214:F6214"/>
    <mergeCell ref="H6214:I6214"/>
    <mergeCell ref="A6215:B6215"/>
    <mergeCell ref="C6215:F6215"/>
    <mergeCell ref="H6215:I6215"/>
    <mergeCell ref="A6216:B6216"/>
    <mergeCell ref="C6216:F6216"/>
    <mergeCell ref="H6216:I6216"/>
    <mergeCell ref="A6217:B6217"/>
    <mergeCell ref="C6217:F6217"/>
    <mergeCell ref="H6217:I6217"/>
    <mergeCell ref="A6218:B6218"/>
    <mergeCell ref="C6218:F6218"/>
    <mergeCell ref="H6218:I6218"/>
    <mergeCell ref="A6219:B6219"/>
    <mergeCell ref="C6219:F6219"/>
    <mergeCell ref="H6219:I6219"/>
    <mergeCell ref="A6220:B6220"/>
    <mergeCell ref="C6220:F6220"/>
    <mergeCell ref="H6220:I6220"/>
    <mergeCell ref="A6221:B6221"/>
    <mergeCell ref="C6221:F6221"/>
    <mergeCell ref="H6221:I6221"/>
    <mergeCell ref="A6222:B6222"/>
    <mergeCell ref="C6222:F6222"/>
    <mergeCell ref="H6222:I6222"/>
    <mergeCell ref="A6223:B6223"/>
    <mergeCell ref="C6223:F6223"/>
    <mergeCell ref="H6223:I6223"/>
    <mergeCell ref="A6224:B6224"/>
    <mergeCell ref="C6224:F6224"/>
    <mergeCell ref="H6224:I6224"/>
    <mergeCell ref="A6225:B6225"/>
    <mergeCell ref="C6225:F6225"/>
    <mergeCell ref="H6225:I6225"/>
    <mergeCell ref="A6226:B6226"/>
    <mergeCell ref="C6226:F6226"/>
    <mergeCell ref="H6226:I6226"/>
    <mergeCell ref="A6227:B6227"/>
    <mergeCell ref="C6227:F6227"/>
    <mergeCell ref="H6227:I6227"/>
    <mergeCell ref="A6228:B6228"/>
    <mergeCell ref="C6228:F6228"/>
    <mergeCell ref="H6228:I6228"/>
    <mergeCell ref="A6229:B6229"/>
    <mergeCell ref="C6229:F6229"/>
    <mergeCell ref="H6229:I6229"/>
    <mergeCell ref="A6230:B6230"/>
    <mergeCell ref="C6230:F6230"/>
    <mergeCell ref="H6230:I6230"/>
    <mergeCell ref="A6231:B6231"/>
    <mergeCell ref="C6231:F6231"/>
    <mergeCell ref="H6231:I6231"/>
    <mergeCell ref="A6232:B6232"/>
    <mergeCell ref="C6232:F6232"/>
    <mergeCell ref="H6232:I6232"/>
    <mergeCell ref="A6233:B6233"/>
    <mergeCell ref="C6233:F6233"/>
    <mergeCell ref="H6233:I6233"/>
    <mergeCell ref="A6234:B6234"/>
    <mergeCell ref="C6234:F6234"/>
    <mergeCell ref="H6234:I6234"/>
    <mergeCell ref="A6235:B6235"/>
    <mergeCell ref="C6235:F6235"/>
    <mergeCell ref="H6235:I6235"/>
    <mergeCell ref="A6236:B6236"/>
    <mergeCell ref="C6236:F6236"/>
    <mergeCell ref="H6236:I6236"/>
    <mergeCell ref="A6237:B6237"/>
    <mergeCell ref="C6237:F6237"/>
    <mergeCell ref="H6237:I6237"/>
    <mergeCell ref="A6238:B6238"/>
    <mergeCell ref="C6238:F6238"/>
    <mergeCell ref="H6238:I6238"/>
    <mergeCell ref="A6239:B6239"/>
    <mergeCell ref="C6239:F6239"/>
    <mergeCell ref="H6239:I6239"/>
    <mergeCell ref="A6240:B6240"/>
    <mergeCell ref="C6240:F6240"/>
    <mergeCell ref="H6240:I6240"/>
    <mergeCell ref="A6241:B6241"/>
    <mergeCell ref="C6241:F6241"/>
    <mergeCell ref="H6241:I6241"/>
    <mergeCell ref="A6242:B6242"/>
    <mergeCell ref="C6242:F6242"/>
    <mergeCell ref="H6242:I6242"/>
    <mergeCell ref="A6243:B6243"/>
    <mergeCell ref="C6243:F6243"/>
    <mergeCell ref="H6243:I6243"/>
    <mergeCell ref="A6244:B6244"/>
    <mergeCell ref="C6244:F6244"/>
    <mergeCell ref="H6244:I6244"/>
    <mergeCell ref="A6245:B6245"/>
    <mergeCell ref="C6245:F6245"/>
    <mergeCell ref="H6245:I6245"/>
    <mergeCell ref="A6246:B6246"/>
    <mergeCell ref="C6246:F6246"/>
    <mergeCell ref="H6246:I6246"/>
    <mergeCell ref="A6247:B6247"/>
    <mergeCell ref="C6247:F6247"/>
    <mergeCell ref="H6247:I6247"/>
    <mergeCell ref="A6248:B6248"/>
    <mergeCell ref="C6248:F6248"/>
    <mergeCell ref="H6248:I6248"/>
    <mergeCell ref="A6249:B6249"/>
    <mergeCell ref="C6249:F6249"/>
    <mergeCell ref="H6249:I6249"/>
    <mergeCell ref="A6250:B6250"/>
    <mergeCell ref="C6250:F6250"/>
    <mergeCell ref="H6250:I6250"/>
    <mergeCell ref="A6251:B6251"/>
    <mergeCell ref="C6251:F6251"/>
    <mergeCell ref="H6251:I6251"/>
    <mergeCell ref="A6252:B6252"/>
    <mergeCell ref="C6252:F6252"/>
    <mergeCell ref="H6252:I6252"/>
    <mergeCell ref="A6253:B6253"/>
    <mergeCell ref="C6253:F6253"/>
    <mergeCell ref="H6253:I6253"/>
    <mergeCell ref="A6254:B6254"/>
    <mergeCell ref="C6254:F6254"/>
    <mergeCell ref="H6254:I6254"/>
    <mergeCell ref="A6255:B6255"/>
    <mergeCell ref="C6255:F6255"/>
    <mergeCell ref="H6255:I6255"/>
    <mergeCell ref="A6256:B6256"/>
    <mergeCell ref="C6256:F6256"/>
    <mergeCell ref="H6256:I6256"/>
    <mergeCell ref="A6257:B6257"/>
    <mergeCell ref="C6257:F6257"/>
    <mergeCell ref="H6257:I6257"/>
    <mergeCell ref="A6258:B6258"/>
    <mergeCell ref="C6258:F6258"/>
    <mergeCell ref="H6258:I6258"/>
    <mergeCell ref="A6259:B6259"/>
    <mergeCell ref="C6259:F6259"/>
    <mergeCell ref="H6259:I6259"/>
    <mergeCell ref="A6260:B6260"/>
    <mergeCell ref="C6260:F6260"/>
    <mergeCell ref="H6260:I6260"/>
    <mergeCell ref="A6261:B6261"/>
    <mergeCell ref="C6261:F6261"/>
    <mergeCell ref="H6261:I6261"/>
    <mergeCell ref="A6262:B6262"/>
    <mergeCell ref="C6262:F6262"/>
    <mergeCell ref="H6262:I6262"/>
    <mergeCell ref="A6263:B6263"/>
    <mergeCell ref="C6263:F6263"/>
    <mergeCell ref="H6263:I6263"/>
    <mergeCell ref="A6264:B6264"/>
    <mergeCell ref="C6264:F6264"/>
    <mergeCell ref="H6264:I6264"/>
    <mergeCell ref="A6265:B6265"/>
    <mergeCell ref="C6265:F6265"/>
    <mergeCell ref="H6265:I6265"/>
    <mergeCell ref="A6266:B6266"/>
    <mergeCell ref="C6266:F6266"/>
    <mergeCell ref="H6266:I6266"/>
    <mergeCell ref="A6267:B6267"/>
    <mergeCell ref="C6267:F6267"/>
    <mergeCell ref="H6267:I6267"/>
    <mergeCell ref="A6268:B6268"/>
    <mergeCell ref="C6268:F6268"/>
    <mergeCell ref="H6268:I6268"/>
    <mergeCell ref="A6269:B6269"/>
    <mergeCell ref="C6269:F6269"/>
    <mergeCell ref="H6269:I6269"/>
    <mergeCell ref="A6270:B6270"/>
    <mergeCell ref="C6270:F6270"/>
    <mergeCell ref="H6270:I6270"/>
    <mergeCell ref="A6271:B6271"/>
    <mergeCell ref="C6271:F6271"/>
    <mergeCell ref="H6271:I6271"/>
    <mergeCell ref="A6272:B6272"/>
    <mergeCell ref="C6272:F6272"/>
    <mergeCell ref="H6272:I6272"/>
    <mergeCell ref="A6273:B6273"/>
    <mergeCell ref="C6273:F6273"/>
    <mergeCell ref="H6273:I6273"/>
    <mergeCell ref="A6274:B6274"/>
    <mergeCell ref="C6274:F6274"/>
    <mergeCell ref="H6274:I6274"/>
    <mergeCell ref="A6275:B6275"/>
    <mergeCell ref="C6275:F6275"/>
    <mergeCell ref="H6275:I6275"/>
    <mergeCell ref="A6276:B6276"/>
    <mergeCell ref="C6276:F6276"/>
    <mergeCell ref="H6276:I6276"/>
    <mergeCell ref="A6277:B6277"/>
    <mergeCell ref="C6277:F6277"/>
    <mergeCell ref="H6277:I6277"/>
    <mergeCell ref="A6278:B6278"/>
    <mergeCell ref="C6278:F6278"/>
    <mergeCell ref="H6278:I6278"/>
    <mergeCell ref="A6279:B6279"/>
    <mergeCell ref="C6279:F6279"/>
    <mergeCell ref="H6279:I6279"/>
    <mergeCell ref="A6280:B6280"/>
    <mergeCell ref="C6280:F6280"/>
    <mergeCell ref="H6280:I6280"/>
    <mergeCell ref="A6281:B6281"/>
    <mergeCell ref="C6281:F6281"/>
    <mergeCell ref="H6281:I6281"/>
    <mergeCell ref="A6282:B6282"/>
    <mergeCell ref="C6282:F6282"/>
    <mergeCell ref="H6282:I6282"/>
    <mergeCell ref="A6283:B6283"/>
    <mergeCell ref="C6283:F6283"/>
    <mergeCell ref="H6283:I6283"/>
    <mergeCell ref="A6284:B6284"/>
    <mergeCell ref="C6284:F6284"/>
    <mergeCell ref="H6284:I6284"/>
    <mergeCell ref="A6285:B6285"/>
    <mergeCell ref="C6285:F6285"/>
    <mergeCell ref="H6285:I6285"/>
    <mergeCell ref="A6286:B6286"/>
    <mergeCell ref="C6286:F6286"/>
    <mergeCell ref="H6286:I6286"/>
    <mergeCell ref="A6287:B6287"/>
    <mergeCell ref="C6287:F6287"/>
    <mergeCell ref="H6287:I6287"/>
    <mergeCell ref="A6288:B6288"/>
    <mergeCell ref="C6288:F6288"/>
    <mergeCell ref="H6288:I6288"/>
    <mergeCell ref="A6289:B6289"/>
    <mergeCell ref="C6289:F6289"/>
    <mergeCell ref="H6289:I6289"/>
    <mergeCell ref="A6290:B6290"/>
    <mergeCell ref="C6290:F6290"/>
    <mergeCell ref="H6290:I6290"/>
    <mergeCell ref="A6291:B6291"/>
    <mergeCell ref="C6291:F6291"/>
    <mergeCell ref="H6291:I6291"/>
    <mergeCell ref="A6292:B6292"/>
    <mergeCell ref="C6292:F6292"/>
    <mergeCell ref="H6292:I6292"/>
    <mergeCell ref="A6293:B6293"/>
    <mergeCell ref="C6293:F6293"/>
    <mergeCell ref="H6293:I6293"/>
    <mergeCell ref="A6294:B6294"/>
    <mergeCell ref="C6294:F6294"/>
    <mergeCell ref="H6294:I6294"/>
    <mergeCell ref="A6295:B6295"/>
    <mergeCell ref="C6295:F6295"/>
    <mergeCell ref="H6295:I6295"/>
    <mergeCell ref="A6296:B6296"/>
    <mergeCell ref="C6296:F6296"/>
    <mergeCell ref="H6296:I6296"/>
    <mergeCell ref="A6297:B6297"/>
    <mergeCell ref="C6297:F6297"/>
    <mergeCell ref="H6297:I6297"/>
    <mergeCell ref="A6298:B6298"/>
    <mergeCell ref="C6298:F6298"/>
    <mergeCell ref="H6298:I6298"/>
    <mergeCell ref="A6299:B6299"/>
    <mergeCell ref="C6299:F6299"/>
    <mergeCell ref="H6299:I6299"/>
    <mergeCell ref="A6300:B6300"/>
    <mergeCell ref="C6300:F6300"/>
    <mergeCell ref="H6300:I6300"/>
    <mergeCell ref="A6301:B6301"/>
    <mergeCell ref="C6301:F6301"/>
    <mergeCell ref="H6301:I6301"/>
    <mergeCell ref="A6302:B6302"/>
    <mergeCell ref="C6302:F6302"/>
    <mergeCell ref="H6302:I6302"/>
    <mergeCell ref="A6303:B6303"/>
    <mergeCell ref="C6303:F6303"/>
    <mergeCell ref="H6303:I6303"/>
    <mergeCell ref="A6304:B6304"/>
    <mergeCell ref="C6304:F6304"/>
    <mergeCell ref="H6304:I6304"/>
    <mergeCell ref="A6305:B6305"/>
    <mergeCell ref="C6305:F6305"/>
    <mergeCell ref="H6305:I6305"/>
    <mergeCell ref="A6306:B6306"/>
    <mergeCell ref="C6306:F6306"/>
    <mergeCell ref="H6306:I6306"/>
    <mergeCell ref="A6307:B6307"/>
    <mergeCell ref="C6307:F6307"/>
    <mergeCell ref="H6307:I6307"/>
    <mergeCell ref="A6308:B6308"/>
    <mergeCell ref="C6308:F6308"/>
    <mergeCell ref="H6308:I6308"/>
    <mergeCell ref="A6309:B6309"/>
    <mergeCell ref="C6309:F6309"/>
    <mergeCell ref="H6309:I6309"/>
    <mergeCell ref="A6310:B6310"/>
    <mergeCell ref="C6310:F6310"/>
    <mergeCell ref="H6310:I6310"/>
    <mergeCell ref="A6311:B6311"/>
    <mergeCell ref="C6311:F6311"/>
    <mergeCell ref="H6311:I6311"/>
    <mergeCell ref="A6312:B6312"/>
    <mergeCell ref="C6312:F6312"/>
    <mergeCell ref="H6312:I6312"/>
    <mergeCell ref="A6313:B6313"/>
    <mergeCell ref="C6313:F6313"/>
    <mergeCell ref="H6313:I6313"/>
    <mergeCell ref="A6314:B6314"/>
    <mergeCell ref="C6314:F6314"/>
    <mergeCell ref="H6314:I6314"/>
    <mergeCell ref="A6315:B6315"/>
    <mergeCell ref="C6315:F6315"/>
    <mergeCell ref="H6315:I6315"/>
    <mergeCell ref="A6316:B6316"/>
    <mergeCell ref="C6316:F6316"/>
    <mergeCell ref="H6316:I6316"/>
    <mergeCell ref="A6317:B6317"/>
    <mergeCell ref="C6317:F6317"/>
    <mergeCell ref="H6317:I6317"/>
    <mergeCell ref="A6318:B6318"/>
    <mergeCell ref="C6318:F6318"/>
    <mergeCell ref="H6318:I6318"/>
    <mergeCell ref="A6319:B6319"/>
    <mergeCell ref="C6319:F6319"/>
    <mergeCell ref="H6319:I6319"/>
    <mergeCell ref="A6320:B6320"/>
    <mergeCell ref="C6320:F6320"/>
    <mergeCell ref="H6320:I6320"/>
    <mergeCell ref="A6321:B6321"/>
    <mergeCell ref="C6321:F6321"/>
    <mergeCell ref="H6321:I6321"/>
    <mergeCell ref="A6322:B6322"/>
    <mergeCell ref="C6322:F6322"/>
    <mergeCell ref="H6322:I6322"/>
    <mergeCell ref="A6323:B6323"/>
    <mergeCell ref="C6323:F6323"/>
    <mergeCell ref="H6323:I6323"/>
    <mergeCell ref="A6324:B6324"/>
    <mergeCell ref="C6324:F6324"/>
    <mergeCell ref="H6324:I6324"/>
    <mergeCell ref="A6325:B6325"/>
    <mergeCell ref="C6325:F6325"/>
    <mergeCell ref="H6325:I6325"/>
    <mergeCell ref="A6326:B6326"/>
    <mergeCell ref="C6326:F6326"/>
    <mergeCell ref="H6326:I6326"/>
    <mergeCell ref="A6327:B6327"/>
    <mergeCell ref="C6327:F6327"/>
    <mergeCell ref="H6327:I6327"/>
    <mergeCell ref="A6328:B6328"/>
    <mergeCell ref="C6328:F6328"/>
    <mergeCell ref="H6328:I6328"/>
    <mergeCell ref="A6329:B6329"/>
    <mergeCell ref="C6329:F6329"/>
    <mergeCell ref="H6329:I6329"/>
    <mergeCell ref="A6330:B6330"/>
    <mergeCell ref="C6330:F6330"/>
    <mergeCell ref="H6330:I6330"/>
    <mergeCell ref="A6331:B6331"/>
    <mergeCell ref="C6331:F6331"/>
    <mergeCell ref="H6331:I6331"/>
    <mergeCell ref="A6332:B6332"/>
    <mergeCell ref="C6332:F6332"/>
    <mergeCell ref="H6332:I6332"/>
    <mergeCell ref="A6333:B6333"/>
    <mergeCell ref="C6333:F6333"/>
    <mergeCell ref="H6333:I6333"/>
    <mergeCell ref="A6334:B6334"/>
    <mergeCell ref="C6334:F6334"/>
    <mergeCell ref="H6334:I6334"/>
    <mergeCell ref="A6335:B6335"/>
    <mergeCell ref="C6335:F6335"/>
    <mergeCell ref="H6335:I6335"/>
    <mergeCell ref="A6336:B6336"/>
    <mergeCell ref="C6336:F6336"/>
    <mergeCell ref="H6336:I6336"/>
    <mergeCell ref="A6337:B6337"/>
    <mergeCell ref="C6337:F6337"/>
    <mergeCell ref="H6337:I6337"/>
    <mergeCell ref="A6338:B6338"/>
    <mergeCell ref="C6338:F6338"/>
    <mergeCell ref="H6338:I6338"/>
    <mergeCell ref="A6339:B6339"/>
    <mergeCell ref="C6339:F6339"/>
    <mergeCell ref="H6339:I6339"/>
    <mergeCell ref="A6340:B6340"/>
    <mergeCell ref="C6340:F6340"/>
    <mergeCell ref="H6340:I6340"/>
    <mergeCell ref="A6341:B6341"/>
    <mergeCell ref="C6341:F6341"/>
    <mergeCell ref="H6341:I6341"/>
    <mergeCell ref="A6342:B6342"/>
    <mergeCell ref="C6342:F6342"/>
    <mergeCell ref="H6342:I6342"/>
    <mergeCell ref="A6343:B6343"/>
    <mergeCell ref="C6343:F6343"/>
    <mergeCell ref="H6343:I6343"/>
    <mergeCell ref="A6344:B6344"/>
    <mergeCell ref="C6344:F6344"/>
    <mergeCell ref="H6344:I6344"/>
    <mergeCell ref="A6345:B6345"/>
    <mergeCell ref="C6345:F6345"/>
    <mergeCell ref="H6345:I6345"/>
    <mergeCell ref="A6346:B6346"/>
    <mergeCell ref="C6346:F6346"/>
    <mergeCell ref="H6346:I6346"/>
    <mergeCell ref="A6347:B6347"/>
    <mergeCell ref="C6347:F6347"/>
    <mergeCell ref="H6347:I6347"/>
    <mergeCell ref="A6348:B6348"/>
    <mergeCell ref="C6348:F6348"/>
    <mergeCell ref="H6348:I6348"/>
    <mergeCell ref="A6349:B6349"/>
    <mergeCell ref="C6349:F6349"/>
    <mergeCell ref="H6349:I6349"/>
    <mergeCell ref="A6350:B6350"/>
    <mergeCell ref="C6350:F6350"/>
    <mergeCell ref="H6350:I6350"/>
    <mergeCell ref="A6351:B6351"/>
    <mergeCell ref="C6351:F6351"/>
    <mergeCell ref="H6351:I6351"/>
    <mergeCell ref="A6352:B6352"/>
    <mergeCell ref="C6352:F6352"/>
    <mergeCell ref="H6352:I6352"/>
    <mergeCell ref="A6353:B6353"/>
    <mergeCell ref="C6353:F6353"/>
    <mergeCell ref="H6353:I6353"/>
    <mergeCell ref="A6354:B6354"/>
    <mergeCell ref="C6354:F6354"/>
    <mergeCell ref="H6354:I6354"/>
    <mergeCell ref="A6355:B6355"/>
    <mergeCell ref="C6355:F6355"/>
    <mergeCell ref="H6355:I6355"/>
    <mergeCell ref="A6356:B6356"/>
    <mergeCell ref="C6356:F6356"/>
    <mergeCell ref="H6356:I6356"/>
    <mergeCell ref="A6357:B6357"/>
    <mergeCell ref="C6357:F6357"/>
    <mergeCell ref="H6357:I6357"/>
    <mergeCell ref="A6358:B6358"/>
    <mergeCell ref="C6358:F6358"/>
    <mergeCell ref="H6358:I6358"/>
    <mergeCell ref="A6359:B6359"/>
    <mergeCell ref="C6359:F6359"/>
    <mergeCell ref="H6359:I6359"/>
    <mergeCell ref="A6360:B6360"/>
    <mergeCell ref="C6360:F6360"/>
    <mergeCell ref="H6360:I6360"/>
    <mergeCell ref="A6361:B6361"/>
    <mergeCell ref="C6361:F6361"/>
    <mergeCell ref="H6361:I6361"/>
    <mergeCell ref="A6362:B6362"/>
    <mergeCell ref="C6362:F6362"/>
    <mergeCell ref="H6362:I6362"/>
    <mergeCell ref="A6363:B6363"/>
    <mergeCell ref="C6363:F6363"/>
    <mergeCell ref="H6363:I6363"/>
    <mergeCell ref="A6364:B6364"/>
    <mergeCell ref="C6364:F6364"/>
    <mergeCell ref="H6364:I6364"/>
    <mergeCell ref="A6365:B6365"/>
    <mergeCell ref="C6365:F6365"/>
    <mergeCell ref="H6365:I6365"/>
    <mergeCell ref="A6366:B6366"/>
    <mergeCell ref="C6366:F6366"/>
    <mergeCell ref="H6366:I6366"/>
    <mergeCell ref="A6367:B6367"/>
    <mergeCell ref="C6367:F6367"/>
    <mergeCell ref="H6367:I6367"/>
    <mergeCell ref="A6368:B6368"/>
    <mergeCell ref="C6368:F6368"/>
    <mergeCell ref="H6368:I6368"/>
    <mergeCell ref="A6369:B6369"/>
    <mergeCell ref="C6369:F6369"/>
    <mergeCell ref="H6369:I6369"/>
    <mergeCell ref="A6370:B6370"/>
    <mergeCell ref="C6370:F6370"/>
    <mergeCell ref="H6370:I6370"/>
    <mergeCell ref="A6371:B6371"/>
    <mergeCell ref="C6371:F6371"/>
    <mergeCell ref="H6371:I6371"/>
    <mergeCell ref="A6372:B6372"/>
    <mergeCell ref="C6372:F6372"/>
    <mergeCell ref="H6372:I6372"/>
    <mergeCell ref="A6373:B6373"/>
    <mergeCell ref="C6373:F6373"/>
    <mergeCell ref="H6373:I6373"/>
    <mergeCell ref="A6374:B6374"/>
    <mergeCell ref="C6374:F6374"/>
    <mergeCell ref="H6374:I6374"/>
    <mergeCell ref="A6375:B6375"/>
    <mergeCell ref="C6375:F6375"/>
    <mergeCell ref="H6375:I6375"/>
    <mergeCell ref="A6376:B6376"/>
    <mergeCell ref="C6376:F6376"/>
    <mergeCell ref="H6376:I6376"/>
    <mergeCell ref="A6377:B6377"/>
    <mergeCell ref="C6377:F6377"/>
    <mergeCell ref="H6377:I6377"/>
    <mergeCell ref="A6378:B6378"/>
    <mergeCell ref="C6378:F6378"/>
    <mergeCell ref="H6378:I6378"/>
    <mergeCell ref="A6379:B6379"/>
    <mergeCell ref="C6379:F6379"/>
    <mergeCell ref="H6379:I6379"/>
    <mergeCell ref="A6380:B6380"/>
    <mergeCell ref="C6380:F6380"/>
    <mergeCell ref="H6380:I6380"/>
    <mergeCell ref="A6381:B6381"/>
    <mergeCell ref="C6381:F6381"/>
    <mergeCell ref="H6381:I6381"/>
    <mergeCell ref="A6382:B6382"/>
    <mergeCell ref="C6382:F6382"/>
    <mergeCell ref="H6382:I6382"/>
    <mergeCell ref="A6383:B6383"/>
    <mergeCell ref="C6383:F6383"/>
    <mergeCell ref="H6383:I6383"/>
    <mergeCell ref="A6384:B6384"/>
    <mergeCell ref="C6384:F6384"/>
    <mergeCell ref="H6384:I6384"/>
    <mergeCell ref="A6385:B6385"/>
    <mergeCell ref="C6385:F6385"/>
    <mergeCell ref="H6385:I6385"/>
    <mergeCell ref="A6386:B6386"/>
    <mergeCell ref="C6386:F6386"/>
    <mergeCell ref="H6386:I6386"/>
    <mergeCell ref="A6387:B6387"/>
    <mergeCell ref="C6387:F6387"/>
    <mergeCell ref="H6387:I6387"/>
    <mergeCell ref="A6388:B6388"/>
    <mergeCell ref="C6388:F6388"/>
    <mergeCell ref="H6388:I6388"/>
    <mergeCell ref="A6389:B6389"/>
    <mergeCell ref="C6389:F6389"/>
    <mergeCell ref="H6389:I6389"/>
    <mergeCell ref="A6390:B6390"/>
    <mergeCell ref="C6390:F6390"/>
    <mergeCell ref="H6390:I6390"/>
    <mergeCell ref="A6391:B6391"/>
    <mergeCell ref="C6391:F6391"/>
    <mergeCell ref="H6391:I6391"/>
    <mergeCell ref="A6392:B6392"/>
    <mergeCell ref="C6392:F6392"/>
    <mergeCell ref="H6392:I6392"/>
    <mergeCell ref="A6393:B6393"/>
    <mergeCell ref="C6393:F6393"/>
    <mergeCell ref="H6393:I6393"/>
    <mergeCell ref="A6394:B6394"/>
    <mergeCell ref="C6394:F6394"/>
    <mergeCell ref="H6394:I6394"/>
    <mergeCell ref="A6395:B6395"/>
    <mergeCell ref="C6395:F6395"/>
    <mergeCell ref="H6395:I6395"/>
    <mergeCell ref="A6396:B6396"/>
    <mergeCell ref="C6396:F6396"/>
    <mergeCell ref="H6396:I6396"/>
    <mergeCell ref="A6397:B6397"/>
    <mergeCell ref="C6397:F6397"/>
    <mergeCell ref="H6397:I6397"/>
    <mergeCell ref="A6398:B6398"/>
    <mergeCell ref="C6398:F6398"/>
    <mergeCell ref="H6398:I6398"/>
    <mergeCell ref="A6399:B6399"/>
    <mergeCell ref="C6399:F6399"/>
    <mergeCell ref="H6399:I6399"/>
    <mergeCell ref="A6400:B6400"/>
    <mergeCell ref="C6400:F6400"/>
    <mergeCell ref="H6400:I6400"/>
    <mergeCell ref="A6401:B6401"/>
    <mergeCell ref="C6401:F6401"/>
    <mergeCell ref="H6401:I6401"/>
    <mergeCell ref="A6402:B6402"/>
    <mergeCell ref="C6402:F6402"/>
    <mergeCell ref="H6402:I6402"/>
    <mergeCell ref="A6403:B6403"/>
    <mergeCell ref="C6403:F6403"/>
    <mergeCell ref="H6403:I6403"/>
    <mergeCell ref="A6404:B6404"/>
    <mergeCell ref="C6404:F6404"/>
    <mergeCell ref="H6404:I6404"/>
    <mergeCell ref="A6405:B6405"/>
    <mergeCell ref="C6405:F6405"/>
    <mergeCell ref="H6405:I6405"/>
    <mergeCell ref="A6406:B6406"/>
    <mergeCell ref="C6406:F6406"/>
    <mergeCell ref="H6406:I6406"/>
    <mergeCell ref="A6407:B6407"/>
    <mergeCell ref="C6407:F6407"/>
    <mergeCell ref="H6407:I6407"/>
    <mergeCell ref="A6408:B6408"/>
    <mergeCell ref="C6408:F6408"/>
    <mergeCell ref="H6408:I6408"/>
    <mergeCell ref="A6409:B6409"/>
    <mergeCell ref="C6409:F6409"/>
    <mergeCell ref="H6409:I6409"/>
    <mergeCell ref="A6410:B6410"/>
    <mergeCell ref="C6410:F6410"/>
    <mergeCell ref="H6410:I6410"/>
    <mergeCell ref="A6411:B6411"/>
    <mergeCell ref="C6411:F6411"/>
    <mergeCell ref="H6411:I6411"/>
    <mergeCell ref="A6412:B6412"/>
    <mergeCell ref="C6412:F6412"/>
    <mergeCell ref="H6412:I6412"/>
    <mergeCell ref="A6413:B6413"/>
    <mergeCell ref="C6413:F6413"/>
    <mergeCell ref="H6413:I6413"/>
    <mergeCell ref="A6414:B6414"/>
    <mergeCell ref="C6414:F6414"/>
    <mergeCell ref="H6414:I6414"/>
    <mergeCell ref="A6415:B6415"/>
    <mergeCell ref="C6415:F6415"/>
    <mergeCell ref="H6415:I6415"/>
    <mergeCell ref="A6416:B6416"/>
    <mergeCell ref="C6416:F6416"/>
    <mergeCell ref="H6416:I6416"/>
    <mergeCell ref="A6417:B6417"/>
    <mergeCell ref="C6417:F6417"/>
    <mergeCell ref="H6417:I6417"/>
    <mergeCell ref="A6418:B6418"/>
    <mergeCell ref="C6418:F6418"/>
    <mergeCell ref="H6418:I6418"/>
    <mergeCell ref="A6419:B6419"/>
    <mergeCell ref="C6419:F6419"/>
    <mergeCell ref="H6419:I6419"/>
    <mergeCell ref="A6420:B6420"/>
    <mergeCell ref="C6420:F6420"/>
    <mergeCell ref="H6420:I6420"/>
    <mergeCell ref="A6421:B6421"/>
    <mergeCell ref="C6421:F6421"/>
    <mergeCell ref="H6421:I6421"/>
    <mergeCell ref="A6422:B6422"/>
    <mergeCell ref="C6422:F6422"/>
    <mergeCell ref="H6422:I6422"/>
    <mergeCell ref="A6423:B6423"/>
    <mergeCell ref="C6423:F6423"/>
    <mergeCell ref="H6423:I6423"/>
    <mergeCell ref="A6424:B6424"/>
    <mergeCell ref="C6424:F6424"/>
    <mergeCell ref="H6424:I6424"/>
    <mergeCell ref="A6425:B6425"/>
    <mergeCell ref="C6425:F6425"/>
    <mergeCell ref="H6425:I6425"/>
    <mergeCell ref="A6426:B6426"/>
    <mergeCell ref="C6426:F6426"/>
    <mergeCell ref="H6426:I6426"/>
    <mergeCell ref="A6427:B6427"/>
    <mergeCell ref="C6427:F6427"/>
    <mergeCell ref="H6427:I6427"/>
    <mergeCell ref="A6428:B6428"/>
    <mergeCell ref="C6428:F6428"/>
    <mergeCell ref="H6428:I6428"/>
    <mergeCell ref="A6429:B6429"/>
    <mergeCell ref="C6429:F6429"/>
    <mergeCell ref="H6429:I6429"/>
    <mergeCell ref="A6430:B6430"/>
    <mergeCell ref="C6430:F6430"/>
    <mergeCell ref="H6430:I6430"/>
    <mergeCell ref="A6431:B6431"/>
    <mergeCell ref="C6431:F6431"/>
    <mergeCell ref="H6431:I6431"/>
    <mergeCell ref="A6432:B6432"/>
    <mergeCell ref="C6432:F6432"/>
    <mergeCell ref="H6432:I6432"/>
    <mergeCell ref="A6433:B6433"/>
    <mergeCell ref="C6433:F6433"/>
    <mergeCell ref="H6433:I6433"/>
    <mergeCell ref="A6434:B6434"/>
    <mergeCell ref="C6434:F6434"/>
    <mergeCell ref="H6434:I6434"/>
    <mergeCell ref="A6435:B6435"/>
    <mergeCell ref="C6435:F6435"/>
    <mergeCell ref="H6435:I6435"/>
    <mergeCell ref="A6436:B6436"/>
    <mergeCell ref="C6436:F6436"/>
    <mergeCell ref="H6436:I6436"/>
    <mergeCell ref="A6437:B6437"/>
    <mergeCell ref="C6437:F6437"/>
    <mergeCell ref="H6437:I6437"/>
    <mergeCell ref="A6438:B6438"/>
    <mergeCell ref="C6438:F6438"/>
    <mergeCell ref="H6438:I6438"/>
    <mergeCell ref="A6439:B6439"/>
    <mergeCell ref="C6439:F6439"/>
    <mergeCell ref="H6439:I6439"/>
    <mergeCell ref="A6440:B6440"/>
    <mergeCell ref="C6440:F6440"/>
    <mergeCell ref="H6440:I6440"/>
    <mergeCell ref="A6441:B6441"/>
    <mergeCell ref="C6441:F6441"/>
    <mergeCell ref="H6441:I6441"/>
    <mergeCell ref="A6442:B6442"/>
    <mergeCell ref="C6442:F6442"/>
    <mergeCell ref="H6442:I6442"/>
    <mergeCell ref="A6443:B6443"/>
    <mergeCell ref="C6443:F6443"/>
    <mergeCell ref="H6443:I6443"/>
    <mergeCell ref="A6444:B6444"/>
    <mergeCell ref="C6444:F6444"/>
    <mergeCell ref="H6444:I6444"/>
    <mergeCell ref="A6445:B6445"/>
    <mergeCell ref="C6445:F6445"/>
    <mergeCell ref="H6445:I6445"/>
    <mergeCell ref="A6446:B6446"/>
    <mergeCell ref="C6446:F6446"/>
    <mergeCell ref="H6446:I6446"/>
    <mergeCell ref="A6447:B6447"/>
    <mergeCell ref="C6447:F6447"/>
    <mergeCell ref="H6447:I6447"/>
    <mergeCell ref="A6448:B6448"/>
    <mergeCell ref="C6448:F6448"/>
    <mergeCell ref="H6448:I6448"/>
    <mergeCell ref="A6449:B6449"/>
    <mergeCell ref="C6449:F6449"/>
    <mergeCell ref="H6449:I6449"/>
    <mergeCell ref="A6450:B6450"/>
    <mergeCell ref="C6450:F6450"/>
    <mergeCell ref="H6450:I6450"/>
    <mergeCell ref="A6451:B6451"/>
    <mergeCell ref="C6451:F6451"/>
    <mergeCell ref="H6451:I6451"/>
    <mergeCell ref="A6452:B6452"/>
    <mergeCell ref="C6452:F6452"/>
    <mergeCell ref="H6452:I6452"/>
    <mergeCell ref="A6453:B6453"/>
    <mergeCell ref="C6453:F6453"/>
    <mergeCell ref="H6453:I6453"/>
    <mergeCell ref="A6454:B6454"/>
    <mergeCell ref="C6454:F6454"/>
    <mergeCell ref="H6454:I6454"/>
    <mergeCell ref="A6455:B6455"/>
    <mergeCell ref="C6455:F6455"/>
    <mergeCell ref="H6455:I6455"/>
    <mergeCell ref="A6456:B6456"/>
    <mergeCell ref="C6456:F6456"/>
    <mergeCell ref="H6456:I6456"/>
    <mergeCell ref="A6457:B6457"/>
    <mergeCell ref="C6457:F6457"/>
    <mergeCell ref="H6457:I6457"/>
    <mergeCell ref="A6458:B6458"/>
    <mergeCell ref="C6458:F6458"/>
    <mergeCell ref="H6458:I6458"/>
    <mergeCell ref="A6459:B6459"/>
    <mergeCell ref="C6459:F6459"/>
    <mergeCell ref="H6459:I6459"/>
    <mergeCell ref="A6460:B6460"/>
    <mergeCell ref="C6460:F6460"/>
    <mergeCell ref="H6460:I6460"/>
    <mergeCell ref="A6461:B6461"/>
    <mergeCell ref="C6461:F6461"/>
    <mergeCell ref="H6461:I6461"/>
    <mergeCell ref="A6462:B6462"/>
    <mergeCell ref="C6462:F6462"/>
    <mergeCell ref="H6462:I6462"/>
    <mergeCell ref="A6463:B6463"/>
    <mergeCell ref="C6463:F6463"/>
    <mergeCell ref="H6463:I6463"/>
    <mergeCell ref="A6464:B6464"/>
    <mergeCell ref="C6464:F6464"/>
    <mergeCell ref="H6464:I6464"/>
    <mergeCell ref="A6465:B6465"/>
    <mergeCell ref="C6465:F6465"/>
    <mergeCell ref="H6465:I6465"/>
    <mergeCell ref="A6466:B6466"/>
    <mergeCell ref="C6466:F6466"/>
    <mergeCell ref="H6466:I6466"/>
    <mergeCell ref="A6467:B6467"/>
    <mergeCell ref="C6467:F6467"/>
    <mergeCell ref="H6467:I6467"/>
    <mergeCell ref="A6468:B6468"/>
    <mergeCell ref="C6468:F6468"/>
    <mergeCell ref="H6468:I6468"/>
    <mergeCell ref="A6469:B6469"/>
    <mergeCell ref="C6469:F6469"/>
    <mergeCell ref="H6469:I6469"/>
    <mergeCell ref="A6470:B6470"/>
    <mergeCell ref="C6470:F6470"/>
    <mergeCell ref="H6470:I6470"/>
    <mergeCell ref="A6471:B6471"/>
    <mergeCell ref="C6471:F6471"/>
    <mergeCell ref="H6471:I6471"/>
    <mergeCell ref="A6472:B6472"/>
    <mergeCell ref="C6472:F6472"/>
    <mergeCell ref="H6472:I6472"/>
    <mergeCell ref="A6473:B6473"/>
    <mergeCell ref="C6473:F6473"/>
    <mergeCell ref="H6473:I6473"/>
    <mergeCell ref="A6474:B6474"/>
    <mergeCell ref="C6474:F6474"/>
    <mergeCell ref="H6474:I6474"/>
    <mergeCell ref="A6475:B6475"/>
    <mergeCell ref="C6475:F6475"/>
    <mergeCell ref="H6475:I6475"/>
    <mergeCell ref="A6476:B6476"/>
    <mergeCell ref="C6476:F6476"/>
    <mergeCell ref="H6476:I6476"/>
    <mergeCell ref="A6477:B6477"/>
    <mergeCell ref="C6477:F6477"/>
    <mergeCell ref="H6477:I6477"/>
    <mergeCell ref="A6478:B6478"/>
    <mergeCell ref="C6478:F6478"/>
    <mergeCell ref="H6478:I6478"/>
    <mergeCell ref="A6479:B6479"/>
    <mergeCell ref="C6479:F6479"/>
    <mergeCell ref="H6479:I6479"/>
    <mergeCell ref="A6480:B6480"/>
    <mergeCell ref="C6480:F6480"/>
    <mergeCell ref="H6480:I6480"/>
    <mergeCell ref="A6481:B6481"/>
    <mergeCell ref="C6481:F6481"/>
    <mergeCell ref="H6481:I6481"/>
    <mergeCell ref="A6482:B6482"/>
    <mergeCell ref="C6482:F6482"/>
    <mergeCell ref="H6482:I6482"/>
    <mergeCell ref="A6483:B6483"/>
    <mergeCell ref="C6483:F6483"/>
    <mergeCell ref="H6483:I6483"/>
    <mergeCell ref="A6484:B6484"/>
    <mergeCell ref="C6484:F6484"/>
    <mergeCell ref="H6484:I6484"/>
    <mergeCell ref="A6485:B6485"/>
    <mergeCell ref="C6485:F6485"/>
    <mergeCell ref="H6485:I6485"/>
    <mergeCell ref="A6486:B6486"/>
    <mergeCell ref="C6486:F6486"/>
    <mergeCell ref="H6486:I6486"/>
    <mergeCell ref="A6487:B6487"/>
    <mergeCell ref="C6487:F6487"/>
    <mergeCell ref="H6487:I6487"/>
    <mergeCell ref="A6488:B6488"/>
    <mergeCell ref="C6488:F6488"/>
    <mergeCell ref="H6488:I6488"/>
    <mergeCell ref="A6489:B6489"/>
    <mergeCell ref="C6489:F6489"/>
    <mergeCell ref="H6489:I6489"/>
    <mergeCell ref="A6490:B6490"/>
    <mergeCell ref="C6490:F6490"/>
    <mergeCell ref="H6490:I6490"/>
    <mergeCell ref="A6491:B6491"/>
    <mergeCell ref="C6491:F6491"/>
    <mergeCell ref="H6491:I6491"/>
    <mergeCell ref="A6492:B6492"/>
    <mergeCell ref="C6492:F6492"/>
    <mergeCell ref="H6492:I6492"/>
    <mergeCell ref="A6493:B6493"/>
    <mergeCell ref="C6493:F6493"/>
    <mergeCell ref="H6493:I6493"/>
    <mergeCell ref="A6494:B6494"/>
    <mergeCell ref="C6494:F6494"/>
    <mergeCell ref="H6494:I6494"/>
    <mergeCell ref="A6495:B6495"/>
    <mergeCell ref="C6495:F6495"/>
    <mergeCell ref="H6495:I6495"/>
    <mergeCell ref="A6496:B6496"/>
    <mergeCell ref="C6496:F6496"/>
    <mergeCell ref="H6496:I6496"/>
    <mergeCell ref="A6497:B6497"/>
    <mergeCell ref="C6497:F6497"/>
    <mergeCell ref="H6497:I6497"/>
    <mergeCell ref="A6498:B6498"/>
    <mergeCell ref="C6498:F6498"/>
    <mergeCell ref="H6498:I6498"/>
    <mergeCell ref="A6499:B6499"/>
    <mergeCell ref="C6499:F6499"/>
    <mergeCell ref="H6499:I6499"/>
    <mergeCell ref="A6500:B6500"/>
    <mergeCell ref="C6500:F6500"/>
    <mergeCell ref="H6500:I6500"/>
    <mergeCell ref="A6501:B6501"/>
    <mergeCell ref="C6501:F6501"/>
    <mergeCell ref="H6501:I6501"/>
    <mergeCell ref="A6502:B6502"/>
    <mergeCell ref="C6502:F6502"/>
    <mergeCell ref="H6502:I6502"/>
    <mergeCell ref="A6503:B6503"/>
    <mergeCell ref="C6503:F6503"/>
    <mergeCell ref="H6503:I6503"/>
    <mergeCell ref="A6504:B6504"/>
    <mergeCell ref="C6504:F6504"/>
    <mergeCell ref="H6504:I6504"/>
    <mergeCell ref="A6505:B6505"/>
    <mergeCell ref="C6505:F6505"/>
    <mergeCell ref="H6505:I6505"/>
    <mergeCell ref="A6506:B6506"/>
    <mergeCell ref="C6506:F6506"/>
    <mergeCell ref="H6506:I6506"/>
    <mergeCell ref="A6507:B6507"/>
    <mergeCell ref="C6507:F6507"/>
    <mergeCell ref="H6507:I6507"/>
    <mergeCell ref="A6508:B6508"/>
    <mergeCell ref="C6508:F6508"/>
    <mergeCell ref="H6508:I6508"/>
    <mergeCell ref="A6509:B6509"/>
    <mergeCell ref="C6509:F6509"/>
    <mergeCell ref="H6509:I6509"/>
    <mergeCell ref="A6510:B6510"/>
    <mergeCell ref="C6510:F6510"/>
    <mergeCell ref="H6510:I6510"/>
    <mergeCell ref="A6511:B6511"/>
    <mergeCell ref="C6511:F6511"/>
    <mergeCell ref="H6511:I6511"/>
    <mergeCell ref="A6512:B6512"/>
    <mergeCell ref="C6512:F6512"/>
    <mergeCell ref="H6512:I6512"/>
    <mergeCell ref="A6513:B6513"/>
    <mergeCell ref="C6513:F6513"/>
    <mergeCell ref="H6513:I6513"/>
    <mergeCell ref="A6514:B6514"/>
    <mergeCell ref="C6514:F6514"/>
    <mergeCell ref="H6514:I6514"/>
    <mergeCell ref="A6515:B6515"/>
    <mergeCell ref="C6515:F6515"/>
    <mergeCell ref="H6515:I6515"/>
    <mergeCell ref="A6516:B6516"/>
    <mergeCell ref="C6516:F6516"/>
    <mergeCell ref="H6516:I6516"/>
    <mergeCell ref="A6517:B6517"/>
    <mergeCell ref="C6517:F6517"/>
    <mergeCell ref="H6517:I6517"/>
    <mergeCell ref="A6518:B6518"/>
    <mergeCell ref="C6518:F6518"/>
    <mergeCell ref="H6518:I6518"/>
    <mergeCell ref="A6519:B6519"/>
    <mergeCell ref="C6519:F6519"/>
    <mergeCell ref="H6519:I6519"/>
    <mergeCell ref="A6520:B6520"/>
    <mergeCell ref="C6520:F6520"/>
    <mergeCell ref="H6520:I6520"/>
    <mergeCell ref="A6521:B6521"/>
    <mergeCell ref="C6521:F6521"/>
    <mergeCell ref="H6521:I6521"/>
    <mergeCell ref="A6522:B6522"/>
    <mergeCell ref="C6522:F6522"/>
    <mergeCell ref="H6522:I6522"/>
    <mergeCell ref="A6523:B6523"/>
    <mergeCell ref="C6523:F6523"/>
    <mergeCell ref="H6523:I6523"/>
    <mergeCell ref="A6524:B6524"/>
    <mergeCell ref="C6524:F6524"/>
    <mergeCell ref="H6524:I6524"/>
    <mergeCell ref="A6525:B6525"/>
    <mergeCell ref="C6525:F6525"/>
    <mergeCell ref="H6525:I6525"/>
    <mergeCell ref="A6526:B6526"/>
    <mergeCell ref="C6526:F6526"/>
    <mergeCell ref="H6526:I6526"/>
    <mergeCell ref="A6527:B6527"/>
    <mergeCell ref="C6527:F6527"/>
    <mergeCell ref="H6527:I6527"/>
    <mergeCell ref="A6528:B6528"/>
    <mergeCell ref="C6528:F6528"/>
    <mergeCell ref="H6528:I6528"/>
    <mergeCell ref="A6529:B6529"/>
    <mergeCell ref="C6529:F6529"/>
    <mergeCell ref="H6529:I6529"/>
    <mergeCell ref="A6530:B6530"/>
    <mergeCell ref="C6530:F6530"/>
    <mergeCell ref="H6530:I6530"/>
    <mergeCell ref="A6531:B6531"/>
    <mergeCell ref="C6531:F6531"/>
    <mergeCell ref="H6531:I6531"/>
    <mergeCell ref="A6532:B6532"/>
    <mergeCell ref="C6532:F6532"/>
    <mergeCell ref="H6532:I6532"/>
    <mergeCell ref="A6533:B6533"/>
    <mergeCell ref="C6533:F6533"/>
    <mergeCell ref="H6533:I6533"/>
    <mergeCell ref="A6534:B6534"/>
    <mergeCell ref="C6534:F6534"/>
    <mergeCell ref="H6534:I6534"/>
    <mergeCell ref="A6535:B6535"/>
    <mergeCell ref="C6535:F6535"/>
    <mergeCell ref="H6535:I6535"/>
    <mergeCell ref="A6536:B6536"/>
    <mergeCell ref="C6536:F6536"/>
    <mergeCell ref="H6536:I6536"/>
    <mergeCell ref="A6537:B6537"/>
    <mergeCell ref="C6537:F6537"/>
    <mergeCell ref="H6537:I6537"/>
    <mergeCell ref="A6538:B6538"/>
    <mergeCell ref="C6538:F6538"/>
    <mergeCell ref="H6538:I6538"/>
    <mergeCell ref="A6539:B6539"/>
    <mergeCell ref="C6539:F6539"/>
    <mergeCell ref="H6539:I6539"/>
    <mergeCell ref="A6540:B6540"/>
    <mergeCell ref="C6540:F6540"/>
    <mergeCell ref="H6540:I6540"/>
    <mergeCell ref="A6541:B6541"/>
    <mergeCell ref="C6541:F6541"/>
    <mergeCell ref="H6541:I6541"/>
    <mergeCell ref="A6542:B6542"/>
    <mergeCell ref="C6542:F6542"/>
    <mergeCell ref="H6542:I6542"/>
    <mergeCell ref="A6543:B6543"/>
    <mergeCell ref="C6543:F6543"/>
    <mergeCell ref="H6543:I6543"/>
    <mergeCell ref="A6544:B6544"/>
    <mergeCell ref="C6544:F6544"/>
    <mergeCell ref="H6544:I6544"/>
    <mergeCell ref="A6545:B6545"/>
    <mergeCell ref="C6545:F6545"/>
    <mergeCell ref="H6545:I6545"/>
    <mergeCell ref="A6546:B6546"/>
    <mergeCell ref="C6546:F6546"/>
    <mergeCell ref="H6546:I6546"/>
    <mergeCell ref="A6547:B6547"/>
    <mergeCell ref="C6547:F6547"/>
    <mergeCell ref="H6547:I6547"/>
    <mergeCell ref="A6548:B6548"/>
    <mergeCell ref="C6548:F6548"/>
    <mergeCell ref="H6548:I6548"/>
    <mergeCell ref="A6549:B6549"/>
    <mergeCell ref="C6549:F6549"/>
    <mergeCell ref="H6549:I6549"/>
    <mergeCell ref="A6550:B6550"/>
    <mergeCell ref="C6550:F6550"/>
    <mergeCell ref="H6550:I6550"/>
    <mergeCell ref="A6551:B6551"/>
    <mergeCell ref="C6551:F6551"/>
    <mergeCell ref="H6551:I6551"/>
    <mergeCell ref="A6552:B6552"/>
    <mergeCell ref="C6552:F6552"/>
    <mergeCell ref="H6552:I6552"/>
    <mergeCell ref="A6553:B6553"/>
    <mergeCell ref="C6553:F6553"/>
    <mergeCell ref="H6553:I6553"/>
    <mergeCell ref="A6554:B6554"/>
    <mergeCell ref="C6554:F6554"/>
    <mergeCell ref="H6554:I6554"/>
    <mergeCell ref="A6555:B6555"/>
    <mergeCell ref="C6555:F6555"/>
    <mergeCell ref="H6555:I6555"/>
    <mergeCell ref="A6556:B6556"/>
    <mergeCell ref="C6556:F6556"/>
    <mergeCell ref="H6556:I6556"/>
    <mergeCell ref="A6557:B6557"/>
    <mergeCell ref="C6557:F6557"/>
    <mergeCell ref="H6557:I6557"/>
    <mergeCell ref="A6558:B6558"/>
    <mergeCell ref="C6558:F6558"/>
    <mergeCell ref="H6558:I6558"/>
    <mergeCell ref="A6559:B6559"/>
    <mergeCell ref="C6559:F6559"/>
    <mergeCell ref="H6559:I6559"/>
    <mergeCell ref="A6560:B6560"/>
    <mergeCell ref="C6560:F6560"/>
    <mergeCell ref="H6560:I6560"/>
    <mergeCell ref="A6561:B6561"/>
    <mergeCell ref="C6561:F6561"/>
    <mergeCell ref="H6561:I6561"/>
    <mergeCell ref="A6562:B6562"/>
    <mergeCell ref="C6562:F6562"/>
    <mergeCell ref="H6562:I6562"/>
    <mergeCell ref="A6563:B6563"/>
    <mergeCell ref="C6563:F6563"/>
    <mergeCell ref="H6563:I6563"/>
    <mergeCell ref="A6564:B6564"/>
    <mergeCell ref="C6564:F6564"/>
    <mergeCell ref="H6564:I6564"/>
    <mergeCell ref="A6565:B6565"/>
    <mergeCell ref="C6565:F6565"/>
    <mergeCell ref="H6565:I6565"/>
    <mergeCell ref="A6566:B6566"/>
    <mergeCell ref="C6566:F6566"/>
    <mergeCell ref="H6566:I6566"/>
    <mergeCell ref="A6567:B6567"/>
    <mergeCell ref="C6567:F6567"/>
    <mergeCell ref="H6567:I6567"/>
    <mergeCell ref="A6568:B6568"/>
    <mergeCell ref="C6568:F6568"/>
    <mergeCell ref="H6568:I6568"/>
    <mergeCell ref="A6569:B6569"/>
    <mergeCell ref="C6569:F6569"/>
    <mergeCell ref="H6569:I6569"/>
    <mergeCell ref="A6570:B6570"/>
    <mergeCell ref="C6570:F6570"/>
    <mergeCell ref="H6570:I6570"/>
    <mergeCell ref="A6571:B6571"/>
    <mergeCell ref="C6571:F6571"/>
    <mergeCell ref="H6571:I6571"/>
    <mergeCell ref="A6572:B6572"/>
    <mergeCell ref="C6572:F6572"/>
    <mergeCell ref="H6572:I6572"/>
    <mergeCell ref="A6573:B6573"/>
    <mergeCell ref="C6573:F6573"/>
    <mergeCell ref="H6573:I6573"/>
    <mergeCell ref="A6574:B6574"/>
    <mergeCell ref="C6574:F6574"/>
    <mergeCell ref="H6574:I6574"/>
    <mergeCell ref="A6575:B6575"/>
    <mergeCell ref="C6575:F6575"/>
    <mergeCell ref="H6575:I6575"/>
    <mergeCell ref="A6576:B6576"/>
    <mergeCell ref="C6576:F6576"/>
    <mergeCell ref="H6576:I6576"/>
    <mergeCell ref="A6577:B6577"/>
    <mergeCell ref="C6577:F6577"/>
    <mergeCell ref="H6577:I6577"/>
    <mergeCell ref="A6578:B6578"/>
    <mergeCell ref="C6578:F6578"/>
    <mergeCell ref="H6578:I6578"/>
    <mergeCell ref="A6579:B6579"/>
    <mergeCell ref="C6579:F6579"/>
    <mergeCell ref="H6579:I6579"/>
    <mergeCell ref="A6580:B6580"/>
    <mergeCell ref="C6580:F6580"/>
    <mergeCell ref="H6580:I6580"/>
    <mergeCell ref="A6581:B6581"/>
    <mergeCell ref="C6581:F6581"/>
    <mergeCell ref="H6581:I6581"/>
    <mergeCell ref="A6582:I6582"/>
    <mergeCell ref="A6583:I6583"/>
    <mergeCell ref="A6584:I6584"/>
    <mergeCell ref="A6585:I6585"/>
    <mergeCell ref="A6586:I6586"/>
    <mergeCell ref="A6587:I6587"/>
    <mergeCell ref="A6588:I6588"/>
    <mergeCell ref="A6589:I6589"/>
    <mergeCell ref="A6590:B6590"/>
    <mergeCell ref="C6590:F6590"/>
    <mergeCell ref="H6590:I6590"/>
    <mergeCell ref="A6591:B6591"/>
    <mergeCell ref="C6591:F6591"/>
    <mergeCell ref="H6591:I6591"/>
    <mergeCell ref="A6592:B6592"/>
    <mergeCell ref="C6592:F6592"/>
    <mergeCell ref="H6592:I6592"/>
    <mergeCell ref="A6593:B6593"/>
    <mergeCell ref="C6593:F6593"/>
    <mergeCell ref="H6593:I6593"/>
    <mergeCell ref="A6594:B6594"/>
    <mergeCell ref="C6594:F6594"/>
    <mergeCell ref="H6594:I6594"/>
    <mergeCell ref="A6595:B6595"/>
    <mergeCell ref="C6595:F6595"/>
    <mergeCell ref="H6595:I6595"/>
    <mergeCell ref="A6596:B6596"/>
    <mergeCell ref="C6596:F6596"/>
    <mergeCell ref="H6596:I6596"/>
    <mergeCell ref="A6597:B6597"/>
    <mergeCell ref="C6597:F6597"/>
    <mergeCell ref="H6597:I6597"/>
    <mergeCell ref="A6598:B6598"/>
    <mergeCell ref="C6598:F6598"/>
    <mergeCell ref="H6598:I6598"/>
    <mergeCell ref="A6599:B6599"/>
    <mergeCell ref="C6599:F6599"/>
    <mergeCell ref="H6599:I6599"/>
    <mergeCell ref="A6600:B6600"/>
    <mergeCell ref="C6600:F6600"/>
    <mergeCell ref="H6600:I6600"/>
    <mergeCell ref="A6601:B6601"/>
    <mergeCell ref="C6601:F6601"/>
    <mergeCell ref="H6601:I6601"/>
    <mergeCell ref="A6602:B6602"/>
    <mergeCell ref="C6602:F6602"/>
    <mergeCell ref="H6602:I6602"/>
    <mergeCell ref="A6603:B6603"/>
    <mergeCell ref="C6603:F6603"/>
    <mergeCell ref="H6603:I6603"/>
    <mergeCell ref="A6604:B6604"/>
    <mergeCell ref="C6604:F6604"/>
    <mergeCell ref="H6604:I6604"/>
    <mergeCell ref="A6605:B6605"/>
    <mergeCell ref="C6605:F6605"/>
    <mergeCell ref="H6605:I6605"/>
    <mergeCell ref="A6606:B6606"/>
    <mergeCell ref="C6606:F6606"/>
    <mergeCell ref="H6606:I6606"/>
    <mergeCell ref="A6607:B6607"/>
    <mergeCell ref="C6607:F6607"/>
    <mergeCell ref="H6607:I6607"/>
    <mergeCell ref="A6608:B6608"/>
    <mergeCell ref="C6608:F6608"/>
    <mergeCell ref="H6608:I6608"/>
    <mergeCell ref="A6609:B6609"/>
    <mergeCell ref="C6609:F6609"/>
    <mergeCell ref="H6609:I6609"/>
    <mergeCell ref="A6610:B6610"/>
    <mergeCell ref="C6610:F6610"/>
    <mergeCell ref="H6610:I6610"/>
    <mergeCell ref="A6611:B6611"/>
    <mergeCell ref="C6611:F6611"/>
    <mergeCell ref="H6611:I6611"/>
    <mergeCell ref="A6612:B6612"/>
    <mergeCell ref="C6612:F6612"/>
    <mergeCell ref="H6612:I6612"/>
    <mergeCell ref="A6613:B6613"/>
    <mergeCell ref="C6613:F6613"/>
    <mergeCell ref="H6613:I6613"/>
    <mergeCell ref="A6614:B6614"/>
    <mergeCell ref="C6614:F6614"/>
    <mergeCell ref="H6614:I6614"/>
    <mergeCell ref="A6615:B6615"/>
    <mergeCell ref="C6615:F6615"/>
    <mergeCell ref="H6615:I6615"/>
    <mergeCell ref="A6616:B6616"/>
    <mergeCell ref="C6616:F6616"/>
    <mergeCell ref="H6616:I6616"/>
    <mergeCell ref="A6617:B6617"/>
    <mergeCell ref="C6617:F6617"/>
    <mergeCell ref="H6617:I6617"/>
    <mergeCell ref="A6618:B6618"/>
    <mergeCell ref="C6618:F6618"/>
    <mergeCell ref="H6618:I6618"/>
    <mergeCell ref="A6619:B6619"/>
    <mergeCell ref="C6619:F6619"/>
    <mergeCell ref="H6619:I6619"/>
    <mergeCell ref="A6620:B6620"/>
    <mergeCell ref="C6620:F6620"/>
    <mergeCell ref="H6620:I6620"/>
    <mergeCell ref="A6621:B6621"/>
    <mergeCell ref="C6621:F6621"/>
    <mergeCell ref="H6621:I6621"/>
    <mergeCell ref="A6622:B6622"/>
    <mergeCell ref="C6622:F6622"/>
    <mergeCell ref="H6622:I6622"/>
    <mergeCell ref="A6623:B6623"/>
    <mergeCell ref="C6623:F6623"/>
    <mergeCell ref="H6623:I6623"/>
    <mergeCell ref="A6624:B6624"/>
    <mergeCell ref="C6624:F6624"/>
    <mergeCell ref="H6624:I6624"/>
    <mergeCell ref="A6625:B6625"/>
    <mergeCell ref="C6625:F6625"/>
    <mergeCell ref="H6625:I6625"/>
    <mergeCell ref="A6626:B6626"/>
    <mergeCell ref="C6626:F6626"/>
    <mergeCell ref="H6626:I6626"/>
    <mergeCell ref="A6627:B6627"/>
    <mergeCell ref="C6627:F6627"/>
    <mergeCell ref="H6627:I6627"/>
    <mergeCell ref="A6628:B6628"/>
    <mergeCell ref="C6628:F6628"/>
    <mergeCell ref="H6628:I6628"/>
    <mergeCell ref="A6629:B6629"/>
    <mergeCell ref="C6629:F6629"/>
    <mergeCell ref="H6629:I6629"/>
    <mergeCell ref="A6630:B6630"/>
    <mergeCell ref="C6630:F6630"/>
    <mergeCell ref="H6630:I6630"/>
    <mergeCell ref="A6631:B6631"/>
    <mergeCell ref="C6631:F6631"/>
    <mergeCell ref="H6631:I6631"/>
    <mergeCell ref="A6632:B6632"/>
    <mergeCell ref="C6632:F6632"/>
    <mergeCell ref="H6632:I6632"/>
    <mergeCell ref="A6633:B6633"/>
    <mergeCell ref="C6633:F6633"/>
    <mergeCell ref="H6633:I6633"/>
    <mergeCell ref="A6634:B6634"/>
    <mergeCell ref="C6634:F6634"/>
    <mergeCell ref="H6634:I6634"/>
    <mergeCell ref="A6635:B6635"/>
    <mergeCell ref="C6635:F6635"/>
    <mergeCell ref="H6635:I6635"/>
    <mergeCell ref="A6636:B6636"/>
    <mergeCell ref="C6636:F6636"/>
    <mergeCell ref="H6636:I6636"/>
    <mergeCell ref="A6637:B6637"/>
    <mergeCell ref="C6637:F6637"/>
    <mergeCell ref="H6637:I6637"/>
    <mergeCell ref="A6638:B6638"/>
    <mergeCell ref="C6638:F6638"/>
    <mergeCell ref="H6638:I6638"/>
    <mergeCell ref="A6639:B6639"/>
    <mergeCell ref="C6639:F6639"/>
    <mergeCell ref="H6639:I6639"/>
    <mergeCell ref="A6640:B6640"/>
    <mergeCell ref="C6640:F6640"/>
    <mergeCell ref="H6640:I6640"/>
    <mergeCell ref="A6641:B6641"/>
    <mergeCell ref="C6641:F6641"/>
    <mergeCell ref="H6641:I6641"/>
    <mergeCell ref="A6642:B6642"/>
    <mergeCell ref="C6642:F6642"/>
    <mergeCell ref="H6642:I6642"/>
    <mergeCell ref="A6643:B6643"/>
    <mergeCell ref="C6643:F6643"/>
    <mergeCell ref="H6643:I6643"/>
    <mergeCell ref="A6644:B6644"/>
    <mergeCell ref="C6644:F6644"/>
    <mergeCell ref="H6644:I6644"/>
    <mergeCell ref="A6645:B6645"/>
    <mergeCell ref="C6645:F6645"/>
    <mergeCell ref="H6645:I6645"/>
    <mergeCell ref="A6646:B6646"/>
    <mergeCell ref="C6646:F6646"/>
    <mergeCell ref="H6646:I6646"/>
    <mergeCell ref="A6647:B6647"/>
    <mergeCell ref="C6647:F6647"/>
    <mergeCell ref="H6647:I6647"/>
    <mergeCell ref="A6648:B6648"/>
    <mergeCell ref="C6648:F6648"/>
    <mergeCell ref="H6648:I6648"/>
    <mergeCell ref="A6649:B6649"/>
    <mergeCell ref="C6649:F6649"/>
    <mergeCell ref="H6649:I6649"/>
    <mergeCell ref="A6650:B6650"/>
    <mergeCell ref="C6650:F6650"/>
    <mergeCell ref="H6650:I6650"/>
    <mergeCell ref="A6651:B6651"/>
    <mergeCell ref="C6651:F6651"/>
    <mergeCell ref="H6651:I6651"/>
    <mergeCell ref="A6652:B6652"/>
    <mergeCell ref="C6652:F6652"/>
    <mergeCell ref="H6652:I6652"/>
    <mergeCell ref="A6653:B6653"/>
    <mergeCell ref="C6653:F6653"/>
    <mergeCell ref="H6653:I6653"/>
    <mergeCell ref="A6654:B6654"/>
    <mergeCell ref="C6654:F6654"/>
    <mergeCell ref="H6654:I6654"/>
    <mergeCell ref="A6655:B6655"/>
    <mergeCell ref="C6655:F6655"/>
    <mergeCell ref="H6655:I6655"/>
    <mergeCell ref="A6656:B6656"/>
    <mergeCell ref="C6656:F6656"/>
    <mergeCell ref="H6656:I6656"/>
    <mergeCell ref="A6657:B6657"/>
    <mergeCell ref="C6657:F6657"/>
    <mergeCell ref="H6657:I6657"/>
    <mergeCell ref="A6658:B6658"/>
    <mergeCell ref="C6658:F6658"/>
    <mergeCell ref="H6658:I6658"/>
    <mergeCell ref="A6659:B6659"/>
    <mergeCell ref="C6659:F6659"/>
    <mergeCell ref="H6659:I6659"/>
    <mergeCell ref="A6660:B6660"/>
    <mergeCell ref="C6660:F6660"/>
    <mergeCell ref="H6660:I6660"/>
    <mergeCell ref="A6661:B6661"/>
    <mergeCell ref="C6661:F6661"/>
    <mergeCell ref="H6661:I6661"/>
    <mergeCell ref="A6662:B6662"/>
    <mergeCell ref="C6662:F6662"/>
    <mergeCell ref="H6662:I6662"/>
    <mergeCell ref="A6663:B6663"/>
    <mergeCell ref="C6663:F6663"/>
    <mergeCell ref="H6663:I6663"/>
    <mergeCell ref="A6664:B6664"/>
    <mergeCell ref="C6664:F6664"/>
    <mergeCell ref="H6664:I6664"/>
    <mergeCell ref="A6665:B6665"/>
    <mergeCell ref="C6665:F6665"/>
    <mergeCell ref="H6665:I6665"/>
    <mergeCell ref="A6666:B6666"/>
    <mergeCell ref="C6666:F6666"/>
    <mergeCell ref="H6666:I6666"/>
    <mergeCell ref="A6667:B6667"/>
    <mergeCell ref="C6667:F6667"/>
    <mergeCell ref="H6667:I6667"/>
    <mergeCell ref="A6668:B6668"/>
    <mergeCell ref="C6668:F6668"/>
    <mergeCell ref="H6668:I6668"/>
    <mergeCell ref="A6669:B6669"/>
    <mergeCell ref="C6669:F6669"/>
    <mergeCell ref="H6669:I6669"/>
    <mergeCell ref="A6670:B6670"/>
    <mergeCell ref="C6670:F6670"/>
    <mergeCell ref="H6670:I6670"/>
    <mergeCell ref="A6671:B6671"/>
    <mergeCell ref="C6671:F6671"/>
    <mergeCell ref="H6671:I6671"/>
    <mergeCell ref="A6672:B6672"/>
    <mergeCell ref="C6672:F6672"/>
    <mergeCell ref="H6672:I6672"/>
    <mergeCell ref="A6673:B6673"/>
    <mergeCell ref="C6673:F6673"/>
    <mergeCell ref="H6673:I6673"/>
    <mergeCell ref="A6674:B6674"/>
    <mergeCell ref="C6674:F6674"/>
    <mergeCell ref="H6674:I6674"/>
    <mergeCell ref="A6675:B6675"/>
    <mergeCell ref="C6675:F6675"/>
    <mergeCell ref="H6675:I6675"/>
    <mergeCell ref="A6676:B6676"/>
    <mergeCell ref="C6676:F6676"/>
    <mergeCell ref="H6676:I6676"/>
    <mergeCell ref="A6677:B6677"/>
    <mergeCell ref="C6677:F6677"/>
    <mergeCell ref="H6677:I6677"/>
    <mergeCell ref="A6678:B6678"/>
    <mergeCell ref="C6678:F6678"/>
    <mergeCell ref="H6678:I6678"/>
    <mergeCell ref="A6679:B6679"/>
    <mergeCell ref="C6679:F6679"/>
    <mergeCell ref="H6679:I6679"/>
    <mergeCell ref="A6680:B6680"/>
    <mergeCell ref="C6680:F6680"/>
    <mergeCell ref="H6680:I6680"/>
    <mergeCell ref="A6681:B6681"/>
    <mergeCell ref="C6681:F6681"/>
    <mergeCell ref="H6681:I6681"/>
    <mergeCell ref="A6682:B6682"/>
    <mergeCell ref="C6682:F6682"/>
    <mergeCell ref="H6682:I6682"/>
    <mergeCell ref="A6683:B6683"/>
    <mergeCell ref="C6683:F6683"/>
    <mergeCell ref="H6683:I6683"/>
    <mergeCell ref="A6684:B6684"/>
    <mergeCell ref="C6684:F6684"/>
    <mergeCell ref="H6684:I6684"/>
    <mergeCell ref="A6685:B6685"/>
    <mergeCell ref="C6685:F6685"/>
    <mergeCell ref="H6685:I6685"/>
    <mergeCell ref="A6686:B6686"/>
    <mergeCell ref="C6686:F6686"/>
    <mergeCell ref="H6686:I6686"/>
    <mergeCell ref="A6687:B6687"/>
    <mergeCell ref="C6687:F6687"/>
    <mergeCell ref="H6687:I6687"/>
    <mergeCell ref="A6688:B6688"/>
    <mergeCell ref="C6688:F6688"/>
    <mergeCell ref="H6688:I6688"/>
    <mergeCell ref="A6689:B6689"/>
    <mergeCell ref="C6689:F6689"/>
    <mergeCell ref="H6689:I6689"/>
    <mergeCell ref="A6690:B6690"/>
    <mergeCell ref="C6690:F6690"/>
    <mergeCell ref="H6690:I6690"/>
    <mergeCell ref="A6691:B6691"/>
    <mergeCell ref="C6691:F6691"/>
    <mergeCell ref="H6691:I6691"/>
    <mergeCell ref="A6692:B6692"/>
    <mergeCell ref="C6692:F6692"/>
    <mergeCell ref="H6692:I6692"/>
    <mergeCell ref="A6693:B6693"/>
    <mergeCell ref="C6693:F6693"/>
    <mergeCell ref="H6693:I6693"/>
    <mergeCell ref="A6694:B6694"/>
    <mergeCell ref="C6694:F6694"/>
    <mergeCell ref="H6694:I6694"/>
    <mergeCell ref="A6695:B6695"/>
    <mergeCell ref="C6695:F6695"/>
    <mergeCell ref="H6695:I6695"/>
    <mergeCell ref="A6696:B6696"/>
    <mergeCell ref="C6696:F6696"/>
    <mergeCell ref="H6696:I6696"/>
    <mergeCell ref="A6697:B6697"/>
    <mergeCell ref="C6697:F6697"/>
    <mergeCell ref="H6697:I6697"/>
    <mergeCell ref="A6698:B6698"/>
    <mergeCell ref="C6698:F6698"/>
    <mergeCell ref="H6698:I6698"/>
    <mergeCell ref="A6699:B6699"/>
    <mergeCell ref="C6699:F6699"/>
    <mergeCell ref="H6699:I6699"/>
    <mergeCell ref="A6700:B6700"/>
    <mergeCell ref="C6700:F6700"/>
    <mergeCell ref="H6700:I6700"/>
    <mergeCell ref="A6701:B6701"/>
    <mergeCell ref="C6701:F6701"/>
    <mergeCell ref="H6701:I6701"/>
    <mergeCell ref="A6702:B6702"/>
    <mergeCell ref="C6702:F6702"/>
    <mergeCell ref="H6702:I6702"/>
    <mergeCell ref="A6703:B6703"/>
    <mergeCell ref="C6703:F6703"/>
    <mergeCell ref="H6703:I6703"/>
    <mergeCell ref="A6704:B6704"/>
    <mergeCell ref="C6704:F6704"/>
    <mergeCell ref="H6704:I6704"/>
    <mergeCell ref="A6705:B6705"/>
    <mergeCell ref="C6705:F6705"/>
    <mergeCell ref="H6705:I6705"/>
    <mergeCell ref="A6706:B6706"/>
    <mergeCell ref="C6706:F6706"/>
    <mergeCell ref="H6706:I6706"/>
    <mergeCell ref="A6707:B6707"/>
    <mergeCell ref="C6707:F6707"/>
    <mergeCell ref="H6707:I6707"/>
    <mergeCell ref="A6708:B6708"/>
    <mergeCell ref="C6708:F6708"/>
    <mergeCell ref="H6708:I6708"/>
    <mergeCell ref="A6709:B6709"/>
    <mergeCell ref="C6709:F6709"/>
    <mergeCell ref="H6709:I6709"/>
    <mergeCell ref="A6710:B6710"/>
    <mergeCell ref="C6710:F6710"/>
    <mergeCell ref="H6710:I6710"/>
    <mergeCell ref="A6711:B6711"/>
    <mergeCell ref="C6711:F6711"/>
    <mergeCell ref="H6711:I6711"/>
    <mergeCell ref="A6712:B6712"/>
    <mergeCell ref="C6712:F6712"/>
    <mergeCell ref="H6712:I6712"/>
    <mergeCell ref="A6713:B6713"/>
    <mergeCell ref="C6713:F6713"/>
    <mergeCell ref="H6713:I6713"/>
    <mergeCell ref="A6714:B6714"/>
    <mergeCell ref="C6714:F6714"/>
    <mergeCell ref="H6714:I6714"/>
    <mergeCell ref="A6715:B6715"/>
    <mergeCell ref="C6715:F6715"/>
    <mergeCell ref="H6715:I6715"/>
    <mergeCell ref="A6716:B6716"/>
    <mergeCell ref="C6716:F6716"/>
    <mergeCell ref="H6716:I6716"/>
    <mergeCell ref="A6717:B6717"/>
    <mergeCell ref="C6717:F6717"/>
    <mergeCell ref="H6717:I6717"/>
    <mergeCell ref="A6718:B6718"/>
    <mergeCell ref="C6718:F6718"/>
    <mergeCell ref="H6718:I6718"/>
    <mergeCell ref="A6719:B6719"/>
    <mergeCell ref="C6719:F6719"/>
    <mergeCell ref="H6719:I6719"/>
    <mergeCell ref="A6720:B6720"/>
    <mergeCell ref="C6720:F6720"/>
    <mergeCell ref="H6720:I6720"/>
    <mergeCell ref="A6721:B6721"/>
    <mergeCell ref="C6721:F6721"/>
    <mergeCell ref="H6721:I6721"/>
    <mergeCell ref="A6722:B6722"/>
    <mergeCell ref="C6722:F6722"/>
    <mergeCell ref="H6722:I6722"/>
    <mergeCell ref="A6723:B6723"/>
    <mergeCell ref="C6723:F6723"/>
    <mergeCell ref="H6723:I6723"/>
    <mergeCell ref="A6724:B6724"/>
    <mergeCell ref="C6724:F6724"/>
    <mergeCell ref="H6724:I6724"/>
    <mergeCell ref="A6725:B6725"/>
    <mergeCell ref="C6725:F6725"/>
    <mergeCell ref="H6725:I6725"/>
    <mergeCell ref="A6726:B6726"/>
    <mergeCell ref="C6726:F6726"/>
    <mergeCell ref="H6726:I6726"/>
    <mergeCell ref="A6727:B6727"/>
    <mergeCell ref="C6727:F6727"/>
    <mergeCell ref="H6727:I6727"/>
    <mergeCell ref="A6728:B6728"/>
    <mergeCell ref="C6728:F6728"/>
    <mergeCell ref="H6728:I6728"/>
    <mergeCell ref="A6729:B6729"/>
    <mergeCell ref="C6729:F6729"/>
    <mergeCell ref="H6729:I6729"/>
    <mergeCell ref="A6730:B6730"/>
    <mergeCell ref="C6730:F6730"/>
    <mergeCell ref="H6730:I6730"/>
    <mergeCell ref="A6731:B6731"/>
    <mergeCell ref="C6731:F6731"/>
    <mergeCell ref="H6731:I6731"/>
    <mergeCell ref="A6732:B6732"/>
    <mergeCell ref="C6732:F6732"/>
    <mergeCell ref="H6732:I6732"/>
    <mergeCell ref="A6733:B6733"/>
    <mergeCell ref="C6733:F6733"/>
    <mergeCell ref="H6733:I6733"/>
    <mergeCell ref="A6734:B6734"/>
    <mergeCell ref="C6734:F6734"/>
    <mergeCell ref="H6734:I6734"/>
    <mergeCell ref="A6735:B6735"/>
    <mergeCell ref="C6735:F6735"/>
    <mergeCell ref="H6735:I6735"/>
    <mergeCell ref="A6736:B6736"/>
    <mergeCell ref="C6736:F6736"/>
    <mergeCell ref="H6736:I6736"/>
    <mergeCell ref="A6737:B6737"/>
    <mergeCell ref="C6737:F6737"/>
    <mergeCell ref="H6737:I6737"/>
    <mergeCell ref="A6738:B6738"/>
    <mergeCell ref="C6738:F6738"/>
    <mergeCell ref="H6738:I6738"/>
    <mergeCell ref="A6739:B6739"/>
    <mergeCell ref="C6739:F6739"/>
    <mergeCell ref="H6739:I6739"/>
    <mergeCell ref="A6740:B6740"/>
    <mergeCell ref="C6740:F6740"/>
    <mergeCell ref="H6740:I6740"/>
    <mergeCell ref="A6741:B6741"/>
    <mergeCell ref="C6741:F6741"/>
    <mergeCell ref="H6741:I6741"/>
    <mergeCell ref="A6742:B6742"/>
    <mergeCell ref="C6742:F6742"/>
    <mergeCell ref="H6742:I6742"/>
    <mergeCell ref="A6743:B6743"/>
    <mergeCell ref="C6743:F6743"/>
    <mergeCell ref="H6743:I6743"/>
    <mergeCell ref="A6744:B6744"/>
    <mergeCell ref="C6744:F6744"/>
    <mergeCell ref="H6744:I6744"/>
    <mergeCell ref="A6745:B6745"/>
    <mergeCell ref="C6745:F6745"/>
    <mergeCell ref="H6745:I6745"/>
    <mergeCell ref="A6746:B6746"/>
    <mergeCell ref="C6746:F6746"/>
    <mergeCell ref="H6746:I6746"/>
    <mergeCell ref="A6747:B6747"/>
    <mergeCell ref="C6747:F6747"/>
    <mergeCell ref="H6747:I6747"/>
    <mergeCell ref="A6748:B6748"/>
    <mergeCell ref="C6748:F6748"/>
    <mergeCell ref="H6748:I6748"/>
    <mergeCell ref="A6749:B6749"/>
    <mergeCell ref="C6749:F6749"/>
    <mergeCell ref="H6749:I6749"/>
    <mergeCell ref="A6750:B6750"/>
    <mergeCell ref="C6750:F6750"/>
    <mergeCell ref="H6750:I6750"/>
    <mergeCell ref="A6751:B6751"/>
    <mergeCell ref="C6751:F6751"/>
    <mergeCell ref="H6751:I6751"/>
    <mergeCell ref="A6752:B6752"/>
    <mergeCell ref="C6752:F6752"/>
    <mergeCell ref="H6752:I6752"/>
    <mergeCell ref="A6753:B6753"/>
    <mergeCell ref="C6753:F6753"/>
    <mergeCell ref="H6753:I6753"/>
    <mergeCell ref="A6754:B6754"/>
    <mergeCell ref="C6754:F6754"/>
    <mergeCell ref="H6754:I6754"/>
    <mergeCell ref="A6755:B6755"/>
    <mergeCell ref="C6755:F6755"/>
    <mergeCell ref="H6755:I6755"/>
    <mergeCell ref="A6756:B6756"/>
    <mergeCell ref="C6756:F6756"/>
    <mergeCell ref="H6756:I6756"/>
    <mergeCell ref="A6757:B6757"/>
    <mergeCell ref="C6757:F6757"/>
    <mergeCell ref="H6757:I6757"/>
    <mergeCell ref="A6758:B6758"/>
    <mergeCell ref="C6758:F6758"/>
    <mergeCell ref="H6758:I6758"/>
    <mergeCell ref="A6759:B6759"/>
    <mergeCell ref="C6759:F6759"/>
    <mergeCell ref="H6759:I6759"/>
    <mergeCell ref="A6760:B6760"/>
    <mergeCell ref="C6760:F6760"/>
    <mergeCell ref="H6760:I6760"/>
    <mergeCell ref="A6761:B6761"/>
    <mergeCell ref="C6761:F6761"/>
    <mergeCell ref="H6761:I6761"/>
    <mergeCell ref="A6762:B6762"/>
    <mergeCell ref="C6762:F6762"/>
    <mergeCell ref="H6762:I6762"/>
    <mergeCell ref="A6763:B6763"/>
    <mergeCell ref="C6763:F6763"/>
    <mergeCell ref="H6763:I6763"/>
    <mergeCell ref="A6764:B6764"/>
    <mergeCell ref="C6764:F6764"/>
    <mergeCell ref="H6764:I6764"/>
    <mergeCell ref="A6765:B6765"/>
    <mergeCell ref="C6765:F6765"/>
    <mergeCell ref="H6765:I6765"/>
    <mergeCell ref="A6766:B6766"/>
    <mergeCell ref="C6766:F6766"/>
    <mergeCell ref="H6766:I6766"/>
    <mergeCell ref="A6767:B6767"/>
    <mergeCell ref="C6767:F6767"/>
    <mergeCell ref="H6767:I6767"/>
    <mergeCell ref="A6768:B6768"/>
    <mergeCell ref="C6768:F6768"/>
    <mergeCell ref="H6768:I6768"/>
    <mergeCell ref="A6769:B6769"/>
    <mergeCell ref="C6769:F6769"/>
    <mergeCell ref="H6769:I6769"/>
    <mergeCell ref="A6770:B6770"/>
    <mergeCell ref="C6770:F6770"/>
    <mergeCell ref="H6770:I6770"/>
    <mergeCell ref="A6771:B6771"/>
    <mergeCell ref="C6771:F6771"/>
    <mergeCell ref="H6771:I6771"/>
    <mergeCell ref="A6772:B6772"/>
    <mergeCell ref="C6772:F6772"/>
    <mergeCell ref="H6772:I6772"/>
    <mergeCell ref="A6773:B6773"/>
    <mergeCell ref="C6773:F6773"/>
    <mergeCell ref="H6773:I6773"/>
    <mergeCell ref="A6774:B6774"/>
    <mergeCell ref="C6774:F6774"/>
    <mergeCell ref="H6774:I6774"/>
    <mergeCell ref="A6775:B6775"/>
    <mergeCell ref="C6775:F6775"/>
    <mergeCell ref="H6775:I6775"/>
    <mergeCell ref="A6776:B6776"/>
    <mergeCell ref="C6776:F6776"/>
    <mergeCell ref="H6776:I6776"/>
    <mergeCell ref="A6777:B6777"/>
    <mergeCell ref="C6777:F6777"/>
    <mergeCell ref="H6777:I6777"/>
    <mergeCell ref="A6778:B6778"/>
    <mergeCell ref="C6778:F6778"/>
    <mergeCell ref="H6778:I6778"/>
    <mergeCell ref="A6779:B6779"/>
    <mergeCell ref="C6779:F6779"/>
    <mergeCell ref="H6779:I6779"/>
    <mergeCell ref="A6780:B6780"/>
    <mergeCell ref="C6780:F6780"/>
    <mergeCell ref="H6780:I6780"/>
    <mergeCell ref="A6781:B6781"/>
    <mergeCell ref="C6781:F6781"/>
    <mergeCell ref="H6781:I6781"/>
    <mergeCell ref="A6782:B6782"/>
    <mergeCell ref="C6782:F6782"/>
    <mergeCell ref="H6782:I6782"/>
    <mergeCell ref="A6783:B6783"/>
    <mergeCell ref="C6783:F6783"/>
    <mergeCell ref="H6783:I6783"/>
    <mergeCell ref="A6784:B6784"/>
    <mergeCell ref="C6784:F6784"/>
    <mergeCell ref="H6784:I6784"/>
    <mergeCell ref="A6785:B6785"/>
    <mergeCell ref="C6785:F6785"/>
    <mergeCell ref="H6785:I6785"/>
    <mergeCell ref="A6786:B6786"/>
    <mergeCell ref="C6786:F6786"/>
    <mergeCell ref="H6786:I6786"/>
    <mergeCell ref="A6787:B6787"/>
    <mergeCell ref="C6787:F6787"/>
    <mergeCell ref="H6787:I6787"/>
    <mergeCell ref="A6788:B6788"/>
    <mergeCell ref="C6788:F6788"/>
    <mergeCell ref="H6788:I6788"/>
    <mergeCell ref="A6789:B6789"/>
    <mergeCell ref="C6789:F6789"/>
    <mergeCell ref="H6789:I6789"/>
    <mergeCell ref="A6790:B6790"/>
    <mergeCell ref="C6790:F6790"/>
    <mergeCell ref="H6790:I6790"/>
    <mergeCell ref="A6791:B6791"/>
    <mergeCell ref="C6791:F6791"/>
    <mergeCell ref="H6791:I6791"/>
    <mergeCell ref="A6792:B6792"/>
    <mergeCell ref="C6792:F6792"/>
    <mergeCell ref="H6792:I6792"/>
    <mergeCell ref="A6793:B6793"/>
    <mergeCell ref="C6793:F6793"/>
    <mergeCell ref="H6793:I6793"/>
    <mergeCell ref="A6794:B6794"/>
    <mergeCell ref="C6794:F6794"/>
    <mergeCell ref="H6794:I6794"/>
    <mergeCell ref="A6795:B6795"/>
    <mergeCell ref="C6795:F6795"/>
    <mergeCell ref="H6795:I6795"/>
    <mergeCell ref="A6796:B6796"/>
    <mergeCell ref="C6796:F6796"/>
    <mergeCell ref="H6796:I6796"/>
    <mergeCell ref="A6797:B6797"/>
    <mergeCell ref="C6797:F6797"/>
    <mergeCell ref="H6797:I6797"/>
    <mergeCell ref="A6798:B6798"/>
    <mergeCell ref="C6798:F6798"/>
    <mergeCell ref="H6798:I6798"/>
    <mergeCell ref="A6799:B6799"/>
    <mergeCell ref="C6799:F6799"/>
    <mergeCell ref="H6799:I6799"/>
    <mergeCell ref="A6800:B6800"/>
    <mergeCell ref="C6800:F6800"/>
    <mergeCell ref="H6800:I6800"/>
    <mergeCell ref="A6801:B6801"/>
    <mergeCell ref="C6801:F6801"/>
    <mergeCell ref="H6801:I6801"/>
    <mergeCell ref="A6802:B6802"/>
    <mergeCell ref="C6802:F6802"/>
    <mergeCell ref="H6802:I6802"/>
    <mergeCell ref="A6803:B6803"/>
    <mergeCell ref="C6803:F6803"/>
    <mergeCell ref="H6803:I6803"/>
    <mergeCell ref="A6804:B6804"/>
    <mergeCell ref="C6804:F6804"/>
    <mergeCell ref="H6804:I6804"/>
    <mergeCell ref="A6805:B6805"/>
    <mergeCell ref="C6805:F6805"/>
    <mergeCell ref="H6805:I6805"/>
    <mergeCell ref="A6806:B6806"/>
    <mergeCell ref="C6806:F6806"/>
    <mergeCell ref="H6806:I6806"/>
    <mergeCell ref="A6807:B6807"/>
    <mergeCell ref="C6807:F6807"/>
    <mergeCell ref="H6807:I6807"/>
    <mergeCell ref="A6808:B6808"/>
    <mergeCell ref="C6808:F6808"/>
    <mergeCell ref="H6808:I6808"/>
    <mergeCell ref="A6809:E6809"/>
    <mergeCell ref="F6809:I6809"/>
    <mergeCell ref="A6810:E6810"/>
    <mergeCell ref="F6810:I6810"/>
    <mergeCell ref="A6811:I6811"/>
  </mergeCells>
  <pageMargins left="0.7300000021776815" right="0.7300000021776815" top="0.1500000047871447" bottom="1.0199999246071643" header="0" footer="0"/>
  <pageSetup horizontalDpi="600" verticalDpi="600" orientation="portrait" paperSize="9"/>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documentManagement>
    <lcf76f155ced4ddcb4097134ff3c332f xmlns="4a9db2b9-4663-4194-a3a2-ab97ac6566fd">
      <Terms xmlns="http://schemas.microsoft.com/office/infopath/2007/PartnerControls"/>
    </lcf76f155ced4ddcb4097134ff3c332f>
  </documentManagement>
</p:properties>
</file>

<file path=customXml/item2.xml><?xml version="1.0" encoding="utf-8"?>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2CD4CE788C0924AAB9A9AF8274C3BA0" ma:contentTypeVersion="4" ma:contentTypeDescription="Create a new document." ma:contentTypeScope="" ma:versionID="273ab99c845a0ab368c691b7cbc8d5c9">
  <xsd:schema xmlns:xsd="http://www.w3.org/2001/XMLSchema" xmlns:xs="http://www.w3.org/2001/XMLSchema" xmlns:p="http://schemas.microsoft.com/office/2006/metadata/properties" xmlns:ns1="4a9db2b9-4663-4194-a3a2-ab97ac6566fd" xmlns:ns2="33f2eba6-189f-45df-8487-bcc994a196e8" targetNamespace="http://schemas.microsoft.com/office/2006/metadata/properties" ma:root="true" ma:fieldsID="cc735bd373cf9519d82bcfd02363e949" ns1:_="">
    <xsd:import namespace="4a9db2b9-4663-4194-a3a2-ab97ac6566fd"/>
    <xsd:import namespace="33f2eba6-189f-45df-8487-bcc994a196e8"/>
    <xsd:element name="properties">
      <xsd:complexType>
        <xsd:sequence>
          <xsd:element name="documentManagement">
            <xsd:complexType>
              <xsd:all>
                <xsd:element ref="ns1: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db2b9-4663-4194-a3a2-ab97ac6566fd" elementFormDefault="qualified">
    <xsd:import namespace="http://schemas.microsoft.com/office/2006/documentManagement/types"/>
    <xsd:import namespace="http://schemas.microsoft.com/office/infopath/2007/PartnerControls"/>
    <xsd:element name="lcf76f155ced4ddcb4097134ff3c332f" ma:index="0" nillable="true" ma:displayName="lcf76f155ced4ddcb4097134ff3c332f" ma:default="&lt;Terms xmlns=&quot;http://schemas.microsoft.com/office/infopath/2007/PartnerControls&quot;&gt;&lt;/Terms&gt;" ma:internalName="lcf76f155ced4ddcb4097134ff3c332f">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f2eba6-189f-45df-8487-bcc994a196e8" elementFormDefault="qualified">
    <xsd:import namespace="http://schemas.microsoft.com/office/2006/documentManagement/types"/>
    <xsd:import namespace="http://schemas.microsoft.com/office/infopath/2007/PartnerControls"/>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ct:contentTypeSchema>
</file>

<file path=customXml/itemProps1.xml><?xml version="1.0" encoding="UTF-8" standalone="yes"?><ds:datastoreItem ds:itemID="{BBB4F38B-0799-4886-B61C-8DBB46B47F73}" xmlns:ds="http://schemas.openxmlformats.org/officeDocument/2006/customXml"><ds:schemaRefs><ds:schemaRef ds:uri="http://schemas.microsoft.com/office/2006/metadata/properties" /><ds:schemaRef ds:uri="http://purl.org/dc/elements/1.1/" /><ds:schemaRef ds:uri="http://purl.org/dc/dcmitype/"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f0ee3e2c-6582-4549-9afa-575e8dac0aa5" /></ds:schemaRefs>
</file>

<file path=customXml/itemProps2.xml><?xml version="1.0" encoding="UTF-8" standalone="yes"?><ds:datastoreItem ds:itemID="{3847F8EF-8AAF-48C9-9DFE-A66AC49D528B}" xmlns:ds="http://schemas.openxmlformats.org/officeDocument/2006/customXml"><ds:schemaRefs><ds:schemaRef ds:uri="http://schemas.microsoft.com/sharepoint/v3/contenttype/forms" /></ds:schemaRefs>
</file>

<file path=customXml/itemProps3.xml><?xml version="1.0" encoding="UTF-8" standalone="yes"?><ds:datastoreItem ds:itemID="{CFA01330-14A1-4347-A117-D4993E0979C9}" xmlns:ds="http://schemas.openxmlformats.org/officeDocument/2006/customXml"><ds:schemaRefs><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ee3e2c-6582-4549-9afa-575e8dac0a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2026-06-25T18:13:50Z</dcterms:modified>
  <cp:category/>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0x010100B7BA07003E61A342AF40EEDB222716C0</vt:lpwstr>
  </property>
  <property fmtid="{D5CDD505-2E9C-101B-9397-08002B2CF9AE}" pid="3" name="MediaServiceImageTags">
    <vt:lpwstr/>
  </property>
</Properties>
</file>