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Franchi\Desktop\Lucas\Projetos\relatorios\src\assets\NR-12\"/>
    </mc:Choice>
  </mc:AlternateContent>
  <xr:revisionPtr revIDLastSave="0" documentId="13_ncr:1_{7420BD07-0F8E-48DD-85AE-1D54810CB7C6}" xr6:coauthVersionLast="47" xr6:coauthVersionMax="47" xr10:uidLastSave="{00000000-0000-0000-0000-000000000000}"/>
  <bookViews>
    <workbookView xWindow="-108" yWindow="-108" windowWidth="23256" windowHeight="12456" activeTab="15" xr2:uid="{00000000-000D-0000-FFFF-FFFF00000000}"/>
  </bookViews>
  <sheets>
    <sheet name="1.1" sheetId="2" r:id="rId1"/>
    <sheet name="2.1" sheetId="3" r:id="rId2"/>
    <sheet name="3.1" sheetId="4" r:id="rId3"/>
    <sheet name="4.1" sheetId="5" r:id="rId4"/>
    <sheet name="5.1" sheetId="6" r:id="rId5"/>
    <sheet name="6.1" sheetId="7" r:id="rId6"/>
    <sheet name="7.1" sheetId="8" r:id="rId7"/>
    <sheet name="8.1" sheetId="9" r:id="rId8"/>
    <sheet name="9.1" sheetId="10" r:id="rId9"/>
    <sheet name="10.1" sheetId="11" r:id="rId10"/>
    <sheet name="11.1" sheetId="12" r:id="rId11"/>
    <sheet name="12.1" sheetId="13" r:id="rId12"/>
    <sheet name="13.1" sheetId="14" r:id="rId13"/>
    <sheet name="14.1" sheetId="15" r:id="rId14"/>
    <sheet name="15.1" sheetId="16" r:id="rId15"/>
    <sheet name="16.1" sheetId="17" r:id="rId16"/>
    <sheet name="17.1" sheetId="18" r:id="rId17"/>
    <sheet name="CAPA" sheetId="19" r:id="rId18"/>
    <sheet name="APRESENTACAO" sheetId="20" r:id="rId19"/>
    <sheet name="SEGURANCA" sheetId="21" r:id="rId20"/>
    <sheet name="LIMITES" sheetId="22" r:id="rId21"/>
  </sheets>
  <definedNames>
    <definedName name="HRN_ATUAL">#REF!</definedName>
    <definedName name="_xlnm.Print_Area" localSheetId="0">'1.1'!$A$1:$M$31</definedName>
    <definedName name="_xlnm.Print_Area" localSheetId="9">'10.1'!$A$1:$M$31</definedName>
    <definedName name="_xlnm.Print_Area" localSheetId="10">'11.1'!$A$1:$M$31</definedName>
    <definedName name="_xlnm.Print_Area" localSheetId="11">'12.1'!$A$1:$M$31</definedName>
    <definedName name="_xlnm.Print_Area" localSheetId="12">'13.1'!$A$1:$M$31</definedName>
    <definedName name="_xlnm.Print_Area" localSheetId="13">'14.1'!$A$1:$M$31</definedName>
    <definedName name="_xlnm.Print_Area" localSheetId="14">'15.1'!$A$1:$M$31</definedName>
    <definedName name="_xlnm.Print_Area" localSheetId="15">'16.1'!$A$1:$M$31</definedName>
    <definedName name="_xlnm.Print_Area" localSheetId="16">'17.1'!$A$1:$M$31</definedName>
    <definedName name="_xlnm.Print_Area" localSheetId="1">'2.1'!$A$1:$M$31</definedName>
    <definedName name="_xlnm.Print_Area" localSheetId="2">'3.1'!$A$1:$M$31</definedName>
    <definedName name="_xlnm.Print_Area" localSheetId="3">'4.1'!$A$1:$M$31</definedName>
    <definedName name="_xlnm.Print_Area" localSheetId="4">'5.1'!$A$1:$M$31</definedName>
    <definedName name="_xlnm.Print_Area" localSheetId="5">'6.1'!$A$1:$M$31</definedName>
    <definedName name="_xlnm.Print_Area" localSheetId="6">'7.1'!$A$1:$M$31</definedName>
    <definedName name="_xlnm.Print_Area" localSheetId="7">'8.1'!$A$1:$M$31</definedName>
    <definedName name="_xlnm.Print_Area" localSheetId="8">'9.1'!$A$1:$M$31</definedName>
    <definedName name="_xlnm.Print_Area" localSheetId="18">APRESENTACAO!$A$1:$N$30</definedName>
    <definedName name="_xlnm.Print_Area" localSheetId="17">CAPA!$A$1:$M$31</definedName>
    <definedName name="_xlnm.Print_Area" localSheetId="20">LIMITES!$A$1:$N$37</definedName>
    <definedName name="_xlnm.Print_Area" localSheetId="19">SEGURANCA!$A$1:$N$21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4" i="21" l="1"/>
  <c r="L14" i="21"/>
  <c r="K14" i="21"/>
  <c r="K16" i="21" s="1"/>
  <c r="K10" i="21"/>
  <c r="G24" i="19"/>
  <c r="H8" i="18" l="1"/>
  <c r="I8" i="18"/>
  <c r="J8" i="18"/>
  <c r="A9" i="18"/>
  <c r="C9" i="18" s="1"/>
  <c r="H8" i="17"/>
  <c r="G9" i="17" s="1"/>
  <c r="I8" i="17"/>
  <c r="J8" i="17"/>
  <c r="A9" i="17"/>
  <c r="C9" i="17" s="1"/>
  <c r="H8" i="16"/>
  <c r="G9" i="16" s="1"/>
  <c r="I8" i="16"/>
  <c r="J8" i="16"/>
  <c r="A9" i="16"/>
  <c r="C9" i="16" s="1"/>
  <c r="H8" i="15"/>
  <c r="I8" i="15"/>
  <c r="J8" i="15"/>
  <c r="A9" i="15"/>
  <c r="C9" i="15" s="1"/>
  <c r="H8" i="14"/>
  <c r="I8" i="14"/>
  <c r="J8" i="14"/>
  <c r="A9" i="14"/>
  <c r="C9" i="14" s="1"/>
  <c r="H8" i="13"/>
  <c r="G9" i="13" s="1"/>
  <c r="I8" i="13"/>
  <c r="J8" i="13"/>
  <c r="A9" i="13"/>
  <c r="C9" i="13" s="1"/>
  <c r="H8" i="12"/>
  <c r="I8" i="12"/>
  <c r="J8" i="12"/>
  <c r="A9" i="12"/>
  <c r="C9" i="12" s="1"/>
  <c r="H8" i="11"/>
  <c r="I8" i="11"/>
  <c r="J8" i="11"/>
  <c r="A9" i="11"/>
  <c r="C9" i="11" s="1"/>
  <c r="H8" i="10"/>
  <c r="I8" i="10"/>
  <c r="J8" i="10"/>
  <c r="A9" i="10"/>
  <c r="C9" i="10" s="1"/>
  <c r="H8" i="9"/>
  <c r="I8" i="9"/>
  <c r="J8" i="9"/>
  <c r="A9" i="9"/>
  <c r="C9" i="9" s="1"/>
  <c r="H8" i="8"/>
  <c r="I8" i="8"/>
  <c r="J8" i="8"/>
  <c r="A9" i="8"/>
  <c r="C9" i="8" s="1"/>
  <c r="H8" i="7"/>
  <c r="I8" i="7"/>
  <c r="J8" i="7"/>
  <c r="A9" i="7"/>
  <c r="C9" i="7" s="1"/>
  <c r="H8" i="6"/>
  <c r="I8" i="6"/>
  <c r="J8" i="6"/>
  <c r="A9" i="6"/>
  <c r="C9" i="6" s="1"/>
  <c r="H8" i="5"/>
  <c r="G9" i="5" s="1"/>
  <c r="I8" i="5"/>
  <c r="J8" i="5"/>
  <c r="A9" i="5"/>
  <c r="C9" i="5" s="1"/>
  <c r="H8" i="4"/>
  <c r="I8" i="4"/>
  <c r="J8" i="4"/>
  <c r="A9" i="4"/>
  <c r="C9" i="4" s="1"/>
  <c r="H8" i="3"/>
  <c r="I8" i="3"/>
  <c r="J8" i="3"/>
  <c r="A9" i="3"/>
  <c r="C9" i="3" s="1"/>
  <c r="H8" i="2"/>
  <c r="G9" i="2" s="1"/>
  <c r="I8" i="2"/>
  <c r="J8" i="2"/>
  <c r="A9" i="2"/>
  <c r="C9" i="2" s="1"/>
  <c r="G9" i="18" l="1"/>
  <c r="K8" i="18" s="1"/>
  <c r="G9" i="15"/>
  <c r="K8" i="15" s="1"/>
  <c r="G9" i="14"/>
  <c r="H9" i="14" s="1"/>
  <c r="G9" i="12"/>
  <c r="K8" i="12" s="1"/>
  <c r="G9" i="11"/>
  <c r="H9" i="11" s="1"/>
  <c r="G9" i="10"/>
  <c r="K8" i="10" s="1"/>
  <c r="G9" i="9"/>
  <c r="K8" i="9" s="1"/>
  <c r="G9" i="8"/>
  <c r="G9" i="7"/>
  <c r="K8" i="7" s="1"/>
  <c r="G9" i="6"/>
  <c r="H9" i="6" s="1"/>
  <c r="G9" i="4"/>
  <c r="K8" i="4" s="1"/>
  <c r="G9" i="3"/>
  <c r="K8" i="3" s="1"/>
  <c r="H9" i="4"/>
  <c r="K8" i="13"/>
  <c r="H9" i="13"/>
  <c r="K8" i="16"/>
  <c r="H9" i="16"/>
  <c r="H9" i="2"/>
  <c r="K8" i="2"/>
  <c r="H9" i="5"/>
  <c r="K8" i="5"/>
  <c r="H9" i="8"/>
  <c r="K8" i="8"/>
  <c r="H9" i="17"/>
  <c r="K8" i="17"/>
  <c r="K8" i="6"/>
  <c r="H9" i="18" l="1"/>
  <c r="H9" i="15"/>
  <c r="K8" i="14"/>
  <c r="H9" i="12"/>
  <c r="K8" i="11"/>
  <c r="H9" i="10"/>
  <c r="H9" i="9"/>
  <c r="H9" i="7"/>
  <c r="H9" i="3"/>
</calcChain>
</file>

<file path=xl/sharedStrings.xml><?xml version="1.0" encoding="utf-8"?>
<sst xmlns="http://schemas.openxmlformats.org/spreadsheetml/2006/main" count="511" uniqueCount="129">
  <si>
    <t>Relatório fotográfico</t>
  </si>
  <si>
    <t xml:space="preserve">Recomendações: </t>
  </si>
  <si>
    <t xml:space="preserve">Considerações da condição atual: </t>
  </si>
  <si>
    <t>NA</t>
  </si>
  <si>
    <t>NP</t>
  </si>
  <si>
    <t>GLP</t>
  </si>
  <si>
    <t>FE</t>
  </si>
  <si>
    <t>PO</t>
  </si>
  <si>
    <t>Redução de Risco prevista após adequação (%)</t>
  </si>
  <si>
    <t>FUTURA</t>
  </si>
  <si>
    <t>Estimativa de Risco</t>
  </si>
  <si>
    <t>ATUAL</t>
  </si>
  <si>
    <t>Avaliação de Risco</t>
  </si>
  <si>
    <r>
      <t xml:space="preserve">Metodologia HRN - </t>
    </r>
    <r>
      <rPr>
        <i/>
        <sz val="14"/>
        <color rgb="FFFFFFFF"/>
        <rFont val="Calibri"/>
        <family val="2"/>
        <scheme val="minor"/>
      </rPr>
      <t>(Hazard Rating Number)</t>
    </r>
  </si>
  <si>
    <t xml:space="preserve">Tipo: </t>
  </si>
  <si>
    <t xml:space="preserve">Localização: </t>
  </si>
  <si>
    <t xml:space="preserve">Consequência Risco: </t>
  </si>
  <si>
    <t>ARRANJO FÍSICO E INSTALAÇÕES - NR-12</t>
  </si>
  <si>
    <t xml:space="preserve">Atividade: </t>
  </si>
  <si>
    <t xml:space="preserve">Perigo: </t>
  </si>
  <si>
    <t>1.1</t>
  </si>
  <si>
    <r>
      <t xml:space="preserve">APRECIAÇÃO DE RISCO </t>
    </r>
    <r>
      <rPr>
        <sz val="12"/>
        <color theme="1"/>
        <rFont val="Calibri"/>
        <family val="2"/>
        <scheme val="minor"/>
      </rPr>
      <t>– Conforme ABNT NBR ISO 12100</t>
    </r>
  </si>
  <si>
    <t>INSTALAÇÕES E DISPOSITIVOS ELÉTRICOS - NR-12</t>
  </si>
  <si>
    <t>2.1</t>
  </si>
  <si>
    <t>DISPOSITIVOS DE PARADA E PARTIDA - NR-12</t>
  </si>
  <si>
    <t>3.1</t>
  </si>
  <si>
    <t>SISTEMAS DE SEGURANÇA - NR-12</t>
  </si>
  <si>
    <t>4.1</t>
  </si>
  <si>
    <t>DISPOSITIVOS DE PARADA DE EMERGÊNCIA - NR-12</t>
  </si>
  <si>
    <t>5.1</t>
  </si>
  <si>
    <t>COMPONENTES PRESSURIZADOS - NR-12</t>
  </si>
  <si>
    <t>6.1</t>
  </si>
  <si>
    <t>TRANSPORTADORES DE MATERIAIS - NR-12</t>
  </si>
  <si>
    <t>7.1</t>
  </si>
  <si>
    <t>ASPECTOS ERGONÔMICOS - NR-12</t>
  </si>
  <si>
    <t>8.1</t>
  </si>
  <si>
    <t>RISCOS ADICIONAIS - NR-12</t>
  </si>
  <si>
    <t>9.1</t>
  </si>
  <si>
    <t>MANUTENÇÃO, INSPEÇÃO, AJUSTE E REPAROS - NR-12</t>
  </si>
  <si>
    <t>10.1</t>
  </si>
  <si>
    <t>SINALIZAÇÃO - NR-12</t>
  </si>
  <si>
    <t>11.1</t>
  </si>
  <si>
    <t>MANUAIS - NR-12</t>
  </si>
  <si>
    <t>12.1</t>
  </si>
  <si>
    <t>PROCEDIMENTOS - NR-12</t>
  </si>
  <si>
    <t>13.1</t>
  </si>
  <si>
    <t>CAPACITAÇÃO - NR-12</t>
  </si>
  <si>
    <t>14.1</t>
  </si>
  <si>
    <t>REQUISITOS ESPECÍFICOS DE SEGURANÇA - NR-12</t>
  </si>
  <si>
    <t>15.1</t>
  </si>
  <si>
    <t>DISPOSIÇÕES FINAIS - NR-12</t>
  </si>
  <si>
    <t>16.1</t>
  </si>
  <si>
    <t>ANEXO III da NR-12 MEIOS DE ACESSO A MÁQUINAS E EQUIPAMENTOS</t>
  </si>
  <si>
    <t>17.1</t>
  </si>
  <si>
    <t>Tag/Série</t>
  </si>
  <si>
    <t>Setor/Local Instalação</t>
  </si>
  <si>
    <t>Classificação do Risco Geral da Máquina</t>
  </si>
  <si>
    <t>Valor da Média</t>
  </si>
  <si>
    <t>Classificação</t>
  </si>
  <si>
    <t>Revisão: 00</t>
  </si>
  <si>
    <t>APRECIAÇÃO DE RISCO</t>
  </si>
  <si>
    <t>Esmeril</t>
  </si>
  <si>
    <t>N° Rel. Máq.</t>
  </si>
  <si>
    <t>TAG / Num. Série</t>
  </si>
  <si>
    <t>Local Instalação</t>
  </si>
  <si>
    <t>Ano Fabricação</t>
  </si>
  <si>
    <t>Tipo</t>
  </si>
  <si>
    <t>Data Inspeção</t>
  </si>
  <si>
    <t>FONTES DE ENERGIA</t>
  </si>
  <si>
    <t>PROCEDIMENTO LOCKOUT/ TAGOUT LOTO</t>
  </si>
  <si>
    <t>Elétrica</t>
  </si>
  <si>
    <t>Pneumática</t>
  </si>
  <si>
    <t>Hidráulica</t>
  </si>
  <si>
    <t>Outra</t>
  </si>
  <si>
    <t>SISTEMAS DE SEGURANÇA ATUALMENTE INSTALADOS NA MÁQUINA/EQUIPAMENTO</t>
  </si>
  <si>
    <t>Proteções fixas</t>
  </si>
  <si>
    <t>Cortina de luz</t>
  </si>
  <si>
    <t>Relé/CLP de Segurança</t>
  </si>
  <si>
    <t>Proteções móveis com intertravamento</t>
  </si>
  <si>
    <t>Proteção perimetral com gradil</t>
  </si>
  <si>
    <t>Chave Geral</t>
  </si>
  <si>
    <t>Dispositivo de parada de emergência</t>
  </si>
  <si>
    <t>Bloco e/ou válvulas de segurança</t>
  </si>
  <si>
    <t>Rearme manual/Reset</t>
  </si>
  <si>
    <t>Comando bimanual</t>
  </si>
  <si>
    <t>Sensores</t>
  </si>
  <si>
    <t>Sinal luminoso e/ou sonoro</t>
  </si>
  <si>
    <t>Scanner</t>
  </si>
  <si>
    <t>Calço mecânico</t>
  </si>
  <si>
    <t xml:space="preserve">Outros: </t>
  </si>
  <si>
    <t>Responsável Técnico pela Avaliação</t>
  </si>
  <si>
    <t>CREA</t>
  </si>
  <si>
    <t>Qualificação</t>
  </si>
  <si>
    <t>DETERMINAÇÃO DA CATEGORIA DE SEGURANÇA</t>
  </si>
  <si>
    <t>Matriz de Seleção</t>
  </si>
  <si>
    <t>Seleção dos indicadores</t>
  </si>
  <si>
    <t>Conforme ABNT NBR 14153</t>
  </si>
  <si>
    <t>S</t>
  </si>
  <si>
    <t>F</t>
  </si>
  <si>
    <t>P</t>
  </si>
  <si>
    <t>S1</t>
  </si>
  <si>
    <t>F2</t>
  </si>
  <si>
    <t>P1</t>
  </si>
  <si>
    <t>Cnforme ABNT NBR ISO 13849-1</t>
  </si>
  <si>
    <t>LEGENDA</t>
  </si>
  <si>
    <r>
      <t xml:space="preserve">S1: </t>
    </r>
    <r>
      <rPr>
        <sz val="8"/>
        <color theme="1"/>
        <rFont val="Arial"/>
        <family val="2"/>
      </rPr>
      <t xml:space="preserve">Lesão Leve (geralmente reversível). </t>
    </r>
  </si>
  <si>
    <r>
      <t xml:space="preserve">F1: </t>
    </r>
    <r>
      <rPr>
        <sz val="8"/>
        <color theme="1"/>
        <rFont val="Arial"/>
        <family val="2"/>
      </rPr>
      <t xml:space="preserve">De Raramente a Nunca. </t>
    </r>
  </si>
  <si>
    <r>
      <t xml:space="preserve">P1: </t>
    </r>
    <r>
      <rPr>
        <sz val="8"/>
        <color theme="1"/>
        <rFont val="Arial"/>
        <family val="2"/>
      </rPr>
      <t>Possível sobre certas condições.</t>
    </r>
  </si>
  <si>
    <r>
      <t xml:space="preserve">S2: </t>
    </r>
    <r>
      <rPr>
        <sz val="8"/>
        <color theme="1"/>
        <rFont val="Arial"/>
        <family val="2"/>
      </rPr>
      <t>Grave, geralmente irreversível, de uma ou mais pessoas e morte.</t>
    </r>
  </si>
  <si>
    <r>
      <t xml:space="preserve">F2: </t>
    </r>
    <r>
      <rPr>
        <sz val="8"/>
        <color theme="1"/>
        <rFont val="Arial"/>
        <family val="2"/>
      </rPr>
      <t>De Frequentemente a Continuamente</t>
    </r>
  </si>
  <si>
    <r>
      <t xml:space="preserve">P2: </t>
    </r>
    <r>
      <rPr>
        <sz val="8"/>
        <color theme="1"/>
        <rFont val="Arial"/>
        <family val="2"/>
      </rPr>
      <t>Praticamente impossível</t>
    </r>
    <r>
      <rPr>
        <sz val="7"/>
        <color theme="1"/>
        <rFont val="Arial"/>
        <family val="2"/>
      </rPr>
      <t>.</t>
    </r>
  </si>
  <si>
    <t>LIMITES DA MÁQUINA/EQUIPAMENTO</t>
  </si>
  <si>
    <t>Conforme item 5.3 da ABNT NBR ISO 12100</t>
  </si>
  <si>
    <t>Ambiente:</t>
  </si>
  <si>
    <t>Treinamento Operacional:</t>
  </si>
  <si>
    <t>Operador:</t>
  </si>
  <si>
    <t>Manutenção</t>
  </si>
  <si>
    <t>Vida Útil:</t>
  </si>
  <si>
    <t>DOCUMENTAÇÕES ANALISADAS E/OU APRESENTADAS</t>
  </si>
  <si>
    <t>Documento</t>
  </si>
  <si>
    <t>Tipo/Normativo</t>
  </si>
  <si>
    <t>Avaliação Ergonômica</t>
  </si>
  <si>
    <t>Manual da Máquina</t>
  </si>
  <si>
    <t>Certificados de Capacitação</t>
  </si>
  <si>
    <t>GRO/PGR</t>
  </si>
  <si>
    <t>Procedimentos Operacionais de Segurança</t>
  </si>
  <si>
    <t>Procedimento LOTO</t>
  </si>
  <si>
    <t>-</t>
  </si>
  <si>
    <t>8. ANÁLISE INDIVIDUAL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</si>
</sst>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6">
    <font>
      <sz val="11"/>
      <color theme="1"/>
      <name val="Calibri"/>
      <family val="2"/>
      <scheme val="minor"/>
    </font>
    <font>
      <sz val="11"/>
      <color theme="1"/>
      <name val="Bahnschrift SemiBold"/>
      <family val="2"/>
    </font>
    <font>
      <b/>
      <sz val="12"/>
      <name val="Calibri"/>
      <family val="2"/>
      <scheme val="minor"/>
    </font>
    <font>
      <b/>
      <sz val="24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8"/>
      <color rgb="FFFFFFFF"/>
      <name val="Calibri"/>
      <family val="2"/>
      <scheme val="minor"/>
    </font>
    <font>
      <b/>
      <sz val="18"/>
      <color rgb="FFEEECE1"/>
      <name val="Calibri"/>
      <family val="2"/>
      <scheme val="minor"/>
    </font>
    <font>
      <b/>
      <sz val="10"/>
      <color rgb="FFFFFFFF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6"/>
      <color rgb="FFFFFFFF"/>
      <name val="Calibri"/>
      <family val="2"/>
      <scheme val="minor"/>
    </font>
    <font>
      <b/>
      <sz val="14"/>
      <color rgb="FFFFFFFF"/>
      <name val="Calibri"/>
      <family val="2"/>
      <scheme val="minor"/>
    </font>
    <font>
      <i/>
      <sz val="14"/>
      <color rgb="FFFFFFFF"/>
      <name val="Calibri"/>
      <family val="2"/>
      <scheme val="minor"/>
    </font>
    <font>
      <i/>
      <sz val="11"/>
      <color rgb="FF00000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40"/>
      <color theme="0"/>
      <name val="Mongen"/>
    </font>
    <font>
      <b/>
      <sz val="20"/>
      <name val="Inte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2"/>
      <name val="Calibri"/>
      <family val="2"/>
      <scheme val="minor"/>
    </font>
    <font>
      <b/>
      <sz val="22"/>
      <color rgb="FFEB8127"/>
      <name val="Calibri"/>
      <family val="2"/>
      <scheme val="minor"/>
    </font>
    <font>
      <sz val="11"/>
      <name val="Bahnschrift SemiBold"/>
      <family val="2"/>
    </font>
    <font>
      <b/>
      <sz val="16"/>
      <color theme="1"/>
      <name val="Calibri"/>
      <family val="2"/>
      <scheme val="minor"/>
    </font>
    <font>
      <b/>
      <sz val="2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36"/>
      <color rgb="FF00B050"/>
      <name val="Segoe UI Symbol"/>
      <family val="2"/>
    </font>
    <font>
      <b/>
      <sz val="36"/>
      <color theme="1"/>
      <name val="Calibri"/>
      <family val="2"/>
      <scheme val="minor"/>
    </font>
    <font>
      <b/>
      <sz val="36"/>
      <color rgb="FFFF0000"/>
      <name val="Segoe UI Symbol"/>
      <family val="2"/>
    </font>
    <font>
      <b/>
      <sz val="36"/>
      <color rgb="FFFF0000"/>
      <name val="Calibri"/>
      <family val="2"/>
      <scheme val="minor"/>
    </font>
    <font>
      <b/>
      <sz val="20"/>
      <color rgb="FF00B050"/>
      <name val="Segoe UI Symbol"/>
      <family val="2"/>
    </font>
    <font>
      <b/>
      <sz val="16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60"/>
      <color rgb="FF000000"/>
      <name val="Calibri"/>
      <family val="2"/>
      <scheme val="minor"/>
    </font>
    <font>
      <b/>
      <sz val="8"/>
      <color rgb="FFFF0000"/>
      <name val="Arial"/>
      <family val="2"/>
    </font>
    <font>
      <sz val="8"/>
      <color theme="1"/>
      <name val="Arial"/>
      <family val="2"/>
    </font>
    <font>
      <b/>
      <sz val="8"/>
      <color rgb="FF00AF50"/>
      <name val="Arial"/>
      <family val="2"/>
    </font>
    <font>
      <b/>
      <sz val="8"/>
      <color rgb="FF006FC0"/>
      <name val="Arial"/>
      <family val="2"/>
    </font>
    <font>
      <sz val="7"/>
      <color theme="1"/>
      <name val="Arial"/>
      <family val="2"/>
    </font>
  </fonts>
  <fills count="31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1D202D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D6D6D6"/>
        <bgColor indexed="64"/>
      </patternFill>
    </fill>
    <fill>
      <patternFill patternType="solid">
        <fgColor rgb="FFF0F0F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8BAF48"/>
        <bgColor indexed="64"/>
      </patternFill>
    </fill>
    <fill>
      <patternFill patternType="solid">
        <fgColor rgb="FF404040"/>
        <bgColor indexed="64"/>
      </patternFill>
    </fill>
  </fills>
  <borders count="35">
    <border>
      <left/>
      <right/>
      <top/>
      <bottom/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thick">
        <color rgb="FFFFFFFF"/>
      </left>
      <right/>
      <top style="thick">
        <color rgb="FFFFFFFF"/>
      </top>
      <bottom/>
      <diagonal/>
    </border>
    <border>
      <left/>
      <right style="medium">
        <color theme="0"/>
      </right>
      <top/>
      <bottom style="thick">
        <color rgb="FFFFFFFF"/>
      </bottom>
      <diagonal/>
    </border>
    <border>
      <left/>
      <right/>
      <top/>
      <bottom style="thick">
        <color rgb="FFFFFFFF"/>
      </bottom>
      <diagonal/>
    </border>
    <border>
      <left style="thick">
        <color rgb="FFFFFFFF"/>
      </left>
      <right/>
      <top/>
      <bottom style="thick">
        <color rgb="FFFFFFFF"/>
      </bottom>
      <diagonal/>
    </border>
    <border>
      <left/>
      <right style="thick">
        <color rgb="FFFFFFFF"/>
      </right>
      <top/>
      <bottom style="thick">
        <color rgb="FFFFFFFF"/>
      </bottom>
      <diagonal/>
    </border>
    <border>
      <left style="thick">
        <color rgb="FFFFFFFF"/>
      </left>
      <right/>
      <top/>
      <bottom/>
      <diagonal/>
    </border>
    <border>
      <left/>
      <right style="thick">
        <color rgb="FFFFFFFF"/>
      </right>
      <top/>
      <bottom/>
      <diagonal/>
    </border>
    <border>
      <left/>
      <right style="thick">
        <color rgb="FFFFFFFF"/>
      </right>
      <top style="medium">
        <color theme="0"/>
      </top>
      <bottom/>
      <diagonal/>
    </border>
    <border>
      <left/>
      <right/>
      <top/>
      <bottom style="medium">
        <color theme="0"/>
      </bottom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/>
      <diagonal/>
    </border>
    <border>
      <left style="medium">
        <color theme="0"/>
      </left>
      <right/>
      <top style="medium">
        <color theme="0"/>
      </top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/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/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/>
      <top/>
      <bottom/>
      <diagonal/>
    </border>
    <border>
      <left style="medium">
        <color rgb="FFFFFFFF"/>
      </left>
      <right/>
      <top/>
      <bottom style="medium">
        <color rgb="FFFFFFFF"/>
      </bottom>
      <diagonal/>
    </border>
    <border>
      <left/>
      <right/>
      <top/>
      <bottom style="medium">
        <color rgb="FFFFFFFF"/>
      </bottom>
      <diagonal/>
    </border>
    <border>
      <left/>
      <right style="medium">
        <color rgb="FFFFFFFF"/>
      </right>
      <top/>
      <bottom/>
      <diagonal/>
    </border>
    <border>
      <left style="thick">
        <color theme="0"/>
      </left>
      <right/>
      <top/>
      <bottom/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</borders>
  <cellStyleXfs count="1">
    <xf numFmtId="0" fontId="0" fillId="0" borderId="0"/>
  </cellStyleXfs>
  <cellXfs count="239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4" fillId="3" borderId="0" xfId="0" applyFont="1" applyFill="1" applyAlignment="1">
      <alignment horizontal="center" vertical="center" wrapText="1"/>
    </xf>
    <xf numFmtId="0" fontId="5" fillId="3" borderId="4" xfId="0" applyFont="1" applyFill="1" applyBorder="1" applyAlignment="1">
      <alignment vertical="center"/>
    </xf>
    <xf numFmtId="0" fontId="5" fillId="3" borderId="9" xfId="0" applyFont="1" applyFill="1" applyBorder="1" applyAlignment="1">
      <alignment vertical="center"/>
    </xf>
    <xf numFmtId="0" fontId="6" fillId="5" borderId="14" xfId="0" applyFont="1" applyFill="1" applyBorder="1" applyAlignment="1">
      <alignment horizontal="center" vertical="center" wrapText="1"/>
    </xf>
    <xf numFmtId="0" fontId="4" fillId="8" borderId="9" xfId="0" applyFont="1" applyFill="1" applyBorder="1" applyAlignment="1">
      <alignment horizontal="center" vertical="center" wrapText="1"/>
    </xf>
    <xf numFmtId="0" fontId="4" fillId="8" borderId="0" xfId="0" quotePrefix="1" applyFont="1" applyFill="1" applyAlignment="1">
      <alignment horizontal="center" vertical="center" wrapText="1"/>
    </xf>
    <xf numFmtId="0" fontId="4" fillId="8" borderId="19" xfId="0" quotePrefix="1" applyFont="1" applyFill="1" applyBorder="1" applyAlignment="1">
      <alignment horizontal="center" vertical="center" wrapText="1"/>
    </xf>
    <xf numFmtId="0" fontId="9" fillId="6" borderId="19" xfId="0" applyFont="1" applyFill="1" applyBorder="1" applyAlignment="1">
      <alignment horizontal="center" vertical="center" wrapText="1"/>
    </xf>
    <xf numFmtId="0" fontId="9" fillId="6" borderId="14" xfId="0" applyFont="1" applyFill="1" applyBorder="1" applyAlignment="1">
      <alignment horizontal="center" vertical="center" wrapText="1"/>
    </xf>
    <xf numFmtId="49" fontId="15" fillId="2" borderId="19" xfId="0" applyNumberFormat="1" applyFont="1" applyFill="1" applyBorder="1" applyAlignment="1">
      <alignment horizontal="center" vertical="center"/>
    </xf>
    <xf numFmtId="0" fontId="18" fillId="10" borderId="15" xfId="0" applyFont="1" applyFill="1" applyBorder="1" applyAlignment="1">
      <alignment vertical="center"/>
    </xf>
    <xf numFmtId="0" fontId="18" fillId="10" borderId="16" xfId="0" applyFont="1" applyFill="1" applyBorder="1" applyAlignment="1">
      <alignment vertical="center"/>
    </xf>
    <xf numFmtId="49" fontId="15" fillId="7" borderId="19" xfId="0" applyNumberFormat="1" applyFont="1" applyFill="1" applyBorder="1" applyAlignment="1">
      <alignment horizontal="center" vertical="center"/>
    </xf>
    <xf numFmtId="49" fontId="15" fillId="9" borderId="19" xfId="0" applyNumberFormat="1" applyFont="1" applyFill="1" applyBorder="1" applyAlignment="1">
      <alignment horizontal="center" vertical="center"/>
    </xf>
    <xf numFmtId="49" fontId="15" fillId="11" borderId="19" xfId="0" applyNumberFormat="1" applyFont="1" applyFill="1" applyBorder="1" applyAlignment="1">
      <alignment horizontal="center" vertical="center"/>
    </xf>
    <xf numFmtId="49" fontId="15" fillId="12" borderId="19" xfId="0" applyNumberFormat="1" applyFont="1" applyFill="1" applyBorder="1" applyAlignment="1">
      <alignment horizontal="center" vertical="center"/>
    </xf>
    <xf numFmtId="49" fontId="15" fillId="13" borderId="19" xfId="0" applyNumberFormat="1" applyFont="1" applyFill="1" applyBorder="1" applyAlignment="1">
      <alignment horizontal="center" vertical="center"/>
    </xf>
    <xf numFmtId="49" fontId="15" fillId="14" borderId="19" xfId="0" applyNumberFormat="1" applyFont="1" applyFill="1" applyBorder="1" applyAlignment="1">
      <alignment horizontal="center" vertical="center"/>
    </xf>
    <xf numFmtId="49" fontId="15" fillId="15" borderId="19" xfId="0" applyNumberFormat="1" applyFont="1" applyFill="1" applyBorder="1" applyAlignment="1">
      <alignment horizontal="center" vertical="center"/>
    </xf>
    <xf numFmtId="49" fontId="15" fillId="16" borderId="19" xfId="0" applyNumberFormat="1" applyFont="1" applyFill="1" applyBorder="1" applyAlignment="1">
      <alignment horizontal="center" vertical="center"/>
    </xf>
    <xf numFmtId="49" fontId="15" fillId="17" borderId="19" xfId="0" applyNumberFormat="1" applyFont="1" applyFill="1" applyBorder="1" applyAlignment="1">
      <alignment horizontal="center" vertical="center"/>
    </xf>
    <xf numFmtId="49" fontId="15" fillId="18" borderId="19" xfId="0" applyNumberFormat="1" applyFont="1" applyFill="1" applyBorder="1" applyAlignment="1">
      <alignment horizontal="center" vertical="center"/>
    </xf>
    <xf numFmtId="49" fontId="15" fillId="19" borderId="19" xfId="0" applyNumberFormat="1" applyFont="1" applyFill="1" applyBorder="1" applyAlignment="1">
      <alignment horizontal="center" vertical="center"/>
    </xf>
    <xf numFmtId="49" fontId="15" fillId="20" borderId="19" xfId="0" applyNumberFormat="1" applyFont="1" applyFill="1" applyBorder="1" applyAlignment="1">
      <alignment horizontal="center" vertical="center"/>
    </xf>
    <xf numFmtId="49" fontId="15" fillId="21" borderId="19" xfId="0" applyNumberFormat="1" applyFont="1" applyFill="1" applyBorder="1" applyAlignment="1">
      <alignment horizontal="center" vertical="center"/>
    </xf>
    <xf numFmtId="49" fontId="15" fillId="22" borderId="19" xfId="0" applyNumberFormat="1" applyFont="1" applyFill="1" applyBorder="1" applyAlignment="1">
      <alignment horizontal="center" vertical="center"/>
    </xf>
    <xf numFmtId="49" fontId="15" fillId="23" borderId="19" xfId="0" applyNumberFormat="1" applyFont="1" applyFill="1" applyBorder="1" applyAlignment="1">
      <alignment horizontal="center" vertical="center"/>
    </xf>
    <xf numFmtId="49" fontId="15" fillId="24" borderId="19" xfId="0" applyNumberFormat="1" applyFont="1" applyFill="1" applyBorder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0" fillId="0" borderId="0" xfId="0" applyAlignment="1">
      <alignment vertical="center" wrapText="1"/>
    </xf>
    <xf numFmtId="0" fontId="25" fillId="8" borderId="25" xfId="0" applyFont="1" applyFill="1" applyBorder="1" applyAlignment="1">
      <alignment horizontal="center" vertical="center" wrapText="1"/>
    </xf>
    <xf numFmtId="0" fontId="25" fillId="8" borderId="24" xfId="0" applyFont="1" applyFill="1" applyBorder="1" applyAlignment="1">
      <alignment horizontal="center" vertical="center" wrapText="1"/>
    </xf>
    <xf numFmtId="0" fontId="4" fillId="3" borderId="27" xfId="0" quotePrefix="1" applyFont="1" applyFill="1" applyBorder="1" applyAlignment="1">
      <alignment horizontal="center" vertical="center" wrapText="1"/>
    </xf>
    <xf numFmtId="14" fontId="4" fillId="3" borderId="28" xfId="0" quotePrefix="1" applyNumberFormat="1" applyFont="1" applyFill="1" applyBorder="1" applyAlignment="1">
      <alignment horizontal="center" vertical="center" wrapText="1"/>
    </xf>
    <xf numFmtId="0" fontId="0" fillId="0" borderId="29" xfId="0" applyBorder="1" applyAlignment="1">
      <alignment vertical="center" wrapText="1"/>
    </xf>
    <xf numFmtId="0" fontId="0" fillId="0" borderId="30" xfId="0" applyBorder="1" applyAlignment="1">
      <alignment vertical="center" wrapText="1"/>
    </xf>
    <xf numFmtId="0" fontId="0" fillId="0" borderId="31" xfId="0" applyBorder="1" applyAlignment="1">
      <alignment vertical="center" wrapText="1"/>
    </xf>
    <xf numFmtId="0" fontId="0" fillId="6" borderId="0" xfId="0" applyFill="1"/>
    <xf numFmtId="0" fontId="0" fillId="6" borderId="32" xfId="0" applyFill="1" applyBorder="1"/>
    <xf numFmtId="0" fontId="37" fillId="27" borderId="33" xfId="0" applyFont="1" applyFill="1" applyBorder="1" applyAlignment="1">
      <alignment horizontal="center" vertical="center" wrapText="1"/>
    </xf>
    <xf numFmtId="0" fontId="37" fillId="27" borderId="0" xfId="0" applyFont="1" applyFill="1" applyAlignment="1">
      <alignment horizontal="center" vertical="center" wrapText="1"/>
    </xf>
    <xf numFmtId="0" fontId="6" fillId="6" borderId="0" xfId="0" applyFont="1" applyFill="1" applyAlignment="1">
      <alignment horizontal="center" vertical="center" wrapText="1"/>
    </xf>
    <xf numFmtId="0" fontId="9" fillId="6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29" borderId="0" xfId="0" applyFill="1"/>
    <xf numFmtId="0" fontId="0" fillId="29" borderId="0" xfId="0" applyFill="1" applyAlignment="1">
      <alignment vertical="center" wrapText="1"/>
    </xf>
    <xf numFmtId="0" fontId="9" fillId="29" borderId="0" xfId="0" applyFont="1" applyFill="1" applyAlignment="1">
      <alignment horizontal="center" vertical="center" wrapText="1"/>
    </xf>
    <xf numFmtId="0" fontId="0" fillId="30" borderId="0" xfId="0" applyFill="1"/>
    <xf numFmtId="0" fontId="7" fillId="7" borderId="16" xfId="0" applyFont="1" applyFill="1" applyBorder="1" applyAlignment="1">
      <alignment horizontal="center" vertical="center" wrapText="1"/>
    </xf>
    <xf numFmtId="0" fontId="7" fillId="7" borderId="14" xfId="0" applyFont="1" applyFill="1" applyBorder="1" applyAlignment="1">
      <alignment horizontal="center" vertical="center" wrapText="1"/>
    </xf>
    <xf numFmtId="0" fontId="7" fillId="7" borderId="15" xfId="0" applyFont="1" applyFill="1" applyBorder="1" applyAlignment="1">
      <alignment horizontal="center" vertical="center" wrapText="1"/>
    </xf>
    <xf numFmtId="0" fontId="6" fillId="5" borderId="16" xfId="0" applyFont="1" applyFill="1" applyBorder="1" applyAlignment="1">
      <alignment horizontal="center" vertical="center" wrapText="1"/>
    </xf>
    <xf numFmtId="0" fontId="6" fillId="5" borderId="15" xfId="0" applyFont="1" applyFill="1" applyBorder="1" applyAlignment="1">
      <alignment horizontal="center" vertical="center" wrapText="1"/>
    </xf>
    <xf numFmtId="0" fontId="6" fillId="5" borderId="14" xfId="0" applyFont="1" applyFill="1" applyBorder="1" applyAlignment="1">
      <alignment horizontal="center" vertical="center" wrapText="1"/>
    </xf>
    <xf numFmtId="0" fontId="4" fillId="3" borderId="9" xfId="0" applyFont="1" applyFill="1" applyBorder="1" applyAlignment="1">
      <alignment horizontal="justify" vertical="top" wrapText="1"/>
    </xf>
    <xf numFmtId="0" fontId="4" fillId="3" borderId="0" xfId="0" applyFont="1" applyFill="1" applyAlignment="1">
      <alignment horizontal="justify" vertical="top" wrapText="1"/>
    </xf>
    <xf numFmtId="0" fontId="4" fillId="3" borderId="2" xfId="0" applyFont="1" applyFill="1" applyBorder="1" applyAlignment="1">
      <alignment horizontal="justify" vertical="top" wrapText="1"/>
    </xf>
    <xf numFmtId="0" fontId="4" fillId="3" borderId="7" xfId="0" applyFont="1" applyFill="1" applyBorder="1" applyAlignment="1">
      <alignment horizontal="justify" vertical="top" wrapText="1"/>
    </xf>
    <xf numFmtId="0" fontId="4" fillId="3" borderId="6" xfId="0" applyFont="1" applyFill="1" applyBorder="1" applyAlignment="1">
      <alignment horizontal="justify" vertical="top" wrapText="1"/>
    </xf>
    <xf numFmtId="0" fontId="4" fillId="3" borderId="5" xfId="0" applyFont="1" applyFill="1" applyBorder="1" applyAlignment="1">
      <alignment horizontal="justify" vertical="top" wrapText="1"/>
    </xf>
    <xf numFmtId="0" fontId="0" fillId="6" borderId="20" xfId="0" applyFill="1" applyBorder="1" applyAlignment="1">
      <alignment horizontal="center" vertical="center" wrapText="1"/>
    </xf>
    <xf numFmtId="0" fontId="0" fillId="6" borderId="3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4" fillId="8" borderId="15" xfId="0" applyFont="1" applyFill="1" applyBorder="1" applyAlignment="1">
      <alignment horizontal="center" vertical="center" wrapText="1"/>
    </xf>
    <xf numFmtId="0" fontId="4" fillId="8" borderId="14" xfId="0" applyFont="1" applyFill="1" applyBorder="1" applyAlignment="1">
      <alignment horizontal="center" vertical="center" wrapText="1"/>
    </xf>
    <xf numFmtId="0" fontId="10" fillId="5" borderId="16" xfId="0" applyFont="1" applyFill="1" applyBorder="1" applyAlignment="1">
      <alignment horizontal="center" vertical="center" wrapText="1"/>
    </xf>
    <xf numFmtId="0" fontId="10" fillId="5" borderId="14" xfId="0" applyFont="1" applyFill="1" applyBorder="1" applyAlignment="1">
      <alignment horizontal="center" vertical="center" wrapText="1"/>
    </xf>
    <xf numFmtId="9" fontId="3" fillId="4" borderId="18" xfId="0" applyNumberFormat="1" applyFont="1" applyFill="1" applyBorder="1" applyAlignment="1">
      <alignment horizontal="center" vertical="center" wrapText="1"/>
    </xf>
    <xf numFmtId="9" fontId="3" fillId="4" borderId="17" xfId="0" applyNumberFormat="1" applyFont="1" applyFill="1" applyBorder="1" applyAlignment="1">
      <alignment horizontal="center" vertical="center" wrapText="1"/>
    </xf>
    <xf numFmtId="9" fontId="3" fillId="4" borderId="13" xfId="0" applyNumberFormat="1" applyFont="1" applyFill="1" applyBorder="1" applyAlignment="1">
      <alignment horizontal="center" vertical="center" wrapText="1"/>
    </xf>
    <xf numFmtId="9" fontId="3" fillId="4" borderId="12" xfId="0" applyNumberFormat="1" applyFont="1" applyFill="1" applyBorder="1" applyAlignment="1">
      <alignment horizontal="center" vertical="center" wrapText="1"/>
    </xf>
    <xf numFmtId="0" fontId="14" fillId="2" borderId="20" xfId="0" applyFont="1" applyFill="1" applyBorder="1" applyAlignment="1">
      <alignment horizontal="center" vertical="center" textRotation="90"/>
    </xf>
    <xf numFmtId="0" fontId="2" fillId="2" borderId="3" xfId="0" applyFont="1" applyFill="1" applyBorder="1" applyAlignment="1">
      <alignment horizontal="center" vertical="center" textRotation="90"/>
    </xf>
    <xf numFmtId="0" fontId="2" fillId="2" borderId="1" xfId="0" applyFont="1" applyFill="1" applyBorder="1" applyAlignment="1">
      <alignment horizontal="center" vertical="center" textRotation="90"/>
    </xf>
    <xf numFmtId="0" fontId="13" fillId="3" borderId="16" xfId="0" applyFont="1" applyFill="1" applyBorder="1" applyAlignment="1">
      <alignment horizontal="center" vertical="center" wrapText="1"/>
    </xf>
    <xf numFmtId="0" fontId="13" fillId="3" borderId="14" xfId="0" applyFont="1" applyFill="1" applyBorder="1" applyAlignment="1">
      <alignment horizontal="center" vertical="center" wrapText="1"/>
    </xf>
    <xf numFmtId="0" fontId="4" fillId="3" borderId="16" xfId="0" applyFont="1" applyFill="1" applyBorder="1" applyAlignment="1">
      <alignment horizontal="center" vertical="center" wrapText="1"/>
    </xf>
    <xf numFmtId="0" fontId="4" fillId="3" borderId="15" xfId="0" applyFont="1" applyFill="1" applyBorder="1" applyAlignment="1">
      <alignment horizontal="center" vertical="center" wrapText="1"/>
    </xf>
    <xf numFmtId="0" fontId="4" fillId="3" borderId="14" xfId="0" applyFont="1" applyFill="1" applyBorder="1" applyAlignment="1">
      <alignment horizontal="center" vertical="center" wrapText="1"/>
    </xf>
    <xf numFmtId="0" fontId="13" fillId="8" borderId="16" xfId="0" applyFont="1" applyFill="1" applyBorder="1" applyAlignment="1">
      <alignment horizontal="center" vertical="center" wrapText="1"/>
    </xf>
    <xf numFmtId="0" fontId="13" fillId="8" borderId="14" xfId="0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8" fillId="9" borderId="18" xfId="0" applyFont="1" applyFill="1" applyBorder="1" applyAlignment="1">
      <alignment horizontal="center" vertical="center" wrapText="1"/>
    </xf>
    <xf numFmtId="0" fontId="8" fillId="9" borderId="17" xfId="0" applyFont="1" applyFill="1" applyBorder="1" applyAlignment="1">
      <alignment horizontal="center" vertical="center" wrapText="1"/>
    </xf>
    <xf numFmtId="0" fontId="8" fillId="9" borderId="13" xfId="0" applyFont="1" applyFill="1" applyBorder="1" applyAlignment="1">
      <alignment horizontal="center" vertical="center" wrapText="1"/>
    </xf>
    <xf numFmtId="0" fontId="8" fillId="9" borderId="12" xfId="0" applyFont="1" applyFill="1" applyBorder="1" applyAlignment="1">
      <alignment horizontal="center" vertical="center" wrapText="1"/>
    </xf>
    <xf numFmtId="0" fontId="9" fillId="6" borderId="16" xfId="0" applyFont="1" applyFill="1" applyBorder="1" applyAlignment="1">
      <alignment horizontal="center" vertical="center" wrapText="1"/>
    </xf>
    <xf numFmtId="0" fontId="9" fillId="6" borderId="14" xfId="0" applyFont="1" applyFill="1" applyBorder="1" applyAlignment="1">
      <alignment horizontal="center" vertical="center" wrapText="1"/>
    </xf>
    <xf numFmtId="0" fontId="4" fillId="8" borderId="16" xfId="0" quotePrefix="1" applyFont="1" applyFill="1" applyBorder="1" applyAlignment="1">
      <alignment horizontal="center" vertical="center" wrapText="1"/>
    </xf>
    <xf numFmtId="0" fontId="4" fillId="8" borderId="16" xfId="0" applyFont="1" applyFill="1" applyBorder="1" applyAlignment="1">
      <alignment horizontal="center" vertical="center" wrapText="1"/>
    </xf>
    <xf numFmtId="0" fontId="11" fillId="6" borderId="16" xfId="0" applyFont="1" applyFill="1" applyBorder="1" applyAlignment="1">
      <alignment horizontal="center" vertical="center" wrapText="1"/>
    </xf>
    <xf numFmtId="0" fontId="11" fillId="6" borderId="15" xfId="0" applyFont="1" applyFill="1" applyBorder="1" applyAlignment="1">
      <alignment horizontal="center" vertical="center" wrapText="1"/>
    </xf>
    <xf numFmtId="0" fontId="11" fillId="6" borderId="17" xfId="0" applyFont="1" applyFill="1" applyBorder="1" applyAlignment="1">
      <alignment horizontal="center" vertical="center" wrapText="1"/>
    </xf>
    <xf numFmtId="0" fontId="6" fillId="7" borderId="16" xfId="0" applyFont="1" applyFill="1" applyBorder="1" applyAlignment="1">
      <alignment horizontal="center" vertical="center" wrapText="1"/>
    </xf>
    <xf numFmtId="0" fontId="6" fillId="7" borderId="14" xfId="0" applyFont="1" applyFill="1" applyBorder="1" applyAlignment="1">
      <alignment horizontal="center" vertical="center" wrapText="1"/>
    </xf>
    <xf numFmtId="0" fontId="5" fillId="3" borderId="11" xfId="0" applyFont="1" applyFill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center" vertical="center" wrapText="1"/>
    </xf>
    <xf numFmtId="0" fontId="16" fillId="8" borderId="15" xfId="0" applyFont="1" applyFill="1" applyBorder="1" applyAlignment="1">
      <alignment horizontal="center" vertical="center"/>
    </xf>
    <xf numFmtId="0" fontId="16" fillId="8" borderId="14" xfId="0" applyFont="1" applyFill="1" applyBorder="1" applyAlignment="1">
      <alignment horizontal="center" vertical="center"/>
    </xf>
    <xf numFmtId="0" fontId="13" fillId="8" borderId="22" xfId="0" applyFont="1" applyFill="1" applyBorder="1" applyAlignment="1">
      <alignment horizontal="center" vertical="center" wrapText="1"/>
    </xf>
    <xf numFmtId="0" fontId="13" fillId="8" borderId="2" xfId="0" applyFont="1" applyFill="1" applyBorder="1" applyAlignment="1">
      <alignment horizontal="center" vertical="center" wrapText="1"/>
    </xf>
    <xf numFmtId="0" fontId="13" fillId="8" borderId="13" xfId="0" applyFont="1" applyFill="1" applyBorder="1" applyAlignment="1">
      <alignment horizontal="center" vertical="center" wrapText="1"/>
    </xf>
    <xf numFmtId="0" fontId="13" fillId="8" borderId="21" xfId="0" applyFont="1" applyFill="1" applyBorder="1" applyAlignment="1">
      <alignment horizontal="center" vertical="center" wrapText="1"/>
    </xf>
    <xf numFmtId="0" fontId="4" fillId="8" borderId="22" xfId="0" applyFont="1" applyFill="1" applyBorder="1" applyAlignment="1">
      <alignment horizontal="center" vertical="center" wrapText="1"/>
    </xf>
    <xf numFmtId="0" fontId="4" fillId="8" borderId="0" xfId="0" applyFont="1" applyFill="1" applyAlignment="1">
      <alignment horizontal="center" vertical="center" wrapText="1"/>
    </xf>
    <xf numFmtId="0" fontId="4" fillId="8" borderId="2" xfId="0" applyFont="1" applyFill="1" applyBorder="1" applyAlignment="1">
      <alignment horizontal="center" vertical="center" wrapText="1"/>
    </xf>
    <xf numFmtId="0" fontId="4" fillId="8" borderId="13" xfId="0" applyFont="1" applyFill="1" applyBorder="1" applyAlignment="1">
      <alignment horizontal="center" vertical="center" wrapText="1"/>
    </xf>
    <xf numFmtId="0" fontId="4" fillId="8" borderId="12" xfId="0" applyFont="1" applyFill="1" applyBorder="1" applyAlignment="1">
      <alignment horizontal="center" vertical="center" wrapText="1"/>
    </xf>
    <xf numFmtId="0" fontId="4" fillId="8" borderId="21" xfId="0" applyFont="1" applyFill="1" applyBorder="1" applyAlignment="1">
      <alignment horizontal="center" vertical="center" wrapText="1"/>
    </xf>
    <xf numFmtId="0" fontId="0" fillId="10" borderId="20" xfId="0" applyFill="1" applyBorder="1" applyAlignment="1">
      <alignment horizontal="center" vertical="center" wrapText="1"/>
    </xf>
    <xf numFmtId="0" fontId="0" fillId="10" borderId="3" xfId="0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 wrapText="1"/>
    </xf>
    <xf numFmtId="0" fontId="14" fillId="7" borderId="20" xfId="0" applyFont="1" applyFill="1" applyBorder="1" applyAlignment="1">
      <alignment horizontal="center" vertical="center" textRotation="90"/>
    </xf>
    <xf numFmtId="0" fontId="2" fillId="7" borderId="3" xfId="0" applyFont="1" applyFill="1" applyBorder="1" applyAlignment="1">
      <alignment horizontal="center" vertical="center" textRotation="90"/>
    </xf>
    <xf numFmtId="0" fontId="2" fillId="7" borderId="1" xfId="0" applyFont="1" applyFill="1" applyBorder="1" applyAlignment="1">
      <alignment horizontal="center" vertical="center" textRotation="90"/>
    </xf>
    <xf numFmtId="0" fontId="14" fillId="9" borderId="20" xfId="0" applyFont="1" applyFill="1" applyBorder="1" applyAlignment="1">
      <alignment horizontal="center" vertical="center" textRotation="90"/>
    </xf>
    <xf numFmtId="0" fontId="2" fillId="9" borderId="3" xfId="0" applyFont="1" applyFill="1" applyBorder="1" applyAlignment="1">
      <alignment horizontal="center" vertical="center" textRotation="90"/>
    </xf>
    <xf numFmtId="0" fontId="2" fillId="9" borderId="1" xfId="0" applyFont="1" applyFill="1" applyBorder="1" applyAlignment="1">
      <alignment horizontal="center" vertical="center" textRotation="90"/>
    </xf>
    <xf numFmtId="0" fontId="14" fillId="11" borderId="20" xfId="0" applyFont="1" applyFill="1" applyBorder="1" applyAlignment="1">
      <alignment horizontal="center" vertical="center" textRotation="90"/>
    </xf>
    <xf numFmtId="0" fontId="2" fillId="11" borderId="3" xfId="0" applyFont="1" applyFill="1" applyBorder="1" applyAlignment="1">
      <alignment horizontal="center" vertical="center" textRotation="90"/>
    </xf>
    <xf numFmtId="0" fontId="2" fillId="11" borderId="1" xfId="0" applyFont="1" applyFill="1" applyBorder="1" applyAlignment="1">
      <alignment horizontal="center" vertical="center" textRotation="90"/>
    </xf>
    <xf numFmtId="0" fontId="14" fillId="12" borderId="20" xfId="0" applyFont="1" applyFill="1" applyBorder="1" applyAlignment="1">
      <alignment horizontal="center" vertical="center" textRotation="90"/>
    </xf>
    <xf numFmtId="0" fontId="2" fillId="12" borderId="3" xfId="0" applyFont="1" applyFill="1" applyBorder="1" applyAlignment="1">
      <alignment horizontal="center" vertical="center" textRotation="90"/>
    </xf>
    <xf numFmtId="0" fontId="2" fillId="12" borderId="1" xfId="0" applyFont="1" applyFill="1" applyBorder="1" applyAlignment="1">
      <alignment horizontal="center" vertical="center" textRotation="90"/>
    </xf>
    <xf numFmtId="0" fontId="14" fillId="13" borderId="20" xfId="0" applyFont="1" applyFill="1" applyBorder="1" applyAlignment="1">
      <alignment horizontal="center" vertical="center" textRotation="90"/>
    </xf>
    <xf numFmtId="0" fontId="2" fillId="13" borderId="3" xfId="0" applyFont="1" applyFill="1" applyBorder="1" applyAlignment="1">
      <alignment horizontal="center" vertical="center" textRotation="90"/>
    </xf>
    <xf numFmtId="0" fontId="2" fillId="13" borderId="1" xfId="0" applyFont="1" applyFill="1" applyBorder="1" applyAlignment="1">
      <alignment horizontal="center" vertical="center" textRotation="90"/>
    </xf>
    <xf numFmtId="0" fontId="14" fillId="14" borderId="20" xfId="0" applyFont="1" applyFill="1" applyBorder="1" applyAlignment="1">
      <alignment horizontal="center" vertical="center" textRotation="90"/>
    </xf>
    <xf numFmtId="0" fontId="2" fillId="14" borderId="3" xfId="0" applyFont="1" applyFill="1" applyBorder="1" applyAlignment="1">
      <alignment horizontal="center" vertical="center" textRotation="90"/>
    </xf>
    <xf numFmtId="0" fontId="2" fillId="14" borderId="1" xfId="0" applyFont="1" applyFill="1" applyBorder="1" applyAlignment="1">
      <alignment horizontal="center" vertical="center" textRotation="90"/>
    </xf>
    <xf numFmtId="0" fontId="14" fillId="15" borderId="20" xfId="0" applyFont="1" applyFill="1" applyBorder="1" applyAlignment="1">
      <alignment horizontal="center" vertical="center" textRotation="90"/>
    </xf>
    <xf numFmtId="0" fontId="2" fillId="15" borderId="3" xfId="0" applyFont="1" applyFill="1" applyBorder="1" applyAlignment="1">
      <alignment horizontal="center" vertical="center" textRotation="90"/>
    </xf>
    <xf numFmtId="0" fontId="2" fillId="15" borderId="1" xfId="0" applyFont="1" applyFill="1" applyBorder="1" applyAlignment="1">
      <alignment horizontal="center" vertical="center" textRotation="90"/>
    </xf>
    <xf numFmtId="0" fontId="14" fillId="16" borderId="20" xfId="0" applyFont="1" applyFill="1" applyBorder="1" applyAlignment="1">
      <alignment horizontal="center" vertical="center" textRotation="90"/>
    </xf>
    <xf numFmtId="0" fontId="2" fillId="16" borderId="3" xfId="0" applyFont="1" applyFill="1" applyBorder="1" applyAlignment="1">
      <alignment horizontal="center" vertical="center" textRotation="90"/>
    </xf>
    <xf numFmtId="0" fontId="2" fillId="16" borderId="1" xfId="0" applyFont="1" applyFill="1" applyBorder="1" applyAlignment="1">
      <alignment horizontal="center" vertical="center" textRotation="90"/>
    </xf>
    <xf numFmtId="0" fontId="14" fillId="17" borderId="20" xfId="0" applyFont="1" applyFill="1" applyBorder="1" applyAlignment="1">
      <alignment horizontal="center" vertical="center" textRotation="90"/>
    </xf>
    <xf numFmtId="0" fontId="2" fillId="17" borderId="3" xfId="0" applyFont="1" applyFill="1" applyBorder="1" applyAlignment="1">
      <alignment horizontal="center" vertical="center" textRotation="90"/>
    </xf>
    <xf numFmtId="0" fontId="2" fillId="17" borderId="1" xfId="0" applyFont="1" applyFill="1" applyBorder="1" applyAlignment="1">
      <alignment horizontal="center" vertical="center" textRotation="90"/>
    </xf>
    <xf numFmtId="0" fontId="14" fillId="18" borderId="20" xfId="0" applyFont="1" applyFill="1" applyBorder="1" applyAlignment="1">
      <alignment horizontal="center" vertical="center" textRotation="90"/>
    </xf>
    <xf numFmtId="0" fontId="2" fillId="18" borderId="3" xfId="0" applyFont="1" applyFill="1" applyBorder="1" applyAlignment="1">
      <alignment horizontal="center" vertical="center" textRotation="90"/>
    </xf>
    <xf numFmtId="0" fontId="2" fillId="18" borderId="1" xfId="0" applyFont="1" applyFill="1" applyBorder="1" applyAlignment="1">
      <alignment horizontal="center" vertical="center" textRotation="90"/>
    </xf>
    <xf numFmtId="0" fontId="14" fillId="19" borderId="20" xfId="0" applyFont="1" applyFill="1" applyBorder="1" applyAlignment="1">
      <alignment horizontal="center" vertical="center" textRotation="90"/>
    </xf>
    <xf numFmtId="0" fontId="2" fillId="19" borderId="3" xfId="0" applyFont="1" applyFill="1" applyBorder="1" applyAlignment="1">
      <alignment horizontal="center" vertical="center" textRotation="90"/>
    </xf>
    <xf numFmtId="0" fontId="2" fillId="19" borderId="1" xfId="0" applyFont="1" applyFill="1" applyBorder="1" applyAlignment="1">
      <alignment horizontal="center" vertical="center" textRotation="90"/>
    </xf>
    <xf numFmtId="0" fontId="14" fillId="20" borderId="20" xfId="0" applyFont="1" applyFill="1" applyBorder="1" applyAlignment="1">
      <alignment horizontal="center" vertical="center" textRotation="90"/>
    </xf>
    <xf numFmtId="0" fontId="2" fillId="20" borderId="3" xfId="0" applyFont="1" applyFill="1" applyBorder="1" applyAlignment="1">
      <alignment horizontal="center" vertical="center" textRotation="90"/>
    </xf>
    <xf numFmtId="0" fontId="2" fillId="20" borderId="1" xfId="0" applyFont="1" applyFill="1" applyBorder="1" applyAlignment="1">
      <alignment horizontal="center" vertical="center" textRotation="90"/>
    </xf>
    <xf numFmtId="0" fontId="14" fillId="21" borderId="20" xfId="0" applyFont="1" applyFill="1" applyBorder="1" applyAlignment="1">
      <alignment horizontal="center" vertical="center" textRotation="90"/>
    </xf>
    <xf numFmtId="0" fontId="2" fillId="21" borderId="3" xfId="0" applyFont="1" applyFill="1" applyBorder="1" applyAlignment="1">
      <alignment horizontal="center" vertical="center" textRotation="90"/>
    </xf>
    <xf numFmtId="0" fontId="2" fillId="21" borderId="1" xfId="0" applyFont="1" applyFill="1" applyBorder="1" applyAlignment="1">
      <alignment horizontal="center" vertical="center" textRotation="90"/>
    </xf>
    <xf numFmtId="0" fontId="14" fillId="22" borderId="20" xfId="0" applyFont="1" applyFill="1" applyBorder="1" applyAlignment="1">
      <alignment horizontal="center" vertical="center" textRotation="90"/>
    </xf>
    <xf numFmtId="0" fontId="2" fillId="22" borderId="3" xfId="0" applyFont="1" applyFill="1" applyBorder="1" applyAlignment="1">
      <alignment horizontal="center" vertical="center" textRotation="90"/>
    </xf>
    <xf numFmtId="0" fontId="2" fillId="22" borderId="1" xfId="0" applyFont="1" applyFill="1" applyBorder="1" applyAlignment="1">
      <alignment horizontal="center" vertical="center" textRotation="90"/>
    </xf>
    <xf numFmtId="0" fontId="14" fillId="23" borderId="20" xfId="0" applyFont="1" applyFill="1" applyBorder="1" applyAlignment="1">
      <alignment horizontal="center" vertical="center" textRotation="90"/>
    </xf>
    <xf numFmtId="0" fontId="2" fillId="23" borderId="3" xfId="0" applyFont="1" applyFill="1" applyBorder="1" applyAlignment="1">
      <alignment horizontal="center" vertical="center" textRotation="90"/>
    </xf>
    <xf numFmtId="0" fontId="2" fillId="23" borderId="1" xfId="0" applyFont="1" applyFill="1" applyBorder="1" applyAlignment="1">
      <alignment horizontal="center" vertical="center" textRotation="90"/>
    </xf>
    <xf numFmtId="0" fontId="14" fillId="24" borderId="20" xfId="0" applyFont="1" applyFill="1" applyBorder="1" applyAlignment="1">
      <alignment horizontal="center" vertical="center" textRotation="90"/>
    </xf>
    <xf numFmtId="0" fontId="2" fillId="24" borderId="3" xfId="0" applyFont="1" applyFill="1" applyBorder="1" applyAlignment="1">
      <alignment horizontal="center" vertical="center" textRotation="90"/>
    </xf>
    <xf numFmtId="0" fontId="2" fillId="24" borderId="1" xfId="0" applyFont="1" applyFill="1" applyBorder="1" applyAlignment="1">
      <alignment horizontal="center" vertical="center" textRotation="90"/>
    </xf>
    <xf numFmtId="0" fontId="0" fillId="30" borderId="0" xfId="0" applyFill="1" applyAlignment="1">
      <alignment horizontal="center"/>
    </xf>
    <xf numFmtId="0" fontId="26" fillId="25" borderId="0" xfId="0" applyFont="1" applyFill="1" applyAlignment="1">
      <alignment horizontal="center" vertical="center"/>
    </xf>
    <xf numFmtId="0" fontId="20" fillId="26" borderId="0" xfId="0" applyFont="1" applyFill="1" applyAlignment="1">
      <alignment horizontal="center" vertical="center"/>
    </xf>
    <xf numFmtId="0" fontId="20" fillId="26" borderId="23" xfId="0" applyFont="1" applyFill="1" applyBorder="1" applyAlignment="1">
      <alignment horizontal="center" vertical="center"/>
    </xf>
    <xf numFmtId="164" fontId="27" fillId="26" borderId="0" xfId="0" applyNumberFormat="1" applyFont="1" applyFill="1" applyAlignment="1">
      <alignment horizontal="center" vertical="center"/>
    </xf>
    <xf numFmtId="164" fontId="27" fillId="26" borderId="23" xfId="0" applyNumberFormat="1" applyFont="1" applyFill="1" applyBorder="1" applyAlignment="1">
      <alignment horizontal="center" vertical="center"/>
    </xf>
    <xf numFmtId="0" fontId="28" fillId="26" borderId="0" xfId="0" applyFont="1" applyFill="1" applyAlignment="1">
      <alignment horizontal="center" vertical="center"/>
    </xf>
    <xf numFmtId="0" fontId="19" fillId="29" borderId="0" xfId="0" applyFont="1" applyFill="1" applyAlignment="1">
      <alignment horizontal="center" vertical="center"/>
    </xf>
    <xf numFmtId="0" fontId="22" fillId="30" borderId="0" xfId="0" applyFont="1" applyFill="1" applyAlignment="1">
      <alignment horizontal="center" vertical="center" wrapText="1"/>
    </xf>
    <xf numFmtId="0" fontId="23" fillId="25" borderId="0" xfId="0" applyFont="1" applyFill="1" applyAlignment="1">
      <alignment horizontal="center" vertical="center" wrapText="1"/>
    </xf>
    <xf numFmtId="0" fontId="24" fillId="26" borderId="0" xfId="0" applyFont="1" applyFill="1" applyAlignment="1">
      <alignment horizontal="center" vertical="center"/>
    </xf>
    <xf numFmtId="0" fontId="24" fillId="26" borderId="23" xfId="0" applyFont="1" applyFill="1" applyBorder="1" applyAlignment="1">
      <alignment horizontal="center" vertical="center"/>
    </xf>
    <xf numFmtId="0" fontId="24" fillId="26" borderId="24" xfId="0" applyFont="1" applyFill="1" applyBorder="1" applyAlignment="1">
      <alignment horizontal="center" vertical="center"/>
    </xf>
    <xf numFmtId="0" fontId="25" fillId="26" borderId="0" xfId="0" applyFont="1" applyFill="1" applyAlignment="1">
      <alignment horizontal="center" vertical="center"/>
    </xf>
    <xf numFmtId="0" fontId="25" fillId="26" borderId="23" xfId="0" applyFont="1" applyFill="1" applyBorder="1" applyAlignment="1">
      <alignment horizontal="center" vertical="center"/>
    </xf>
    <xf numFmtId="0" fontId="25" fillId="26" borderId="24" xfId="0" applyFont="1" applyFill="1" applyBorder="1" applyAlignment="1">
      <alignment horizontal="center" vertical="center"/>
    </xf>
    <xf numFmtId="0" fontId="25" fillId="3" borderId="0" xfId="0" applyFont="1" applyFill="1" applyAlignment="1">
      <alignment horizontal="center" vertical="center" wrapText="1"/>
    </xf>
    <xf numFmtId="0" fontId="25" fillId="3" borderId="28" xfId="0" applyFont="1" applyFill="1" applyBorder="1" applyAlignment="1">
      <alignment horizontal="center" vertical="center" wrapText="1"/>
    </xf>
    <xf numFmtId="0" fontId="25" fillId="3" borderId="26" xfId="0" applyFont="1" applyFill="1" applyBorder="1" applyAlignment="1">
      <alignment horizontal="center" vertical="center" wrapText="1"/>
    </xf>
    <xf numFmtId="0" fontId="4" fillId="8" borderId="0" xfId="0" applyFont="1" applyFill="1" applyAlignment="1">
      <alignment horizontal="left" vertical="center" wrapText="1"/>
    </xf>
    <xf numFmtId="0" fontId="24" fillId="8" borderId="23" xfId="0" applyFont="1" applyFill="1" applyBorder="1" applyAlignment="1">
      <alignment horizontal="center" vertical="center" wrapText="1"/>
    </xf>
    <xf numFmtId="0" fontId="24" fillId="8" borderId="25" xfId="0" applyFont="1" applyFill="1" applyBorder="1" applyAlignment="1">
      <alignment horizontal="center" vertical="center" wrapText="1"/>
    </xf>
    <xf numFmtId="0" fontId="24" fillId="8" borderId="24" xfId="0" applyFont="1" applyFill="1" applyBorder="1" applyAlignment="1">
      <alignment horizontal="center" vertical="center" wrapText="1"/>
    </xf>
    <xf numFmtId="0" fontId="4" fillId="3" borderId="0" xfId="0" applyFont="1" applyFill="1" applyAlignment="1">
      <alignment horizontal="left" vertical="center" wrapText="1"/>
    </xf>
    <xf numFmtId="0" fontId="32" fillId="6" borderId="0" xfId="0" applyFont="1" applyFill="1" applyAlignment="1">
      <alignment horizontal="center" vertical="center"/>
    </xf>
    <xf numFmtId="49" fontId="4" fillId="3" borderId="26" xfId="0" quotePrefix="1" applyNumberFormat="1" applyFont="1" applyFill="1" applyBorder="1" applyAlignment="1">
      <alignment horizontal="center" vertical="center" wrapText="1"/>
    </xf>
    <xf numFmtId="49" fontId="4" fillId="3" borderId="27" xfId="0" applyNumberFormat="1" applyFont="1" applyFill="1" applyBorder="1" applyAlignment="1">
      <alignment horizontal="center" vertical="center" wrapText="1"/>
    </xf>
    <xf numFmtId="0" fontId="4" fillId="3" borderId="27" xfId="0" quotePrefix="1" applyFont="1" applyFill="1" applyBorder="1" applyAlignment="1">
      <alignment horizontal="center" vertical="center" wrapText="1"/>
    </xf>
    <xf numFmtId="0" fontId="4" fillId="3" borderId="27" xfId="0" applyFont="1" applyFill="1" applyBorder="1" applyAlignment="1">
      <alignment horizontal="center" vertical="center" wrapText="1"/>
    </xf>
    <xf numFmtId="0" fontId="24" fillId="8" borderId="32" xfId="0" applyFont="1" applyFill="1" applyBorder="1" applyAlignment="1">
      <alignment horizontal="center" vertical="center" wrapText="1"/>
    </xf>
    <xf numFmtId="0" fontId="24" fillId="8" borderId="0" xfId="0" applyFont="1" applyFill="1" applyAlignment="1">
      <alignment horizontal="center" vertical="center" wrapText="1"/>
    </xf>
    <xf numFmtId="0" fontId="25" fillId="8" borderId="23" xfId="0" applyFont="1" applyFill="1" applyBorder="1" applyAlignment="1">
      <alignment horizontal="center" vertical="center" wrapText="1"/>
    </xf>
    <xf numFmtId="0" fontId="25" fillId="8" borderId="25" xfId="0" applyFont="1" applyFill="1" applyBorder="1" applyAlignment="1">
      <alignment horizontal="center" vertical="center" wrapText="1"/>
    </xf>
    <xf numFmtId="0" fontId="25" fillId="8" borderId="24" xfId="0" applyFont="1" applyFill="1" applyBorder="1" applyAlignment="1">
      <alignment horizontal="center" vertical="center" wrapText="1"/>
    </xf>
    <xf numFmtId="0" fontId="33" fillId="3" borderId="26" xfId="0" applyFont="1" applyFill="1" applyBorder="1" applyAlignment="1">
      <alignment horizontal="center" vertical="center" wrapText="1"/>
    </xf>
    <xf numFmtId="0" fontId="34" fillId="3" borderId="27" xfId="0" applyFont="1" applyFill="1" applyBorder="1" applyAlignment="1">
      <alignment horizontal="center" vertical="center" wrapText="1"/>
    </xf>
    <xf numFmtId="0" fontId="33" fillId="3" borderId="28" xfId="0" applyFont="1" applyFill="1" applyBorder="1" applyAlignment="1">
      <alignment horizontal="center" vertical="center" wrapText="1"/>
    </xf>
    <xf numFmtId="0" fontId="33" fillId="3" borderId="0" xfId="0" applyFont="1" applyFill="1" applyAlignment="1">
      <alignment horizontal="center" vertical="center" wrapText="1"/>
    </xf>
    <xf numFmtId="0" fontId="35" fillId="3" borderId="27" xfId="0" applyFont="1" applyFill="1" applyBorder="1" applyAlignment="1">
      <alignment horizontal="center" vertical="center" wrapText="1"/>
    </xf>
    <xf numFmtId="0" fontId="36" fillId="3" borderId="27" xfId="0" applyFont="1" applyFill="1" applyBorder="1" applyAlignment="1">
      <alignment horizontal="center" vertical="center" wrapText="1"/>
    </xf>
    <xf numFmtId="0" fontId="36" fillId="3" borderId="28" xfId="0" applyFont="1" applyFill="1" applyBorder="1" applyAlignment="1">
      <alignment horizontal="center" vertical="center" wrapText="1"/>
    </xf>
    <xf numFmtId="0" fontId="33" fillId="3" borderId="32" xfId="0" applyFont="1" applyFill="1" applyBorder="1" applyAlignment="1">
      <alignment horizontal="center" vertical="center" wrapText="1"/>
    </xf>
    <xf numFmtId="0" fontId="30" fillId="8" borderId="0" xfId="0" applyFont="1" applyFill="1" applyAlignment="1">
      <alignment horizontal="center" vertical="center"/>
    </xf>
    <xf numFmtId="0" fontId="31" fillId="8" borderId="0" xfId="0" applyFont="1" applyFill="1" applyAlignment="1">
      <alignment horizontal="center" vertical="center" wrapText="1"/>
    </xf>
    <xf numFmtId="0" fontId="0" fillId="0" borderId="0" xfId="0" applyAlignment="1">
      <alignment horizontal="right" vertical="center" wrapText="1"/>
    </xf>
    <xf numFmtId="0" fontId="20" fillId="3" borderId="0" xfId="0" applyFont="1" applyFill="1" applyAlignment="1">
      <alignment horizontal="center" vertical="center" wrapText="1"/>
    </xf>
    <xf numFmtId="0" fontId="41" fillId="3" borderId="28" xfId="0" applyFont="1" applyFill="1" applyBorder="1" applyAlignment="1">
      <alignment horizontal="left" vertical="center" wrapText="1" indent="1"/>
    </xf>
    <xf numFmtId="0" fontId="41" fillId="3" borderId="0" xfId="0" applyFont="1" applyFill="1" applyAlignment="1">
      <alignment horizontal="left" vertical="center" wrapText="1" indent="1"/>
    </xf>
    <xf numFmtId="0" fontId="43" fillId="3" borderId="28" xfId="0" applyFont="1" applyFill="1" applyBorder="1" applyAlignment="1">
      <alignment horizontal="left" vertical="center" wrapText="1" indent="1"/>
    </xf>
    <xf numFmtId="0" fontId="43" fillId="3" borderId="0" xfId="0" applyFont="1" applyFill="1" applyAlignment="1">
      <alignment horizontal="left" vertical="center" wrapText="1" indent="1"/>
    </xf>
    <xf numFmtId="0" fontId="43" fillId="3" borderId="26" xfId="0" applyFont="1" applyFill="1" applyBorder="1" applyAlignment="1">
      <alignment horizontal="left" vertical="center" wrapText="1" indent="1"/>
    </xf>
    <xf numFmtId="0" fontId="44" fillId="3" borderId="0" xfId="0" applyFont="1" applyFill="1" applyAlignment="1">
      <alignment horizontal="left" vertical="center" wrapText="1" indent="1"/>
    </xf>
    <xf numFmtId="0" fontId="39" fillId="28" borderId="24" xfId="0" quotePrefix="1" applyFont="1" applyFill="1" applyBorder="1" applyAlignment="1">
      <alignment horizontal="center" vertical="center" wrapText="1"/>
    </xf>
    <xf numFmtId="0" fontId="39" fillId="28" borderId="24" xfId="0" applyFont="1" applyFill="1" applyBorder="1" applyAlignment="1">
      <alignment horizontal="center" vertical="center" wrapText="1"/>
    </xf>
    <xf numFmtId="0" fontId="40" fillId="3" borderId="0" xfId="0" applyFont="1" applyFill="1" applyAlignment="1">
      <alignment horizontal="center" vertical="center" wrapText="1"/>
    </xf>
    <xf numFmtId="0" fontId="20" fillId="8" borderId="0" xfId="0" applyFont="1" applyFill="1" applyAlignment="1">
      <alignment horizontal="center" vertical="center" textRotation="90" wrapText="1"/>
    </xf>
    <xf numFmtId="0" fontId="0" fillId="0" borderId="0" xfId="0" applyAlignment="1">
      <alignment horizontal="center"/>
    </xf>
    <xf numFmtId="0" fontId="6" fillId="6" borderId="0" xfId="0" applyFont="1" applyFill="1" applyAlignment="1">
      <alignment horizontal="center" vertical="center" wrapText="1"/>
    </xf>
    <xf numFmtId="0" fontId="39" fillId="28" borderId="23" xfId="0" applyFont="1" applyFill="1" applyBorder="1" applyAlignment="1">
      <alignment horizontal="center" vertical="center" wrapText="1"/>
    </xf>
    <xf numFmtId="0" fontId="39" fillId="28" borderId="25" xfId="0" applyFont="1" applyFill="1" applyBorder="1" applyAlignment="1">
      <alignment horizontal="center" vertical="center" wrapText="1"/>
    </xf>
    <xf numFmtId="0" fontId="39" fillId="28" borderId="23" xfId="0" quotePrefix="1" applyFont="1" applyFill="1" applyBorder="1" applyAlignment="1">
      <alignment horizontal="center" vertical="center" wrapText="1"/>
    </xf>
    <xf numFmtId="0" fontId="39" fillId="28" borderId="25" xfId="0" quotePrefix="1" applyFont="1" applyFill="1" applyBorder="1" applyAlignment="1">
      <alignment horizontal="center" vertical="center" wrapText="1"/>
    </xf>
    <xf numFmtId="0" fontId="38" fillId="8" borderId="0" xfId="0" applyFont="1" applyFill="1" applyAlignment="1">
      <alignment horizontal="center" vertical="center"/>
    </xf>
    <xf numFmtId="0" fontId="0" fillId="29" borderId="0" xfId="0" applyFill="1" applyAlignment="1">
      <alignment horizontal="center"/>
    </xf>
    <xf numFmtId="0" fontId="25" fillId="3" borderId="33" xfId="0" applyFont="1" applyFill="1" applyBorder="1" applyAlignment="1">
      <alignment horizontal="center" vertical="center"/>
    </xf>
    <xf numFmtId="0" fontId="25" fillId="8" borderId="33" xfId="0" applyFont="1" applyFill="1" applyBorder="1" applyAlignment="1">
      <alignment horizontal="left" vertical="center" wrapText="1" indent="1"/>
    </xf>
    <xf numFmtId="0" fontId="4" fillId="3" borderId="33" xfId="0" applyFont="1" applyFill="1" applyBorder="1" applyAlignment="1">
      <alignment horizontal="center" vertical="center" wrapText="1"/>
    </xf>
    <xf numFmtId="0" fontId="4" fillId="8" borderId="33" xfId="0" applyFont="1" applyFill="1" applyBorder="1" applyAlignment="1">
      <alignment horizontal="left" vertical="center" wrapText="1" indent="1"/>
    </xf>
    <xf numFmtId="0" fontId="30" fillId="8" borderId="0" xfId="0" applyFont="1" applyFill="1" applyAlignment="1">
      <alignment horizontal="center" vertical="center" wrapText="1"/>
    </xf>
    <xf numFmtId="0" fontId="9" fillId="6" borderId="0" xfId="0" applyFont="1" applyFill="1" applyAlignment="1">
      <alignment horizontal="center" vertical="center" wrapText="1"/>
    </xf>
    <xf numFmtId="0" fontId="25" fillId="8" borderId="0" xfId="0" applyFont="1" applyFill="1" applyAlignment="1">
      <alignment horizontal="left" vertical="center" wrapText="1" indent="1"/>
    </xf>
    <xf numFmtId="0" fontId="21" fillId="6" borderId="0" xfId="0" applyFont="1" applyFill="1" applyAlignment="1">
      <alignment horizontal="center" vertical="center" wrapText="1"/>
    </xf>
    <xf numFmtId="0" fontId="4" fillId="3" borderId="34" xfId="0" applyFont="1" applyFill="1" applyBorder="1" applyAlignment="1">
      <alignment horizontal="center" vertical="center" wrapText="1"/>
    </xf>
    <xf numFmtId="0" fontId="4" fillId="8" borderId="34" xfId="0" applyFont="1" applyFill="1" applyBorder="1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404040"/>
      <color rgb="FF8BAF4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microsoft.com/office/2007/relationships/hdphoto" Target="../media/hdphoto1.wdp"/><Relationship Id="rId1" Type="http://schemas.openxmlformats.org/officeDocument/2006/relationships/image" Target="../media/image5.png"/><Relationship Id="rId4" Type="http://schemas.microsoft.com/office/2007/relationships/hdphoto" Target="../media/hdphoto2.wdp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jpeg"/><Relationship Id="rId1" Type="http://schemas.openxmlformats.org/officeDocument/2006/relationships/image" Target="../media/image7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125507</xdr:colOff>
      <xdr:row>0</xdr:row>
      <xdr:rowOff>89646</xdr:rowOff>
    </xdr:from>
    <xdr:to>
      <xdr:col>2</xdr:col>
      <xdr:colOff>251011</xdr:colOff>
      <xdr:row>0</xdr:row>
      <xdr:rowOff>422196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1F9875B-48DD-8167-1C24-F1DCAF4FBC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5507" y="89646"/>
          <a:ext cx="932328" cy="33255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116541</xdr:colOff>
      <xdr:row>0</xdr:row>
      <xdr:rowOff>116542</xdr:rowOff>
    </xdr:from>
    <xdr:to>
      <xdr:col>2</xdr:col>
      <xdr:colOff>161363</xdr:colOff>
      <xdr:row>0</xdr:row>
      <xdr:rowOff>420314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C4D0DF5-B056-4303-A69F-BB8D52F794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541" y="116542"/>
          <a:ext cx="851646" cy="303772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190500</xdr:colOff>
      <xdr:row>20</xdr:row>
      <xdr:rowOff>57150</xdr:rowOff>
    </xdr:from>
    <xdr:ext cx="295275" cy="291353"/>
    <xdr:sp macro="" textlink="">
      <xdr:nvSpPr>
        <xdr:cNvPr id="3" name="CommandButton4" hidden="1">
          <a:extLst>
            <a:ext uri="{63B3BB69-23CF-44E3-9099-C40C66FF867C}">
              <a14:compatExt xmlns:a14="http://schemas.microsoft.com/office/drawing/2010/main" spid="_x0000_s1408005"/>
            </a:ext>
            <a:ext uri="{FF2B5EF4-FFF2-40B4-BE49-F238E27FC236}">
              <a16:creationId xmlns:a16="http://schemas.microsoft.com/office/drawing/2014/main" id="{8BA69C20-4A0E-479F-9445-BA02646A4A30}"/>
            </a:ext>
          </a:extLst>
        </xdr:cNvPr>
        <xdr:cNvSpPr/>
      </xdr:nvSpPr>
      <xdr:spPr bwMode="auto">
        <a:xfrm>
          <a:off x="4276725" y="3672840"/>
          <a:ext cx="295275" cy="291353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 fPrintsWithSheet="0"/>
  </xdr:oneCellAnchor>
  <xdr:oneCellAnchor>
    <xdr:from>
      <xdr:col>11</xdr:col>
      <xdr:colOff>190500</xdr:colOff>
      <xdr:row>20</xdr:row>
      <xdr:rowOff>57150</xdr:rowOff>
    </xdr:from>
    <xdr:ext cx="295275" cy="291353"/>
    <xdr:sp macro="" textlink="">
      <xdr:nvSpPr>
        <xdr:cNvPr id="4" name="CommandButton4" hidden="1">
          <a:extLst>
            <a:ext uri="{63B3BB69-23CF-44E3-9099-C40C66FF867C}">
              <a14:compatExt xmlns:a14="http://schemas.microsoft.com/office/drawing/2010/main" spid="_x0000_s1408005"/>
            </a:ext>
            <a:ext uri="{FF2B5EF4-FFF2-40B4-BE49-F238E27FC236}">
              <a16:creationId xmlns:a16="http://schemas.microsoft.com/office/drawing/2014/main" id="{999111A2-9BAB-4A32-8831-1D41D16C5B52}"/>
            </a:ext>
          </a:extLst>
        </xdr:cNvPr>
        <xdr:cNvSpPr/>
      </xdr:nvSpPr>
      <xdr:spPr bwMode="auto">
        <a:xfrm>
          <a:off x="4276725" y="3672840"/>
          <a:ext cx="295275" cy="291353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 fPrintsWithSheet="0"/>
  </xdr:oneCellAnchor>
  <xdr:oneCellAnchor>
    <xdr:from>
      <xdr:col>11</xdr:col>
      <xdr:colOff>190500</xdr:colOff>
      <xdr:row>20</xdr:row>
      <xdr:rowOff>57150</xdr:rowOff>
    </xdr:from>
    <xdr:ext cx="295275" cy="291353"/>
    <xdr:sp macro="" textlink="">
      <xdr:nvSpPr>
        <xdr:cNvPr id="5" name="CommandButton4" hidden="1">
          <a:extLst>
            <a:ext uri="{63B3BB69-23CF-44E3-9099-C40C66FF867C}">
              <a14:compatExt xmlns:a14="http://schemas.microsoft.com/office/drawing/2010/main" spid="_x0000_s1408005"/>
            </a:ext>
            <a:ext uri="{FF2B5EF4-FFF2-40B4-BE49-F238E27FC236}">
              <a16:creationId xmlns:a16="http://schemas.microsoft.com/office/drawing/2014/main" id="{D38B86E1-8C17-40AC-A283-BAC9DFB86ABB}"/>
            </a:ext>
          </a:extLst>
        </xdr:cNvPr>
        <xdr:cNvSpPr/>
      </xdr:nvSpPr>
      <xdr:spPr bwMode="auto">
        <a:xfrm>
          <a:off x="4276725" y="3672840"/>
          <a:ext cx="295275" cy="291353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 fPrintsWithSheet="0"/>
  </xdr:oneCellAnchor>
  <xdr:oneCellAnchor>
    <xdr:from>
      <xdr:col>11</xdr:col>
      <xdr:colOff>190500</xdr:colOff>
      <xdr:row>20</xdr:row>
      <xdr:rowOff>57150</xdr:rowOff>
    </xdr:from>
    <xdr:ext cx="295275" cy="291353"/>
    <xdr:sp macro="" textlink="">
      <xdr:nvSpPr>
        <xdr:cNvPr id="6" name="CommandButton4" hidden="1">
          <a:extLst>
            <a:ext uri="{63B3BB69-23CF-44E3-9099-C40C66FF867C}">
              <a14:compatExt xmlns:a14="http://schemas.microsoft.com/office/drawing/2010/main" spid="_x0000_s1408005"/>
            </a:ext>
            <a:ext uri="{FF2B5EF4-FFF2-40B4-BE49-F238E27FC236}">
              <a16:creationId xmlns:a16="http://schemas.microsoft.com/office/drawing/2014/main" id="{A3D8D2C8-3EA7-4573-B600-217EE184B958}"/>
            </a:ext>
          </a:extLst>
        </xdr:cNvPr>
        <xdr:cNvSpPr/>
      </xdr:nvSpPr>
      <xdr:spPr bwMode="auto">
        <a:xfrm>
          <a:off x="4276725" y="3672840"/>
          <a:ext cx="295275" cy="291353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 fPrintsWithSheet="0"/>
  </xdr:oneCellAnchor>
  <xdr:twoCellAnchor editAs="oneCell">
    <xdr:from>
      <xdr:col>0</xdr:col>
      <xdr:colOff>98612</xdr:colOff>
      <xdr:row>0</xdr:row>
      <xdr:rowOff>107576</xdr:rowOff>
    </xdr:from>
    <xdr:to>
      <xdr:col>2</xdr:col>
      <xdr:colOff>143434</xdr:colOff>
      <xdr:row>0</xdr:row>
      <xdr:rowOff>411348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EA9CAFF-8CFF-425C-9633-106C3DF7C8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612" y="107576"/>
          <a:ext cx="851646" cy="303772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116541</xdr:colOff>
      <xdr:row>0</xdr:row>
      <xdr:rowOff>98612</xdr:rowOff>
    </xdr:from>
    <xdr:to>
      <xdr:col>2</xdr:col>
      <xdr:colOff>161363</xdr:colOff>
      <xdr:row>0</xdr:row>
      <xdr:rowOff>402384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565D5DA-E539-4CFF-AB8F-A683100F07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541" y="98612"/>
          <a:ext cx="851646" cy="303772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89647</xdr:colOff>
      <xdr:row>0</xdr:row>
      <xdr:rowOff>89648</xdr:rowOff>
    </xdr:from>
    <xdr:to>
      <xdr:col>2</xdr:col>
      <xdr:colOff>134469</xdr:colOff>
      <xdr:row>0</xdr:row>
      <xdr:rowOff>393420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25FA614-FC72-4C60-BAF7-010C4F8172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647" y="89648"/>
          <a:ext cx="851646" cy="303772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107576</xdr:rowOff>
    </xdr:from>
    <xdr:to>
      <xdr:col>2</xdr:col>
      <xdr:colOff>197222</xdr:colOff>
      <xdr:row>0</xdr:row>
      <xdr:rowOff>411348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51B6E06-2E27-4388-919D-831CDA7EF3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0" y="107576"/>
          <a:ext cx="851646" cy="303772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143436</xdr:colOff>
      <xdr:row>0</xdr:row>
      <xdr:rowOff>125506</xdr:rowOff>
    </xdr:from>
    <xdr:to>
      <xdr:col>2</xdr:col>
      <xdr:colOff>188258</xdr:colOff>
      <xdr:row>0</xdr:row>
      <xdr:rowOff>429278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DC73B00-67EC-4D7C-9748-231B74FAA2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3436" y="125506"/>
          <a:ext cx="851646" cy="303772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129540</xdr:colOff>
      <xdr:row>0</xdr:row>
      <xdr:rowOff>114300</xdr:rowOff>
    </xdr:from>
    <xdr:to>
      <xdr:col>2</xdr:col>
      <xdr:colOff>173466</xdr:colOff>
      <xdr:row>0</xdr:row>
      <xdr:rowOff>418072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F3754D7-A0B9-41BA-98FA-29D129BAD4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540" y="114300"/>
          <a:ext cx="851646" cy="303772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107577</xdr:colOff>
      <xdr:row>0</xdr:row>
      <xdr:rowOff>98612</xdr:rowOff>
    </xdr:from>
    <xdr:to>
      <xdr:col>2</xdr:col>
      <xdr:colOff>152399</xdr:colOff>
      <xdr:row>0</xdr:row>
      <xdr:rowOff>402384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DA6ED32-5B6A-4B8A-A843-9E0DA00477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577" y="98612"/>
          <a:ext cx="851646" cy="303772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304800</xdr:colOff>
      <xdr:row>10</xdr:row>
      <xdr:rowOff>121920</xdr:rowOff>
    </xdr:from>
    <xdr:to>
      <xdr:col>11</xdr:col>
      <xdr:colOff>57150</xdr:colOff>
      <xdr:row>24</xdr:row>
      <xdr:rowOff>74295</xdr:rowOff>
    </xdr:to>
    <xdr:sp macro="" textlink="">
      <xdr:nvSpPr>
        <xdr:cNvPr id="7" name="Retângulo 1">
          <a:extLst>
            <a:ext uri="{FF2B5EF4-FFF2-40B4-BE49-F238E27FC236}">
              <a16:creationId xmlns:a16="http://schemas.microsoft.com/office/drawing/2014/main" id="{704304D6-CA5B-4645-B949-72C2ABCAE183}"/>
            </a:ext>
          </a:extLst>
        </xdr:cNvPr>
        <xdr:cNvSpPr/>
      </xdr:nvSpPr>
      <xdr:spPr>
        <a:xfrm>
          <a:off x="807720" y="4198620"/>
          <a:ext cx="4773930" cy="3937635"/>
        </a:xfrm>
        <a:prstGeom prst="rect">
          <a:avLst/>
        </a:prstGeom>
        <a:solidFill>
          <a:srgbClr val="FFFFFF">
            <a:alpha val="1176"/>
          </a:srgbClr>
        </a:solidFill>
        <a:ln w="28575">
          <a:noFill/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l"/>
          <a:endParaRPr lang="pt-BR" sz="1100"/>
        </a:p>
      </xdr:txBody>
    </xdr:sp>
    <xdr:clientData/>
  </xdr:twoCellAnchor>
  <xdr:twoCellAnchor editAs="oneCell">
    <xdr:from>
      <xdr:col>7</xdr:col>
      <xdr:colOff>206189</xdr:colOff>
      <xdr:row>0</xdr:row>
      <xdr:rowOff>412376</xdr:rowOff>
    </xdr:from>
    <xdr:to>
      <xdr:col>11</xdr:col>
      <xdr:colOff>385484</xdr:colOff>
      <xdr:row>5</xdr:row>
      <xdr:rowOff>134471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DEDFB9DE-5EE2-2092-2EB1-86FA736235E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email">
          <a:duotone>
            <a:prstClr val="black"/>
            <a:schemeClr val="bg1">
              <a:tint val="45000"/>
              <a:satMod val="400000"/>
            </a:schemeClr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rightnessContrast bright="100000" contrast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5703" t="22589" r="15152" b="24242"/>
        <a:stretch/>
      </xdr:blipFill>
      <xdr:spPr>
        <a:xfrm>
          <a:off x="3693460" y="412376"/>
          <a:ext cx="2250142" cy="1730189"/>
        </a:xfrm>
        <a:prstGeom prst="rect">
          <a:avLst/>
        </a:prstGeom>
      </xdr:spPr>
    </xdr:pic>
    <xdr:clientData/>
  </xdr:twoCellAnchor>
  <xdr:twoCellAnchor editAs="oneCell">
    <xdr:from>
      <xdr:col>0</xdr:col>
      <xdr:colOff>259976</xdr:colOff>
      <xdr:row>2</xdr:row>
      <xdr:rowOff>35859</xdr:rowOff>
    </xdr:from>
    <xdr:to>
      <xdr:col>6</xdr:col>
      <xdr:colOff>292473</xdr:colOff>
      <xdr:row>5</xdr:row>
      <xdr:rowOff>8965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368BA14-F469-4810-01A2-CF1FF1F1CC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duotone>
            <a:prstClr val="black"/>
            <a:schemeClr val="bg1">
              <a:tint val="45000"/>
              <a:satMod val="400000"/>
            </a:schemeClr>
          </a:duotone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100000" contrast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9976" y="950259"/>
          <a:ext cx="2990850" cy="1066800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50007</xdr:colOff>
      <xdr:row>7</xdr:row>
      <xdr:rowOff>173379</xdr:rowOff>
    </xdr:from>
    <xdr:to>
      <xdr:col>9</xdr:col>
      <xdr:colOff>76618</xdr:colOff>
      <xdr:row>10</xdr:row>
      <xdr:rowOff>583382</xdr:rowOff>
    </xdr:to>
    <xdr:pic>
      <xdr:nvPicPr>
        <xdr:cNvPr id="2" name="Image 439">
          <a:extLst>
            <a:ext uri="{FF2B5EF4-FFF2-40B4-BE49-F238E27FC236}">
              <a16:creationId xmlns:a16="http://schemas.microsoft.com/office/drawing/2014/main" id="{F0750F03-6B87-40DE-A6E6-C9D6AC764AC6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19627" y="1994559"/>
          <a:ext cx="2655511" cy="1202483"/>
        </a:xfrm>
        <a:prstGeom prst="rect">
          <a:avLst/>
        </a:prstGeom>
      </xdr:spPr>
    </xdr:pic>
    <xdr:clientData/>
  </xdr:twoCellAnchor>
  <xdr:twoCellAnchor editAs="oneCell">
    <xdr:from>
      <xdr:col>2</xdr:col>
      <xdr:colOff>194312</xdr:colOff>
      <xdr:row>12</xdr:row>
      <xdr:rowOff>295276</xdr:rowOff>
    </xdr:from>
    <xdr:to>
      <xdr:col>9</xdr:col>
      <xdr:colOff>130535</xdr:colOff>
      <xdr:row>16</xdr:row>
      <xdr:rowOff>363854</xdr:rowOff>
    </xdr:to>
    <xdr:pic>
      <xdr:nvPicPr>
        <xdr:cNvPr id="3" name="Image 461">
          <a:extLst>
            <a:ext uri="{FF2B5EF4-FFF2-40B4-BE49-F238E27FC236}">
              <a16:creationId xmlns:a16="http://schemas.microsoft.com/office/drawing/2014/main" id="{BEF7869F-65AD-4593-BF49-E2EC1B1E5EFB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63932" y="4440556"/>
          <a:ext cx="2565123" cy="143255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116542</xdr:colOff>
      <xdr:row>0</xdr:row>
      <xdr:rowOff>89646</xdr:rowOff>
    </xdr:from>
    <xdr:to>
      <xdr:col>2</xdr:col>
      <xdr:colOff>233082</xdr:colOff>
      <xdr:row>0</xdr:row>
      <xdr:rowOff>418999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B0BFC81-497B-4729-BC75-A9E5E71024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542" y="89646"/>
          <a:ext cx="923364" cy="32935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98611</xdr:rowOff>
    </xdr:from>
    <xdr:to>
      <xdr:col>2</xdr:col>
      <xdr:colOff>233082</xdr:colOff>
      <xdr:row>0</xdr:row>
      <xdr:rowOff>415174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406CC21-91DE-4233-87B8-FFF30A7707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0" y="98611"/>
          <a:ext cx="887506" cy="31656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80683</xdr:colOff>
      <xdr:row>0</xdr:row>
      <xdr:rowOff>89647</xdr:rowOff>
    </xdr:from>
    <xdr:to>
      <xdr:col>2</xdr:col>
      <xdr:colOff>203786</xdr:colOff>
      <xdr:row>0</xdr:row>
      <xdr:rowOff>421341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3D37879-363E-48D5-AA03-24323A25F3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683" y="89647"/>
          <a:ext cx="929927" cy="33169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125506</xdr:colOff>
      <xdr:row>0</xdr:row>
      <xdr:rowOff>80681</xdr:rowOff>
    </xdr:from>
    <xdr:to>
      <xdr:col>2</xdr:col>
      <xdr:colOff>206188</xdr:colOff>
      <xdr:row>0</xdr:row>
      <xdr:rowOff>397244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C81E98B-A4C6-49C9-B3DF-70B4B88EDB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5506" y="80681"/>
          <a:ext cx="887506" cy="31656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134471</xdr:colOff>
      <xdr:row>0</xdr:row>
      <xdr:rowOff>107577</xdr:rowOff>
    </xdr:from>
    <xdr:to>
      <xdr:col>2</xdr:col>
      <xdr:colOff>179293</xdr:colOff>
      <xdr:row>0</xdr:row>
      <xdr:rowOff>411349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BD15DD1-9922-4182-8676-6DD2263D4B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471" y="107577"/>
          <a:ext cx="851646" cy="303772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116541</xdr:colOff>
      <xdr:row>0</xdr:row>
      <xdr:rowOff>89647</xdr:rowOff>
    </xdr:from>
    <xdr:to>
      <xdr:col>2</xdr:col>
      <xdr:colOff>161363</xdr:colOff>
      <xdr:row>0</xdr:row>
      <xdr:rowOff>393419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6E79F16-5431-4BD4-A28C-8319E0BFB4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541" y="89647"/>
          <a:ext cx="851646" cy="303772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116541</xdr:colOff>
      <xdr:row>0</xdr:row>
      <xdr:rowOff>107577</xdr:rowOff>
    </xdr:from>
    <xdr:to>
      <xdr:col>2</xdr:col>
      <xdr:colOff>161363</xdr:colOff>
      <xdr:row>0</xdr:row>
      <xdr:rowOff>411349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3D9FFE7-5327-41B1-AF25-7B5A99FBF5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541" y="107577"/>
          <a:ext cx="851646" cy="303772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116542</xdr:colOff>
      <xdr:row>0</xdr:row>
      <xdr:rowOff>98611</xdr:rowOff>
    </xdr:from>
    <xdr:to>
      <xdr:col>2</xdr:col>
      <xdr:colOff>161364</xdr:colOff>
      <xdr:row>0</xdr:row>
      <xdr:rowOff>402383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17D33DA-0DDE-4FE6-B018-24156A64BB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542" y="98611"/>
          <a:ext cx="851646" cy="3037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1A02E-70AC-43CC-9642-688528C28C5E}">
  <sheetPr codeName="Plan15">
    <tabColor theme="5"/>
    <pageSetUpPr fitToPage="1"/>
  </sheetPr>
  <dimension ref="A1:M31"/>
  <sheetViews>
    <sheetView view="pageBreakPreview" zoomScale="85" zoomScaleNormal="100" zoomScaleSheetLayoutView="85" zoomScalePageLayoutView="70" workbookViewId="0">
      <selection activeCell="T4" sqref="T4"/>
    </sheetView>
  </sheetViews>
  <sheetFormatPr defaultColWidth="5.44140625" defaultRowHeight="14.4"/>
  <cols>
    <col min="1" max="1" width="5.44140625" customWidth="1"/>
    <col min="2" max="2" width="6.33203125" customWidth="1"/>
    <col min="3" max="3" width="10.109375" customWidth="1"/>
    <col min="4" max="4" width="10" customWidth="1"/>
    <col min="5" max="5" width="9.5546875" customWidth="1"/>
    <col min="6" max="6" width="3.6640625" customWidth="1"/>
    <col min="7" max="7" width="9.33203125" customWidth="1"/>
    <col min="8" max="8" width="8.33203125" customWidth="1"/>
    <col min="9" max="9" width="9" customWidth="1"/>
    <col min="10" max="10" width="8.6640625" customWidth="1"/>
    <col min="11" max="11" width="9.5546875" bestFit="1" customWidth="1"/>
    <col min="12" max="12" width="7.88671875" customWidth="1"/>
    <col min="13" max="13" width="8" customWidth="1"/>
    <col min="18" max="18" width="15.6640625" customWidth="1"/>
  </cols>
  <sheetData>
    <row r="1" spans="1:13" ht="38.25" customHeight="1" thickBot="1">
      <c r="A1" s="14"/>
      <c r="B1" s="13"/>
      <c r="C1" s="13"/>
      <c r="D1" s="13"/>
      <c r="E1" s="102" t="s">
        <v>21</v>
      </c>
      <c r="F1" s="102"/>
      <c r="G1" s="102"/>
      <c r="H1" s="102"/>
      <c r="I1" s="102"/>
      <c r="J1" s="102"/>
      <c r="K1" s="102"/>
      <c r="L1" s="103"/>
      <c r="M1" s="12" t="s">
        <v>20</v>
      </c>
    </row>
    <row r="2" spans="1:13" ht="45" customHeight="1" thickBot="1">
      <c r="A2" s="104" t="s">
        <v>19</v>
      </c>
      <c r="B2" s="105"/>
      <c r="C2" s="108"/>
      <c r="D2" s="109"/>
      <c r="E2" s="110"/>
      <c r="F2" s="114"/>
      <c r="G2" s="82" t="s">
        <v>18</v>
      </c>
      <c r="H2" s="83"/>
      <c r="I2" s="93"/>
      <c r="J2" s="66"/>
      <c r="K2" s="66"/>
      <c r="L2" s="67"/>
      <c r="M2" s="74" t="s">
        <v>17</v>
      </c>
    </row>
    <row r="3" spans="1:13" ht="46.2" customHeight="1" thickBot="1">
      <c r="A3" s="106"/>
      <c r="B3" s="107"/>
      <c r="C3" s="111"/>
      <c r="D3" s="112"/>
      <c r="E3" s="113"/>
      <c r="F3" s="115"/>
      <c r="G3" s="77" t="s">
        <v>16</v>
      </c>
      <c r="H3" s="78"/>
      <c r="I3" s="79"/>
      <c r="J3" s="80"/>
      <c r="K3" s="80"/>
      <c r="L3" s="81"/>
      <c r="M3" s="75"/>
    </row>
    <row r="4" spans="1:13" ht="48.6" customHeight="1" thickBot="1">
      <c r="A4" s="77" t="s">
        <v>15</v>
      </c>
      <c r="B4" s="78"/>
      <c r="C4" s="79"/>
      <c r="D4" s="80"/>
      <c r="E4" s="81"/>
      <c r="F4" s="116"/>
      <c r="G4" s="82" t="s">
        <v>14</v>
      </c>
      <c r="H4" s="83"/>
      <c r="I4" s="93"/>
      <c r="J4" s="66"/>
      <c r="K4" s="66"/>
      <c r="L4" s="67"/>
      <c r="M4" s="75"/>
    </row>
    <row r="5" spans="1:13" ht="18.600000000000001" thickBot="1">
      <c r="A5" s="94" t="s">
        <v>13</v>
      </c>
      <c r="B5" s="95"/>
      <c r="C5" s="95"/>
      <c r="D5" s="96"/>
      <c r="E5" s="96"/>
      <c r="F5" s="95"/>
      <c r="G5" s="95"/>
      <c r="H5" s="95"/>
      <c r="I5" s="96"/>
      <c r="J5" s="96"/>
      <c r="K5" s="96"/>
      <c r="L5" s="96"/>
      <c r="M5" s="75"/>
    </row>
    <row r="6" spans="1:13" ht="50.25" customHeight="1" thickBot="1">
      <c r="A6" s="93" t="s">
        <v>12</v>
      </c>
      <c r="B6" s="66"/>
      <c r="C6" s="67"/>
      <c r="D6" s="97" t="s">
        <v>11</v>
      </c>
      <c r="E6" s="98"/>
      <c r="F6" s="63"/>
      <c r="G6" s="66" t="s">
        <v>10</v>
      </c>
      <c r="H6" s="67"/>
      <c r="I6" s="68" t="s">
        <v>9</v>
      </c>
      <c r="J6" s="69"/>
      <c r="K6" s="86" t="s">
        <v>8</v>
      </c>
      <c r="L6" s="87"/>
      <c r="M6" s="75"/>
    </row>
    <row r="7" spans="1:13" ht="15" thickBot="1">
      <c r="A7" s="90" t="s">
        <v>7</v>
      </c>
      <c r="B7" s="91"/>
      <c r="C7" s="10" t="s">
        <v>6</v>
      </c>
      <c r="D7" s="10" t="s">
        <v>5</v>
      </c>
      <c r="E7" s="10" t="s">
        <v>4</v>
      </c>
      <c r="F7" s="64"/>
      <c r="G7" s="11" t="s">
        <v>7</v>
      </c>
      <c r="H7" s="10" t="s">
        <v>6</v>
      </c>
      <c r="I7" s="10" t="s">
        <v>5</v>
      </c>
      <c r="J7" s="10" t="s">
        <v>4</v>
      </c>
      <c r="K7" s="88"/>
      <c r="L7" s="89"/>
      <c r="M7" s="75"/>
    </row>
    <row r="8" spans="1:13" ht="29.25" customHeight="1" thickBot="1">
      <c r="A8" s="92" t="s">
        <v>3</v>
      </c>
      <c r="B8" s="67"/>
      <c r="C8" s="9" t="s">
        <v>3</v>
      </c>
      <c r="D8" s="9" t="s">
        <v>3</v>
      </c>
      <c r="E8" s="9" t="s">
        <v>3</v>
      </c>
      <c r="F8" s="64"/>
      <c r="G8" s="8" t="s">
        <v>3</v>
      </c>
      <c r="H8" s="7" t="str">
        <f>C8</f>
        <v>NA</v>
      </c>
      <c r="I8" s="7" t="str">
        <f>D8</f>
        <v>NA</v>
      </c>
      <c r="J8" s="7" t="str">
        <f>E8</f>
        <v>NA</v>
      </c>
      <c r="K8" s="70" t="str">
        <f>IF(G9="NA", "NA", IF((A9-G9)&lt; 0,"ERRO", IF((A9-G9)=0, "NA", ((A9-G9)/A9))))</f>
        <v>NA</v>
      </c>
      <c r="L8" s="71"/>
      <c r="M8" s="75"/>
    </row>
    <row r="9" spans="1:13" ht="33.75" customHeight="1" thickBot="1">
      <c r="A9" s="51" t="str">
        <f>IF(OR(A8="NA", C8="NA", D8="NA", E8="NA"), "NA", A8*C8*D8*E8)</f>
        <v>NA</v>
      </c>
      <c r="B9" s="52"/>
      <c r="C9" s="51" t="str">
        <f>IF(A9="NA", "NA", IF(A9&lt;5.99,"ACEITÁVEL", IF(A9&lt;50.99,"BAIXO", IF(A9&lt;100.99,"SIGNIFICATIVO", IF(A9&lt;=500,"ALTO", IF(A9&gt;500,"EXTREMO"))))))</f>
        <v>NA</v>
      </c>
      <c r="D9" s="53"/>
      <c r="E9" s="52"/>
      <c r="F9" s="65"/>
      <c r="G9" s="6" t="str">
        <f>IF(OR(G8="NA", H8="NA", I8="NA", J8="NA"), "NA", G8*H8*I8*J8)</f>
        <v>NA</v>
      </c>
      <c r="H9" s="54" t="str">
        <f>IF(G9="NA", "NA", IF(G9&lt;5.99,"ACEITÁVEL", IF(G9&lt;50.99,"BAIXO", IF(G9&lt;100.99,"SIGNIFICATIVO", IF(G9&lt;=500,"ALTO", IF(G9&gt;500,"EXTREMO"))))))</f>
        <v>NA</v>
      </c>
      <c r="I9" s="55"/>
      <c r="J9" s="56"/>
      <c r="K9" s="72"/>
      <c r="L9" s="73"/>
      <c r="M9" s="75"/>
    </row>
    <row r="10" spans="1:13" ht="15" customHeight="1">
      <c r="A10" s="5" t="s">
        <v>2</v>
      </c>
      <c r="B10" s="3"/>
      <c r="C10" s="3"/>
      <c r="D10" s="3"/>
      <c r="E10" s="3"/>
      <c r="F10" s="99"/>
      <c r="G10" s="5" t="s">
        <v>1</v>
      </c>
      <c r="H10" s="3"/>
      <c r="I10" s="3"/>
      <c r="J10" s="3"/>
      <c r="K10" s="3"/>
      <c r="L10" s="3"/>
      <c r="M10" s="75"/>
    </row>
    <row r="11" spans="1:13">
      <c r="A11" s="58"/>
      <c r="B11" s="58"/>
      <c r="C11" s="58"/>
      <c r="D11" s="58"/>
      <c r="E11" s="58"/>
      <c r="F11" s="100"/>
      <c r="G11" s="57"/>
      <c r="H11" s="58"/>
      <c r="I11" s="58"/>
      <c r="J11" s="58"/>
      <c r="K11" s="58"/>
      <c r="L11" s="59"/>
      <c r="M11" s="75"/>
    </row>
    <row r="12" spans="1:13">
      <c r="A12" s="58"/>
      <c r="B12" s="58"/>
      <c r="C12" s="58"/>
      <c r="D12" s="58"/>
      <c r="E12" s="58"/>
      <c r="F12" s="100"/>
      <c r="G12" s="57"/>
      <c r="H12" s="58"/>
      <c r="I12" s="58"/>
      <c r="J12" s="58"/>
      <c r="K12" s="58"/>
      <c r="L12" s="59"/>
      <c r="M12" s="75"/>
    </row>
    <row r="13" spans="1:13">
      <c r="A13" s="58"/>
      <c r="B13" s="58"/>
      <c r="C13" s="58"/>
      <c r="D13" s="58"/>
      <c r="E13" s="58"/>
      <c r="F13" s="100"/>
      <c r="G13" s="57"/>
      <c r="H13" s="58"/>
      <c r="I13" s="58"/>
      <c r="J13" s="58"/>
      <c r="K13" s="58"/>
      <c r="L13" s="59"/>
      <c r="M13" s="75"/>
    </row>
    <row r="14" spans="1:13">
      <c r="A14" s="58"/>
      <c r="B14" s="58"/>
      <c r="C14" s="58"/>
      <c r="D14" s="58"/>
      <c r="E14" s="58"/>
      <c r="F14" s="100"/>
      <c r="G14" s="57"/>
      <c r="H14" s="58"/>
      <c r="I14" s="58"/>
      <c r="J14" s="58"/>
      <c r="K14" s="58"/>
      <c r="L14" s="59"/>
      <c r="M14" s="75"/>
    </row>
    <row r="15" spans="1:13">
      <c r="A15" s="58"/>
      <c r="B15" s="58"/>
      <c r="C15" s="58"/>
      <c r="D15" s="58"/>
      <c r="E15" s="58"/>
      <c r="F15" s="100"/>
      <c r="G15" s="57"/>
      <c r="H15" s="58"/>
      <c r="I15" s="58"/>
      <c r="J15" s="58"/>
      <c r="K15" s="58"/>
      <c r="L15" s="59"/>
      <c r="M15" s="75"/>
    </row>
    <row r="16" spans="1:13">
      <c r="A16" s="58"/>
      <c r="B16" s="58"/>
      <c r="C16" s="58"/>
      <c r="D16" s="58"/>
      <c r="E16" s="58"/>
      <c r="F16" s="100"/>
      <c r="G16" s="57"/>
      <c r="H16" s="58"/>
      <c r="I16" s="58"/>
      <c r="J16" s="58"/>
      <c r="K16" s="58"/>
      <c r="L16" s="59"/>
      <c r="M16" s="75"/>
    </row>
    <row r="17" spans="1:13">
      <c r="A17" s="58"/>
      <c r="B17" s="58"/>
      <c r="C17" s="58"/>
      <c r="D17" s="58"/>
      <c r="E17" s="58"/>
      <c r="F17" s="100"/>
      <c r="G17" s="57"/>
      <c r="H17" s="58"/>
      <c r="I17" s="58"/>
      <c r="J17" s="58"/>
      <c r="K17" s="58"/>
      <c r="L17" s="59"/>
      <c r="M17" s="75"/>
    </row>
    <row r="18" spans="1:13">
      <c r="A18" s="58"/>
      <c r="B18" s="58"/>
      <c r="C18" s="58"/>
      <c r="D18" s="58"/>
      <c r="E18" s="58"/>
      <c r="F18" s="100"/>
      <c r="G18" s="57"/>
      <c r="H18" s="58"/>
      <c r="I18" s="58"/>
      <c r="J18" s="58"/>
      <c r="K18" s="58"/>
      <c r="L18" s="59"/>
      <c r="M18" s="75"/>
    </row>
    <row r="19" spans="1:13" ht="33" customHeight="1">
      <c r="A19" s="58"/>
      <c r="B19" s="58"/>
      <c r="C19" s="58"/>
      <c r="D19" s="58"/>
      <c r="E19" s="58"/>
      <c r="F19" s="100"/>
      <c r="G19" s="57"/>
      <c r="H19" s="58"/>
      <c r="I19" s="58"/>
      <c r="J19" s="58"/>
      <c r="K19" s="58"/>
      <c r="L19" s="59"/>
      <c r="M19" s="75"/>
    </row>
    <row r="20" spans="1:13" ht="34.200000000000003" customHeight="1" thickBot="1">
      <c r="A20" s="61"/>
      <c r="B20" s="61"/>
      <c r="C20" s="61"/>
      <c r="D20" s="61"/>
      <c r="E20" s="61"/>
      <c r="F20" s="101"/>
      <c r="G20" s="60"/>
      <c r="H20" s="61"/>
      <c r="I20" s="61"/>
      <c r="J20" s="61"/>
      <c r="K20" s="61"/>
      <c r="L20" s="62"/>
      <c r="M20" s="75"/>
    </row>
    <row r="21" spans="1:13" s="2" customFormat="1" ht="22.5" customHeight="1" thickTop="1">
      <c r="A21" s="4" t="s">
        <v>0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75"/>
    </row>
    <row r="22" spans="1:13" ht="54.9" customHeight="1">
      <c r="A22" s="84"/>
      <c r="B22" s="84"/>
      <c r="C22" s="84"/>
      <c r="D22" s="84"/>
      <c r="E22" s="84"/>
      <c r="F22" s="84"/>
      <c r="G22" s="84"/>
      <c r="H22" s="84"/>
      <c r="I22" s="84"/>
      <c r="J22" s="84"/>
      <c r="K22" s="84"/>
      <c r="L22" s="85"/>
      <c r="M22" s="75"/>
    </row>
    <row r="23" spans="1:13" ht="28.95" customHeight="1">
      <c r="A23" s="84"/>
      <c r="B23" s="84"/>
      <c r="C23" s="84"/>
      <c r="D23" s="84"/>
      <c r="E23" s="84"/>
      <c r="F23" s="84"/>
      <c r="G23" s="84"/>
      <c r="H23" s="84"/>
      <c r="I23" s="84"/>
      <c r="J23" s="84"/>
      <c r="K23" s="84"/>
      <c r="L23" s="85"/>
      <c r="M23" s="75"/>
    </row>
    <row r="24" spans="1:13" ht="30" customHeight="1">
      <c r="A24" s="84"/>
      <c r="B24" s="84"/>
      <c r="C24" s="84"/>
      <c r="D24" s="84"/>
      <c r="E24" s="84"/>
      <c r="F24" s="84"/>
      <c r="G24" s="84"/>
      <c r="H24" s="84"/>
      <c r="I24" s="84"/>
      <c r="J24" s="84"/>
      <c r="K24" s="84"/>
      <c r="L24" s="85"/>
      <c r="M24" s="75"/>
    </row>
    <row r="25" spans="1:13" ht="40.950000000000003" customHeight="1">
      <c r="A25" s="84"/>
      <c r="B25" s="84"/>
      <c r="C25" s="84"/>
      <c r="D25" s="84"/>
      <c r="E25" s="84"/>
      <c r="F25" s="84"/>
      <c r="G25" s="84"/>
      <c r="H25" s="84"/>
      <c r="I25" s="84"/>
      <c r="J25" s="84"/>
      <c r="K25" s="84"/>
      <c r="L25" s="85"/>
      <c r="M25" s="75"/>
    </row>
    <row r="26" spans="1:13" ht="29.4" customHeight="1">
      <c r="A26" s="84"/>
      <c r="B26" s="84"/>
      <c r="C26" s="84"/>
      <c r="D26" s="84"/>
      <c r="E26" s="84"/>
      <c r="F26" s="84"/>
      <c r="G26" s="84"/>
      <c r="H26" s="84"/>
      <c r="I26" s="84"/>
      <c r="J26" s="84"/>
      <c r="K26" s="84"/>
      <c r="L26" s="85"/>
      <c r="M26" s="75"/>
    </row>
    <row r="27" spans="1:13" ht="28.95" customHeight="1">
      <c r="A27" s="84"/>
      <c r="B27" s="84"/>
      <c r="C27" s="84"/>
      <c r="D27" s="84"/>
      <c r="E27" s="84"/>
      <c r="F27" s="84"/>
      <c r="G27" s="84"/>
      <c r="H27" s="84"/>
      <c r="I27" s="84"/>
      <c r="J27" s="84"/>
      <c r="K27" s="84"/>
      <c r="L27" s="85"/>
      <c r="M27" s="75"/>
    </row>
    <row r="28" spans="1:13" ht="27" customHeight="1">
      <c r="A28" s="84"/>
      <c r="B28" s="84"/>
      <c r="C28" s="84"/>
      <c r="D28" s="84"/>
      <c r="E28" s="84"/>
      <c r="F28" s="84"/>
      <c r="G28" s="84"/>
      <c r="H28" s="84"/>
      <c r="I28" s="84"/>
      <c r="J28" s="84"/>
      <c r="K28" s="84"/>
      <c r="L28" s="85"/>
      <c r="M28" s="75"/>
    </row>
    <row r="29" spans="1:13" ht="33.6" customHeight="1">
      <c r="A29" s="84"/>
      <c r="B29" s="84"/>
      <c r="C29" s="84"/>
      <c r="D29" s="84"/>
      <c r="E29" s="84"/>
      <c r="F29" s="84"/>
      <c r="G29" s="84"/>
      <c r="H29" s="84"/>
      <c r="I29" s="84"/>
      <c r="J29" s="84"/>
      <c r="K29" s="84"/>
      <c r="L29" s="85"/>
      <c r="M29" s="75"/>
    </row>
    <row r="30" spans="1:13" ht="30" customHeight="1" thickBot="1">
      <c r="A30" s="84"/>
      <c r="B30" s="84"/>
      <c r="C30" s="84"/>
      <c r="D30" s="84"/>
      <c r="E30" s="84"/>
      <c r="F30" s="84"/>
      <c r="G30" s="84"/>
      <c r="H30" s="84"/>
      <c r="I30" s="84"/>
      <c r="J30" s="84"/>
      <c r="K30" s="84"/>
      <c r="L30" s="85"/>
      <c r="M30" s="76"/>
    </row>
    <row r="31" spans="1:13" ht="8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</row>
  </sheetData>
  <mergeCells count="30">
    <mergeCell ref="E1:L1"/>
    <mergeCell ref="A2:B3"/>
    <mergeCell ref="C2:E3"/>
    <mergeCell ref="F2:F4"/>
    <mergeCell ref="G2:H2"/>
    <mergeCell ref="I2:L2"/>
    <mergeCell ref="M2:M30"/>
    <mergeCell ref="G3:H3"/>
    <mergeCell ref="I3:L3"/>
    <mergeCell ref="A4:B4"/>
    <mergeCell ref="C4:E4"/>
    <mergeCell ref="G4:H4"/>
    <mergeCell ref="A22:L30"/>
    <mergeCell ref="K6:L7"/>
    <mergeCell ref="A7:B7"/>
    <mergeCell ref="A8:B8"/>
    <mergeCell ref="I4:L4"/>
    <mergeCell ref="A5:L5"/>
    <mergeCell ref="A6:C6"/>
    <mergeCell ref="D6:E6"/>
    <mergeCell ref="F10:F20"/>
    <mergeCell ref="A11:E20"/>
    <mergeCell ref="A9:B9"/>
    <mergeCell ref="C9:E9"/>
    <mergeCell ref="H9:J9"/>
    <mergeCell ref="G11:L20"/>
    <mergeCell ref="F6:F9"/>
    <mergeCell ref="G6:H6"/>
    <mergeCell ref="I6:J6"/>
    <mergeCell ref="K8:L9"/>
  </mergeCells>
  <printOptions horizontalCentered="1"/>
  <pageMargins left="0.59055118110236227" right="0.31496062992125984" top="0.59055118110236227" bottom="0.39370078740157483" header="0.31496062992125984" footer="0.31496062992125984"/>
  <pageSetup paperSize="9" scale="88" orientation="portrait" r:id="rId1"/>
  <headerFooter>
    <oddFooter>&amp;R&amp;P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17CD1-E8AE-46E0-A767-19769CEFB4D2}">
  <sheetPr codeName="Plan63">
    <tabColor rgb="FFFF00FF"/>
    <pageSetUpPr fitToPage="1"/>
  </sheetPr>
  <dimension ref="A1:M31"/>
  <sheetViews>
    <sheetView view="pageBreakPreview" zoomScale="85" zoomScaleNormal="100" zoomScaleSheetLayoutView="85" zoomScalePageLayoutView="70" workbookViewId="0">
      <selection activeCell="G11" sqref="G11:L20"/>
    </sheetView>
  </sheetViews>
  <sheetFormatPr defaultColWidth="5.44140625" defaultRowHeight="14.4"/>
  <cols>
    <col min="1" max="1" width="5.44140625" customWidth="1"/>
    <col min="2" max="2" width="6.33203125" customWidth="1"/>
    <col min="3" max="3" width="10.109375" customWidth="1"/>
    <col min="4" max="4" width="10" customWidth="1"/>
    <col min="5" max="5" width="9.5546875" customWidth="1"/>
    <col min="6" max="6" width="3.6640625" customWidth="1"/>
    <col min="7" max="7" width="9.33203125" customWidth="1"/>
    <col min="8" max="8" width="8.33203125" customWidth="1"/>
    <col min="9" max="9" width="9" customWidth="1"/>
    <col min="10" max="10" width="8.6640625" customWidth="1"/>
    <col min="11" max="11" width="9.5546875" bestFit="1" customWidth="1"/>
    <col min="12" max="12" width="7.88671875" customWidth="1"/>
    <col min="13" max="13" width="8" customWidth="1"/>
    <col min="18" max="18" width="15.6640625" customWidth="1"/>
  </cols>
  <sheetData>
    <row r="1" spans="1:13" ht="38.25" customHeight="1" thickBot="1">
      <c r="A1" s="14"/>
      <c r="B1" s="13"/>
      <c r="C1" s="13"/>
      <c r="D1" s="13"/>
      <c r="E1" s="102" t="s">
        <v>21</v>
      </c>
      <c r="F1" s="102"/>
      <c r="G1" s="102"/>
      <c r="H1" s="102"/>
      <c r="I1" s="102"/>
      <c r="J1" s="102"/>
      <c r="K1" s="102"/>
      <c r="L1" s="103"/>
      <c r="M1" s="23" t="s">
        <v>39</v>
      </c>
    </row>
    <row r="2" spans="1:13" ht="45" customHeight="1" thickBot="1">
      <c r="A2" s="104" t="s">
        <v>19</v>
      </c>
      <c r="B2" s="105"/>
      <c r="C2" s="108"/>
      <c r="D2" s="109"/>
      <c r="E2" s="110"/>
      <c r="F2" s="114"/>
      <c r="G2" s="82" t="s">
        <v>18</v>
      </c>
      <c r="H2" s="83"/>
      <c r="I2" s="93"/>
      <c r="J2" s="66"/>
      <c r="K2" s="66"/>
      <c r="L2" s="67"/>
      <c r="M2" s="141" t="s">
        <v>38</v>
      </c>
    </row>
    <row r="3" spans="1:13" ht="46.2" customHeight="1" thickBot="1">
      <c r="A3" s="106"/>
      <c r="B3" s="107"/>
      <c r="C3" s="111"/>
      <c r="D3" s="112"/>
      <c r="E3" s="113"/>
      <c r="F3" s="115"/>
      <c r="G3" s="77" t="s">
        <v>16</v>
      </c>
      <c r="H3" s="78"/>
      <c r="I3" s="79"/>
      <c r="J3" s="80"/>
      <c r="K3" s="80"/>
      <c r="L3" s="81"/>
      <c r="M3" s="142"/>
    </row>
    <row r="4" spans="1:13" ht="48.6" customHeight="1" thickBot="1">
      <c r="A4" s="77" t="s">
        <v>15</v>
      </c>
      <c r="B4" s="78"/>
      <c r="C4" s="79"/>
      <c r="D4" s="80"/>
      <c r="E4" s="81"/>
      <c r="F4" s="116"/>
      <c r="G4" s="82" t="s">
        <v>14</v>
      </c>
      <c r="H4" s="83"/>
      <c r="I4" s="93"/>
      <c r="J4" s="66"/>
      <c r="K4" s="66"/>
      <c r="L4" s="67"/>
      <c r="M4" s="142"/>
    </row>
    <row r="5" spans="1:13" ht="18.600000000000001" thickBot="1">
      <c r="A5" s="94" t="s">
        <v>13</v>
      </c>
      <c r="B5" s="95"/>
      <c r="C5" s="95"/>
      <c r="D5" s="96"/>
      <c r="E5" s="96"/>
      <c r="F5" s="95"/>
      <c r="G5" s="95"/>
      <c r="H5" s="95"/>
      <c r="I5" s="96"/>
      <c r="J5" s="96"/>
      <c r="K5" s="96"/>
      <c r="L5" s="96"/>
      <c r="M5" s="142"/>
    </row>
    <row r="6" spans="1:13" ht="50.25" customHeight="1" thickBot="1">
      <c r="A6" s="93" t="s">
        <v>12</v>
      </c>
      <c r="B6" s="66"/>
      <c r="C6" s="67"/>
      <c r="D6" s="97" t="s">
        <v>11</v>
      </c>
      <c r="E6" s="98"/>
      <c r="F6" s="63"/>
      <c r="G6" s="66" t="s">
        <v>10</v>
      </c>
      <c r="H6" s="67"/>
      <c r="I6" s="68" t="s">
        <v>9</v>
      </c>
      <c r="J6" s="69"/>
      <c r="K6" s="86" t="s">
        <v>8</v>
      </c>
      <c r="L6" s="87"/>
      <c r="M6" s="142"/>
    </row>
    <row r="7" spans="1:13" ht="15" thickBot="1">
      <c r="A7" s="90" t="s">
        <v>7</v>
      </c>
      <c r="B7" s="91"/>
      <c r="C7" s="10" t="s">
        <v>6</v>
      </c>
      <c r="D7" s="10" t="s">
        <v>5</v>
      </c>
      <c r="E7" s="10" t="s">
        <v>4</v>
      </c>
      <c r="F7" s="64"/>
      <c r="G7" s="11" t="s">
        <v>7</v>
      </c>
      <c r="H7" s="10" t="s">
        <v>6</v>
      </c>
      <c r="I7" s="10" t="s">
        <v>5</v>
      </c>
      <c r="J7" s="10" t="s">
        <v>4</v>
      </c>
      <c r="K7" s="88"/>
      <c r="L7" s="89"/>
      <c r="M7" s="142"/>
    </row>
    <row r="8" spans="1:13" ht="29.25" customHeight="1" thickBot="1">
      <c r="A8" s="92"/>
      <c r="B8" s="67"/>
      <c r="C8" s="9"/>
      <c r="D8" s="9"/>
      <c r="E8" s="9"/>
      <c r="F8" s="64"/>
      <c r="G8" s="8"/>
      <c r="H8" s="7">
        <f>C8</f>
        <v>0</v>
      </c>
      <c r="I8" s="7">
        <f>D8</f>
        <v>0</v>
      </c>
      <c r="J8" s="7">
        <f>E8</f>
        <v>0</v>
      </c>
      <c r="K8" s="70" t="str">
        <f>IF(G9="NA", "NA", IF((A9-G9)&lt; 0,"ERRO", IF((A9-G9)=0, "NA", ((A9-G9)/A9))))</f>
        <v>NA</v>
      </c>
      <c r="L8" s="71"/>
      <c r="M8" s="142"/>
    </row>
    <row r="9" spans="1:13" ht="33.75" customHeight="1" thickBot="1">
      <c r="A9" s="51">
        <f>IF(OR(A8="NA", C8="NA", D8="NA", E8="NA"), "NA", A8*C8*D8*E8)</f>
        <v>0</v>
      </c>
      <c r="B9" s="52"/>
      <c r="C9" s="51" t="str">
        <f>IF(A9="NA", "NA", IF(A9&lt;5.99,"ACEITÁVEL", IF(A9&lt;50.99,"BAIXO", IF(A9&lt;100.99,"SIGNIFICATIVO", IF(A9&lt;=500,"ALTO", IF(A9&gt;500,"EXTREMO"))))))</f>
        <v>ACEITÁVEL</v>
      </c>
      <c r="D9" s="53"/>
      <c r="E9" s="52"/>
      <c r="F9" s="65"/>
      <c r="G9" s="6">
        <f>IF(OR(G8="NA", H8="NA", I8="NA", J8="NA"), "NA", G8*H8*I8*J8)</f>
        <v>0</v>
      </c>
      <c r="H9" s="54" t="str">
        <f>IF(G9="NA", "NA", IF(G9&lt;5.99,"ACEITÁVEL", IF(G9&lt;50.99,"BAIXO", IF(G9&lt;100.99,"SIGNIFICATIVO", IF(G9&lt;=500,"ALTO", IF(G9&gt;500,"EXTREMO"))))))</f>
        <v>ACEITÁVEL</v>
      </c>
      <c r="I9" s="55"/>
      <c r="J9" s="56"/>
      <c r="K9" s="72"/>
      <c r="L9" s="73"/>
      <c r="M9" s="142"/>
    </row>
    <row r="10" spans="1:13" ht="15" customHeight="1">
      <c r="A10" s="5" t="s">
        <v>2</v>
      </c>
      <c r="B10" s="3"/>
      <c r="C10" s="3"/>
      <c r="D10" s="3"/>
      <c r="E10" s="3"/>
      <c r="F10" s="99"/>
      <c r="G10" s="5" t="s">
        <v>1</v>
      </c>
      <c r="H10" s="3"/>
      <c r="I10" s="3"/>
      <c r="J10" s="3"/>
      <c r="K10" s="3"/>
      <c r="L10" s="3"/>
      <c r="M10" s="142"/>
    </row>
    <row r="11" spans="1:13">
      <c r="A11" s="58"/>
      <c r="B11" s="58"/>
      <c r="C11" s="58"/>
      <c r="D11" s="58"/>
      <c r="E11" s="58"/>
      <c r="F11" s="100"/>
      <c r="G11" s="57"/>
      <c r="H11" s="58"/>
      <c r="I11" s="58"/>
      <c r="J11" s="58"/>
      <c r="K11" s="58"/>
      <c r="L11" s="59"/>
      <c r="M11" s="142"/>
    </row>
    <row r="12" spans="1:13">
      <c r="A12" s="58"/>
      <c r="B12" s="58"/>
      <c r="C12" s="58"/>
      <c r="D12" s="58"/>
      <c r="E12" s="58"/>
      <c r="F12" s="100"/>
      <c r="G12" s="57"/>
      <c r="H12" s="58"/>
      <c r="I12" s="58"/>
      <c r="J12" s="58"/>
      <c r="K12" s="58"/>
      <c r="L12" s="59"/>
      <c r="M12" s="142"/>
    </row>
    <row r="13" spans="1:13">
      <c r="A13" s="58"/>
      <c r="B13" s="58"/>
      <c r="C13" s="58"/>
      <c r="D13" s="58"/>
      <c r="E13" s="58"/>
      <c r="F13" s="100"/>
      <c r="G13" s="57"/>
      <c r="H13" s="58"/>
      <c r="I13" s="58"/>
      <c r="J13" s="58"/>
      <c r="K13" s="58"/>
      <c r="L13" s="59"/>
      <c r="M13" s="142"/>
    </row>
    <row r="14" spans="1:13">
      <c r="A14" s="58"/>
      <c r="B14" s="58"/>
      <c r="C14" s="58"/>
      <c r="D14" s="58"/>
      <c r="E14" s="58"/>
      <c r="F14" s="100"/>
      <c r="G14" s="57"/>
      <c r="H14" s="58"/>
      <c r="I14" s="58"/>
      <c r="J14" s="58"/>
      <c r="K14" s="58"/>
      <c r="L14" s="59"/>
      <c r="M14" s="142"/>
    </row>
    <row r="15" spans="1:13">
      <c r="A15" s="58"/>
      <c r="B15" s="58"/>
      <c r="C15" s="58"/>
      <c r="D15" s="58"/>
      <c r="E15" s="58"/>
      <c r="F15" s="100"/>
      <c r="G15" s="57"/>
      <c r="H15" s="58"/>
      <c r="I15" s="58"/>
      <c r="J15" s="58"/>
      <c r="K15" s="58"/>
      <c r="L15" s="59"/>
      <c r="M15" s="142"/>
    </row>
    <row r="16" spans="1:13">
      <c r="A16" s="58"/>
      <c r="B16" s="58"/>
      <c r="C16" s="58"/>
      <c r="D16" s="58"/>
      <c r="E16" s="58"/>
      <c r="F16" s="100"/>
      <c r="G16" s="57"/>
      <c r="H16" s="58"/>
      <c r="I16" s="58"/>
      <c r="J16" s="58"/>
      <c r="K16" s="58"/>
      <c r="L16" s="59"/>
      <c r="M16" s="142"/>
    </row>
    <row r="17" spans="1:13">
      <c r="A17" s="58"/>
      <c r="B17" s="58"/>
      <c r="C17" s="58"/>
      <c r="D17" s="58"/>
      <c r="E17" s="58"/>
      <c r="F17" s="100"/>
      <c r="G17" s="57"/>
      <c r="H17" s="58"/>
      <c r="I17" s="58"/>
      <c r="J17" s="58"/>
      <c r="K17" s="58"/>
      <c r="L17" s="59"/>
      <c r="M17" s="142"/>
    </row>
    <row r="18" spans="1:13">
      <c r="A18" s="58"/>
      <c r="B18" s="58"/>
      <c r="C18" s="58"/>
      <c r="D18" s="58"/>
      <c r="E18" s="58"/>
      <c r="F18" s="100"/>
      <c r="G18" s="57"/>
      <c r="H18" s="58"/>
      <c r="I18" s="58"/>
      <c r="J18" s="58"/>
      <c r="K18" s="58"/>
      <c r="L18" s="59"/>
      <c r="M18" s="142"/>
    </row>
    <row r="19" spans="1:13" ht="33" customHeight="1">
      <c r="A19" s="58"/>
      <c r="B19" s="58"/>
      <c r="C19" s="58"/>
      <c r="D19" s="58"/>
      <c r="E19" s="58"/>
      <c r="F19" s="100"/>
      <c r="G19" s="57"/>
      <c r="H19" s="58"/>
      <c r="I19" s="58"/>
      <c r="J19" s="58"/>
      <c r="K19" s="58"/>
      <c r="L19" s="59"/>
      <c r="M19" s="142"/>
    </row>
    <row r="20" spans="1:13" ht="34.200000000000003" customHeight="1" thickBot="1">
      <c r="A20" s="61"/>
      <c r="B20" s="61"/>
      <c r="C20" s="61"/>
      <c r="D20" s="61"/>
      <c r="E20" s="61"/>
      <c r="F20" s="101"/>
      <c r="G20" s="60"/>
      <c r="H20" s="61"/>
      <c r="I20" s="61"/>
      <c r="J20" s="61"/>
      <c r="K20" s="61"/>
      <c r="L20" s="62"/>
      <c r="M20" s="142"/>
    </row>
    <row r="21" spans="1:13" s="2" customFormat="1" ht="22.5" customHeight="1" thickTop="1">
      <c r="A21" s="4" t="s">
        <v>0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142"/>
    </row>
    <row r="22" spans="1:13" ht="54.9" customHeight="1">
      <c r="A22" s="84"/>
      <c r="B22" s="84"/>
      <c r="C22" s="84"/>
      <c r="D22" s="84"/>
      <c r="E22" s="84"/>
      <c r="F22" s="84"/>
      <c r="G22" s="84"/>
      <c r="H22" s="84"/>
      <c r="I22" s="84"/>
      <c r="J22" s="84"/>
      <c r="K22" s="84"/>
      <c r="L22" s="85"/>
      <c r="M22" s="142"/>
    </row>
    <row r="23" spans="1:13" ht="28.95" customHeight="1">
      <c r="A23" s="84"/>
      <c r="B23" s="84"/>
      <c r="C23" s="84"/>
      <c r="D23" s="84"/>
      <c r="E23" s="84"/>
      <c r="F23" s="84"/>
      <c r="G23" s="84"/>
      <c r="H23" s="84"/>
      <c r="I23" s="84"/>
      <c r="J23" s="84"/>
      <c r="K23" s="84"/>
      <c r="L23" s="85"/>
      <c r="M23" s="142"/>
    </row>
    <row r="24" spans="1:13" ht="30" customHeight="1">
      <c r="A24" s="84"/>
      <c r="B24" s="84"/>
      <c r="C24" s="84"/>
      <c r="D24" s="84"/>
      <c r="E24" s="84"/>
      <c r="F24" s="84"/>
      <c r="G24" s="84"/>
      <c r="H24" s="84"/>
      <c r="I24" s="84"/>
      <c r="J24" s="84"/>
      <c r="K24" s="84"/>
      <c r="L24" s="85"/>
      <c r="M24" s="142"/>
    </row>
    <row r="25" spans="1:13" ht="33.75" customHeight="1">
      <c r="A25" s="84"/>
      <c r="B25" s="84"/>
      <c r="C25" s="84"/>
      <c r="D25" s="84"/>
      <c r="E25" s="84"/>
      <c r="F25" s="84"/>
      <c r="G25" s="84"/>
      <c r="H25" s="84"/>
      <c r="I25" s="84"/>
      <c r="J25" s="84"/>
      <c r="K25" s="84"/>
      <c r="L25" s="85"/>
      <c r="M25" s="142"/>
    </row>
    <row r="26" spans="1:13" ht="29.4" customHeight="1">
      <c r="A26" s="84"/>
      <c r="B26" s="84"/>
      <c r="C26" s="84"/>
      <c r="D26" s="84"/>
      <c r="E26" s="84"/>
      <c r="F26" s="84"/>
      <c r="G26" s="84"/>
      <c r="H26" s="84"/>
      <c r="I26" s="84"/>
      <c r="J26" s="84"/>
      <c r="K26" s="84"/>
      <c r="L26" s="85"/>
      <c r="M26" s="142"/>
    </row>
    <row r="27" spans="1:13" ht="28.95" customHeight="1">
      <c r="A27" s="84"/>
      <c r="B27" s="84"/>
      <c r="C27" s="84"/>
      <c r="D27" s="84"/>
      <c r="E27" s="84"/>
      <c r="F27" s="84"/>
      <c r="G27" s="84"/>
      <c r="H27" s="84"/>
      <c r="I27" s="84"/>
      <c r="J27" s="84"/>
      <c r="K27" s="84"/>
      <c r="L27" s="85"/>
      <c r="M27" s="142"/>
    </row>
    <row r="28" spans="1:13" ht="27" customHeight="1">
      <c r="A28" s="84"/>
      <c r="B28" s="84"/>
      <c r="C28" s="84"/>
      <c r="D28" s="84"/>
      <c r="E28" s="84"/>
      <c r="F28" s="84"/>
      <c r="G28" s="84"/>
      <c r="H28" s="84"/>
      <c r="I28" s="84"/>
      <c r="J28" s="84"/>
      <c r="K28" s="84"/>
      <c r="L28" s="85"/>
      <c r="M28" s="142"/>
    </row>
    <row r="29" spans="1:13" ht="33.6" customHeight="1">
      <c r="A29" s="84"/>
      <c r="B29" s="84"/>
      <c r="C29" s="84"/>
      <c r="D29" s="84"/>
      <c r="E29" s="84"/>
      <c r="F29" s="84"/>
      <c r="G29" s="84"/>
      <c r="H29" s="84"/>
      <c r="I29" s="84"/>
      <c r="J29" s="84"/>
      <c r="K29" s="84"/>
      <c r="L29" s="85"/>
      <c r="M29" s="142"/>
    </row>
    <row r="30" spans="1:13" ht="30" customHeight="1" thickBot="1">
      <c r="A30" s="84"/>
      <c r="B30" s="84"/>
      <c r="C30" s="84"/>
      <c r="D30" s="84"/>
      <c r="E30" s="84"/>
      <c r="F30" s="84"/>
      <c r="G30" s="84"/>
      <c r="H30" s="84"/>
      <c r="I30" s="84"/>
      <c r="J30" s="84"/>
      <c r="K30" s="84"/>
      <c r="L30" s="85"/>
      <c r="M30" s="143"/>
    </row>
    <row r="31" spans="1:13" ht="8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</row>
  </sheetData>
  <mergeCells count="30">
    <mergeCell ref="E1:L1"/>
    <mergeCell ref="A2:B3"/>
    <mergeCell ref="C2:E3"/>
    <mergeCell ref="F2:F4"/>
    <mergeCell ref="G2:H2"/>
    <mergeCell ref="I2:L2"/>
    <mergeCell ref="M2:M30"/>
    <mergeCell ref="G3:H3"/>
    <mergeCell ref="I3:L3"/>
    <mergeCell ref="A4:B4"/>
    <mergeCell ref="C4:E4"/>
    <mergeCell ref="G4:H4"/>
    <mergeCell ref="A22:L30"/>
    <mergeCell ref="K6:L7"/>
    <mergeCell ref="A7:B7"/>
    <mergeCell ref="A8:B8"/>
    <mergeCell ref="I4:L4"/>
    <mergeCell ref="A5:L5"/>
    <mergeCell ref="A6:C6"/>
    <mergeCell ref="D6:E6"/>
    <mergeCell ref="F10:F20"/>
    <mergeCell ref="A11:E20"/>
    <mergeCell ref="A9:B9"/>
    <mergeCell ref="C9:E9"/>
    <mergeCell ref="H9:J9"/>
    <mergeCell ref="G11:L20"/>
    <mergeCell ref="F6:F9"/>
    <mergeCell ref="G6:H6"/>
    <mergeCell ref="I6:J6"/>
    <mergeCell ref="K8:L9"/>
  </mergeCells>
  <printOptions horizontalCentered="1"/>
  <pageMargins left="0.59055118110236227" right="0.31496062992125984" top="0.59055118110236227" bottom="0.39370078740157483" header="0.31496062992125984" footer="0.31496062992125984"/>
  <pageSetup paperSize="9" scale="88" orientation="portrait" r:id="rId1"/>
  <headerFooter>
    <oddFooter>&amp;R&amp;P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D3335-E3E6-4A62-95DC-33FE461DCD63}">
  <sheetPr codeName="Plan66">
    <tabColor theme="6" tint="-0.499984740745262"/>
    <pageSetUpPr fitToPage="1"/>
  </sheetPr>
  <dimension ref="A1:M31"/>
  <sheetViews>
    <sheetView view="pageBreakPreview" zoomScale="85" zoomScaleNormal="100" zoomScaleSheetLayoutView="85" zoomScalePageLayoutView="70" workbookViewId="0">
      <selection activeCell="C1" sqref="C1"/>
    </sheetView>
  </sheetViews>
  <sheetFormatPr defaultColWidth="5.44140625" defaultRowHeight="14.4"/>
  <cols>
    <col min="1" max="1" width="5.44140625" customWidth="1"/>
    <col min="2" max="2" width="6.33203125" customWidth="1"/>
    <col min="3" max="3" width="10.109375" customWidth="1"/>
    <col min="4" max="4" width="10" customWidth="1"/>
    <col min="5" max="5" width="9.5546875" customWidth="1"/>
    <col min="6" max="6" width="3.6640625" customWidth="1"/>
    <col min="7" max="7" width="9.33203125" customWidth="1"/>
    <col min="8" max="8" width="8.33203125" customWidth="1"/>
    <col min="9" max="9" width="9" customWidth="1"/>
    <col min="10" max="10" width="8.6640625" customWidth="1"/>
    <col min="11" max="11" width="9.5546875" bestFit="1" customWidth="1"/>
    <col min="12" max="12" width="7.88671875" customWidth="1"/>
    <col min="13" max="13" width="8" customWidth="1"/>
    <col min="18" max="18" width="15.6640625" customWidth="1"/>
  </cols>
  <sheetData>
    <row r="1" spans="1:13" ht="38.25" customHeight="1" thickBot="1">
      <c r="A1" s="14"/>
      <c r="B1" s="13"/>
      <c r="C1" s="13"/>
      <c r="D1" s="13"/>
      <c r="E1" s="102" t="s">
        <v>21</v>
      </c>
      <c r="F1" s="102"/>
      <c r="G1" s="102"/>
      <c r="H1" s="102"/>
      <c r="I1" s="102"/>
      <c r="J1" s="102"/>
      <c r="K1" s="102"/>
      <c r="L1" s="103"/>
      <c r="M1" s="24" t="s">
        <v>41</v>
      </c>
    </row>
    <row r="2" spans="1:13" ht="45" customHeight="1" thickBot="1">
      <c r="A2" s="104" t="s">
        <v>19</v>
      </c>
      <c r="B2" s="105"/>
      <c r="C2" s="108"/>
      <c r="D2" s="109"/>
      <c r="E2" s="110"/>
      <c r="F2" s="114"/>
      <c r="G2" s="82" t="s">
        <v>18</v>
      </c>
      <c r="H2" s="83"/>
      <c r="I2" s="93"/>
      <c r="J2" s="66"/>
      <c r="K2" s="66"/>
      <c r="L2" s="67"/>
      <c r="M2" s="144" t="s">
        <v>40</v>
      </c>
    </row>
    <row r="3" spans="1:13" ht="46.2" customHeight="1" thickBot="1">
      <c r="A3" s="106"/>
      <c r="B3" s="107"/>
      <c r="C3" s="111"/>
      <c r="D3" s="112"/>
      <c r="E3" s="113"/>
      <c r="F3" s="115"/>
      <c r="G3" s="77" t="s">
        <v>16</v>
      </c>
      <c r="H3" s="78"/>
      <c r="I3" s="79"/>
      <c r="J3" s="80"/>
      <c r="K3" s="80"/>
      <c r="L3" s="81"/>
      <c r="M3" s="145"/>
    </row>
    <row r="4" spans="1:13" ht="48.6" customHeight="1" thickBot="1">
      <c r="A4" s="77" t="s">
        <v>15</v>
      </c>
      <c r="B4" s="78"/>
      <c r="C4" s="79"/>
      <c r="D4" s="80"/>
      <c r="E4" s="81"/>
      <c r="F4" s="116"/>
      <c r="G4" s="82" t="s">
        <v>14</v>
      </c>
      <c r="H4" s="83"/>
      <c r="I4" s="93"/>
      <c r="J4" s="66"/>
      <c r="K4" s="66"/>
      <c r="L4" s="67"/>
      <c r="M4" s="145"/>
    </row>
    <row r="5" spans="1:13" ht="18.600000000000001" thickBot="1">
      <c r="A5" s="94" t="s">
        <v>13</v>
      </c>
      <c r="B5" s="95"/>
      <c r="C5" s="95"/>
      <c r="D5" s="96"/>
      <c r="E5" s="96"/>
      <c r="F5" s="95"/>
      <c r="G5" s="95"/>
      <c r="H5" s="95"/>
      <c r="I5" s="96"/>
      <c r="J5" s="96"/>
      <c r="K5" s="96"/>
      <c r="L5" s="96"/>
      <c r="M5" s="145"/>
    </row>
    <row r="6" spans="1:13" ht="50.25" customHeight="1" thickBot="1">
      <c r="A6" s="93" t="s">
        <v>12</v>
      </c>
      <c r="B6" s="66"/>
      <c r="C6" s="67"/>
      <c r="D6" s="97" t="s">
        <v>11</v>
      </c>
      <c r="E6" s="98"/>
      <c r="F6" s="63"/>
      <c r="G6" s="66" t="s">
        <v>10</v>
      </c>
      <c r="H6" s="67"/>
      <c r="I6" s="68" t="s">
        <v>9</v>
      </c>
      <c r="J6" s="69"/>
      <c r="K6" s="86" t="s">
        <v>8</v>
      </c>
      <c r="L6" s="87"/>
      <c r="M6" s="145"/>
    </row>
    <row r="7" spans="1:13" ht="15" thickBot="1">
      <c r="A7" s="90" t="s">
        <v>7</v>
      </c>
      <c r="B7" s="91"/>
      <c r="C7" s="10" t="s">
        <v>6</v>
      </c>
      <c r="D7" s="10" t="s">
        <v>5</v>
      </c>
      <c r="E7" s="10" t="s">
        <v>4</v>
      </c>
      <c r="F7" s="64"/>
      <c r="G7" s="11" t="s">
        <v>7</v>
      </c>
      <c r="H7" s="10" t="s">
        <v>6</v>
      </c>
      <c r="I7" s="10" t="s">
        <v>5</v>
      </c>
      <c r="J7" s="10" t="s">
        <v>4</v>
      </c>
      <c r="K7" s="88"/>
      <c r="L7" s="89"/>
      <c r="M7" s="145"/>
    </row>
    <row r="8" spans="1:13" ht="29.25" customHeight="1" thickBot="1">
      <c r="A8" s="92"/>
      <c r="B8" s="67"/>
      <c r="C8" s="9"/>
      <c r="D8" s="9"/>
      <c r="E8" s="9"/>
      <c r="F8" s="64"/>
      <c r="G8" s="8"/>
      <c r="H8" s="7">
        <f>C8</f>
        <v>0</v>
      </c>
      <c r="I8" s="7">
        <f>D8</f>
        <v>0</v>
      </c>
      <c r="J8" s="7">
        <f>E8</f>
        <v>0</v>
      </c>
      <c r="K8" s="70" t="str">
        <f>IF(G9="NA", "NA", IF((A9-G9)&lt; 0,"ERRO", IF((A9-G9)=0, "NA", ((A9-G9)/A9))))</f>
        <v>NA</v>
      </c>
      <c r="L8" s="71"/>
      <c r="M8" s="145"/>
    </row>
    <row r="9" spans="1:13" ht="33.75" customHeight="1" thickBot="1">
      <c r="A9" s="51">
        <f>IF(OR(A8="NA", C8="NA", D8="NA", E8="NA"), "NA", A8*C8*D8*E8)</f>
        <v>0</v>
      </c>
      <c r="B9" s="52"/>
      <c r="C9" s="51" t="str">
        <f>IF(A9="NA", "NA", IF(A9&lt;5.99,"ACEITÁVEL", IF(A9&lt;50.99,"BAIXO", IF(A9&lt;100.99,"SIGNIFICATIVO", IF(A9&lt;=500,"ALTO", IF(A9&gt;500,"EXTREMO"))))))</f>
        <v>ACEITÁVEL</v>
      </c>
      <c r="D9" s="53"/>
      <c r="E9" s="52"/>
      <c r="F9" s="65"/>
      <c r="G9" s="6">
        <f>IF(OR(G8="NA", H8="NA", I8="NA", J8="NA"), "NA", G8*H8*I8*J8)</f>
        <v>0</v>
      </c>
      <c r="H9" s="54" t="str">
        <f>IF(G9="NA", "NA", IF(G9&lt;5.99,"ACEITÁVEL", IF(G9&lt;50.99,"BAIXO", IF(G9&lt;100.99,"SIGNIFICATIVO", IF(G9&lt;=500,"ALTO", IF(G9&gt;500,"EXTREMO"))))))</f>
        <v>ACEITÁVEL</v>
      </c>
      <c r="I9" s="55"/>
      <c r="J9" s="56"/>
      <c r="K9" s="72"/>
      <c r="L9" s="73"/>
      <c r="M9" s="145"/>
    </row>
    <row r="10" spans="1:13" ht="15" customHeight="1">
      <c r="A10" s="5" t="s">
        <v>2</v>
      </c>
      <c r="B10" s="3"/>
      <c r="C10" s="3"/>
      <c r="D10" s="3"/>
      <c r="E10" s="3"/>
      <c r="F10" s="99"/>
      <c r="G10" s="5" t="s">
        <v>1</v>
      </c>
      <c r="H10" s="3"/>
      <c r="I10" s="3"/>
      <c r="J10" s="3"/>
      <c r="K10" s="3"/>
      <c r="L10" s="3"/>
      <c r="M10" s="145"/>
    </row>
    <row r="11" spans="1:13">
      <c r="A11" s="58"/>
      <c r="B11" s="58"/>
      <c r="C11" s="58"/>
      <c r="D11" s="58"/>
      <c r="E11" s="58"/>
      <c r="F11" s="100"/>
      <c r="G11" s="57"/>
      <c r="H11" s="58"/>
      <c r="I11" s="58"/>
      <c r="J11" s="58"/>
      <c r="K11" s="58"/>
      <c r="L11" s="59"/>
      <c r="M11" s="145"/>
    </row>
    <row r="12" spans="1:13">
      <c r="A12" s="58"/>
      <c r="B12" s="58"/>
      <c r="C12" s="58"/>
      <c r="D12" s="58"/>
      <c r="E12" s="58"/>
      <c r="F12" s="100"/>
      <c r="G12" s="57"/>
      <c r="H12" s="58"/>
      <c r="I12" s="58"/>
      <c r="J12" s="58"/>
      <c r="K12" s="58"/>
      <c r="L12" s="59"/>
      <c r="M12" s="145"/>
    </row>
    <row r="13" spans="1:13">
      <c r="A13" s="58"/>
      <c r="B13" s="58"/>
      <c r="C13" s="58"/>
      <c r="D13" s="58"/>
      <c r="E13" s="58"/>
      <c r="F13" s="100"/>
      <c r="G13" s="57"/>
      <c r="H13" s="58"/>
      <c r="I13" s="58"/>
      <c r="J13" s="58"/>
      <c r="K13" s="58"/>
      <c r="L13" s="59"/>
      <c r="M13" s="145"/>
    </row>
    <row r="14" spans="1:13">
      <c r="A14" s="58"/>
      <c r="B14" s="58"/>
      <c r="C14" s="58"/>
      <c r="D14" s="58"/>
      <c r="E14" s="58"/>
      <c r="F14" s="100"/>
      <c r="G14" s="57"/>
      <c r="H14" s="58"/>
      <c r="I14" s="58"/>
      <c r="J14" s="58"/>
      <c r="K14" s="58"/>
      <c r="L14" s="59"/>
      <c r="M14" s="145"/>
    </row>
    <row r="15" spans="1:13">
      <c r="A15" s="58"/>
      <c r="B15" s="58"/>
      <c r="C15" s="58"/>
      <c r="D15" s="58"/>
      <c r="E15" s="58"/>
      <c r="F15" s="100"/>
      <c r="G15" s="57"/>
      <c r="H15" s="58"/>
      <c r="I15" s="58"/>
      <c r="J15" s="58"/>
      <c r="K15" s="58"/>
      <c r="L15" s="59"/>
      <c r="M15" s="145"/>
    </row>
    <row r="16" spans="1:13">
      <c r="A16" s="58"/>
      <c r="B16" s="58"/>
      <c r="C16" s="58"/>
      <c r="D16" s="58"/>
      <c r="E16" s="58"/>
      <c r="F16" s="100"/>
      <c r="G16" s="57"/>
      <c r="H16" s="58"/>
      <c r="I16" s="58"/>
      <c r="J16" s="58"/>
      <c r="K16" s="58"/>
      <c r="L16" s="59"/>
      <c r="M16" s="145"/>
    </row>
    <row r="17" spans="1:13">
      <c r="A17" s="58"/>
      <c r="B17" s="58"/>
      <c r="C17" s="58"/>
      <c r="D17" s="58"/>
      <c r="E17" s="58"/>
      <c r="F17" s="100"/>
      <c r="G17" s="57"/>
      <c r="H17" s="58"/>
      <c r="I17" s="58"/>
      <c r="J17" s="58"/>
      <c r="K17" s="58"/>
      <c r="L17" s="59"/>
      <c r="M17" s="145"/>
    </row>
    <row r="18" spans="1:13">
      <c r="A18" s="58"/>
      <c r="B18" s="58"/>
      <c r="C18" s="58"/>
      <c r="D18" s="58"/>
      <c r="E18" s="58"/>
      <c r="F18" s="100"/>
      <c r="G18" s="57"/>
      <c r="H18" s="58"/>
      <c r="I18" s="58"/>
      <c r="J18" s="58"/>
      <c r="K18" s="58"/>
      <c r="L18" s="59"/>
      <c r="M18" s="145"/>
    </row>
    <row r="19" spans="1:13" ht="33" customHeight="1">
      <c r="A19" s="58"/>
      <c r="B19" s="58"/>
      <c r="C19" s="58"/>
      <c r="D19" s="58"/>
      <c r="E19" s="58"/>
      <c r="F19" s="100"/>
      <c r="G19" s="57"/>
      <c r="H19" s="58"/>
      <c r="I19" s="58"/>
      <c r="J19" s="58"/>
      <c r="K19" s="58"/>
      <c r="L19" s="59"/>
      <c r="M19" s="145"/>
    </row>
    <row r="20" spans="1:13" ht="34.200000000000003" customHeight="1" thickBot="1">
      <c r="A20" s="61"/>
      <c r="B20" s="61"/>
      <c r="C20" s="61"/>
      <c r="D20" s="61"/>
      <c r="E20" s="61"/>
      <c r="F20" s="101"/>
      <c r="G20" s="60"/>
      <c r="H20" s="61"/>
      <c r="I20" s="61"/>
      <c r="J20" s="61"/>
      <c r="K20" s="61"/>
      <c r="L20" s="62"/>
      <c r="M20" s="145"/>
    </row>
    <row r="21" spans="1:13" s="2" customFormat="1" ht="22.5" customHeight="1" thickTop="1">
      <c r="A21" s="4" t="s">
        <v>0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145"/>
    </row>
    <row r="22" spans="1:13" ht="54.9" customHeight="1">
      <c r="A22" s="84"/>
      <c r="B22" s="84"/>
      <c r="C22" s="84"/>
      <c r="D22" s="84"/>
      <c r="E22" s="84"/>
      <c r="F22" s="84"/>
      <c r="G22" s="84"/>
      <c r="H22" s="84"/>
      <c r="I22" s="84"/>
      <c r="J22" s="84"/>
      <c r="K22" s="84"/>
      <c r="L22" s="85"/>
      <c r="M22" s="145"/>
    </row>
    <row r="23" spans="1:13" ht="28.95" customHeight="1">
      <c r="A23" s="84"/>
      <c r="B23" s="84"/>
      <c r="C23" s="84"/>
      <c r="D23" s="84"/>
      <c r="E23" s="84"/>
      <c r="F23" s="84"/>
      <c r="G23" s="84"/>
      <c r="H23" s="84"/>
      <c r="I23" s="84"/>
      <c r="J23" s="84"/>
      <c r="K23" s="84"/>
      <c r="L23" s="85"/>
      <c r="M23" s="145"/>
    </row>
    <row r="24" spans="1:13" ht="30" customHeight="1">
      <c r="A24" s="84"/>
      <c r="B24" s="84"/>
      <c r="C24" s="84"/>
      <c r="D24" s="84"/>
      <c r="E24" s="84"/>
      <c r="F24" s="84"/>
      <c r="G24" s="84"/>
      <c r="H24" s="84"/>
      <c r="I24" s="84"/>
      <c r="J24" s="84"/>
      <c r="K24" s="84"/>
      <c r="L24" s="85"/>
      <c r="M24" s="145"/>
    </row>
    <row r="25" spans="1:13" ht="40.950000000000003" customHeight="1">
      <c r="A25" s="84"/>
      <c r="B25" s="84"/>
      <c r="C25" s="84"/>
      <c r="D25" s="84"/>
      <c r="E25" s="84"/>
      <c r="F25" s="84"/>
      <c r="G25" s="84"/>
      <c r="H25" s="84"/>
      <c r="I25" s="84"/>
      <c r="J25" s="84"/>
      <c r="K25" s="84"/>
      <c r="L25" s="85"/>
      <c r="M25" s="145"/>
    </row>
    <row r="26" spans="1:13" ht="29.4" customHeight="1">
      <c r="A26" s="84"/>
      <c r="B26" s="84"/>
      <c r="C26" s="84"/>
      <c r="D26" s="84"/>
      <c r="E26" s="84"/>
      <c r="F26" s="84"/>
      <c r="G26" s="84"/>
      <c r="H26" s="84"/>
      <c r="I26" s="84"/>
      <c r="J26" s="84"/>
      <c r="K26" s="84"/>
      <c r="L26" s="85"/>
      <c r="M26" s="145"/>
    </row>
    <row r="27" spans="1:13" ht="28.95" customHeight="1">
      <c r="A27" s="84"/>
      <c r="B27" s="84"/>
      <c r="C27" s="84"/>
      <c r="D27" s="84"/>
      <c r="E27" s="84"/>
      <c r="F27" s="84"/>
      <c r="G27" s="84"/>
      <c r="H27" s="84"/>
      <c r="I27" s="84"/>
      <c r="J27" s="84"/>
      <c r="K27" s="84"/>
      <c r="L27" s="85"/>
      <c r="M27" s="145"/>
    </row>
    <row r="28" spans="1:13" ht="27" customHeight="1">
      <c r="A28" s="84"/>
      <c r="B28" s="84"/>
      <c r="C28" s="84"/>
      <c r="D28" s="84"/>
      <c r="E28" s="84"/>
      <c r="F28" s="84"/>
      <c r="G28" s="84"/>
      <c r="H28" s="84"/>
      <c r="I28" s="84"/>
      <c r="J28" s="84"/>
      <c r="K28" s="84"/>
      <c r="L28" s="85"/>
      <c r="M28" s="145"/>
    </row>
    <row r="29" spans="1:13" ht="33.6" customHeight="1">
      <c r="A29" s="84"/>
      <c r="B29" s="84"/>
      <c r="C29" s="84"/>
      <c r="D29" s="84"/>
      <c r="E29" s="84"/>
      <c r="F29" s="84"/>
      <c r="G29" s="84"/>
      <c r="H29" s="84"/>
      <c r="I29" s="84"/>
      <c r="J29" s="84"/>
      <c r="K29" s="84"/>
      <c r="L29" s="85"/>
      <c r="M29" s="145"/>
    </row>
    <row r="30" spans="1:13" ht="30" customHeight="1" thickBot="1">
      <c r="A30" s="84"/>
      <c r="B30" s="84"/>
      <c r="C30" s="84"/>
      <c r="D30" s="84"/>
      <c r="E30" s="84"/>
      <c r="F30" s="84"/>
      <c r="G30" s="84"/>
      <c r="H30" s="84"/>
      <c r="I30" s="84"/>
      <c r="J30" s="84"/>
      <c r="K30" s="84"/>
      <c r="L30" s="85"/>
      <c r="M30" s="146"/>
    </row>
    <row r="31" spans="1:13" ht="8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</row>
  </sheetData>
  <mergeCells count="30">
    <mergeCell ref="E1:L1"/>
    <mergeCell ref="A2:B3"/>
    <mergeCell ref="C2:E3"/>
    <mergeCell ref="F2:F4"/>
    <mergeCell ref="G2:H2"/>
    <mergeCell ref="I2:L2"/>
    <mergeCell ref="M2:M30"/>
    <mergeCell ref="G3:H3"/>
    <mergeCell ref="I3:L3"/>
    <mergeCell ref="A4:B4"/>
    <mergeCell ref="C4:E4"/>
    <mergeCell ref="G4:H4"/>
    <mergeCell ref="A22:L30"/>
    <mergeCell ref="K6:L7"/>
    <mergeCell ref="A7:B7"/>
    <mergeCell ref="A8:B8"/>
    <mergeCell ref="I4:L4"/>
    <mergeCell ref="A5:L5"/>
    <mergeCell ref="A6:C6"/>
    <mergeCell ref="D6:E6"/>
    <mergeCell ref="F10:F20"/>
    <mergeCell ref="A11:E20"/>
    <mergeCell ref="A9:B9"/>
    <mergeCell ref="C9:E9"/>
    <mergeCell ref="H9:J9"/>
    <mergeCell ref="G11:L20"/>
    <mergeCell ref="F6:F9"/>
    <mergeCell ref="G6:H6"/>
    <mergeCell ref="I6:J6"/>
    <mergeCell ref="K8:L9"/>
  </mergeCells>
  <printOptions horizontalCentered="1"/>
  <pageMargins left="0.59055118110236227" right="0.31496062992125984" top="0.59055118110236227" bottom="0.39370078740157483" header="0.31496062992125984" footer="0.31496062992125984"/>
  <pageSetup paperSize="9" scale="88" orientation="portrait" r:id="rId1"/>
  <headerFooter>
    <oddFooter>&amp;R&amp;P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C6C89-FBD1-4387-9FDE-FAF75C5C33B2}">
  <sheetPr codeName="Plan69">
    <tabColor rgb="FFFF00FF"/>
    <pageSetUpPr fitToPage="1"/>
  </sheetPr>
  <dimension ref="A1:M31"/>
  <sheetViews>
    <sheetView view="pageBreakPreview" zoomScale="85" zoomScaleNormal="100" zoomScaleSheetLayoutView="85" zoomScalePageLayoutView="70" workbookViewId="0">
      <selection activeCell="D1" sqref="D1"/>
    </sheetView>
  </sheetViews>
  <sheetFormatPr defaultColWidth="5.44140625" defaultRowHeight="14.4"/>
  <cols>
    <col min="1" max="1" width="5.44140625" customWidth="1"/>
    <col min="2" max="2" width="6.33203125" customWidth="1"/>
    <col min="3" max="3" width="10.109375" customWidth="1"/>
    <col min="4" max="4" width="10" customWidth="1"/>
    <col min="5" max="5" width="9.5546875" customWidth="1"/>
    <col min="6" max="6" width="3.6640625" customWidth="1"/>
    <col min="7" max="7" width="9.33203125" customWidth="1"/>
    <col min="8" max="8" width="8.33203125" customWidth="1"/>
    <col min="9" max="9" width="9" customWidth="1"/>
    <col min="10" max="10" width="8.6640625" customWidth="1"/>
    <col min="11" max="11" width="9.5546875" bestFit="1" customWidth="1"/>
    <col min="12" max="12" width="7.88671875" customWidth="1"/>
    <col min="13" max="13" width="8" customWidth="1"/>
    <col min="18" max="18" width="15.6640625" customWidth="1"/>
  </cols>
  <sheetData>
    <row r="1" spans="1:13" ht="38.25" customHeight="1" thickBot="1">
      <c r="A1" s="14"/>
      <c r="B1" s="13"/>
      <c r="C1" s="13"/>
      <c r="D1" s="13"/>
      <c r="E1" s="102" t="s">
        <v>21</v>
      </c>
      <c r="F1" s="102"/>
      <c r="G1" s="102"/>
      <c r="H1" s="102"/>
      <c r="I1" s="102"/>
      <c r="J1" s="102"/>
      <c r="K1" s="102"/>
      <c r="L1" s="103"/>
      <c r="M1" s="25" t="s">
        <v>43</v>
      </c>
    </row>
    <row r="2" spans="1:13" ht="45" customHeight="1" thickBot="1">
      <c r="A2" s="104" t="s">
        <v>19</v>
      </c>
      <c r="B2" s="105"/>
      <c r="C2" s="108"/>
      <c r="D2" s="109"/>
      <c r="E2" s="110"/>
      <c r="F2" s="114"/>
      <c r="G2" s="82" t="s">
        <v>18</v>
      </c>
      <c r="H2" s="83"/>
      <c r="I2" s="93"/>
      <c r="J2" s="66"/>
      <c r="K2" s="66"/>
      <c r="L2" s="67"/>
      <c r="M2" s="147" t="s">
        <v>42</v>
      </c>
    </row>
    <row r="3" spans="1:13" ht="46.2" customHeight="1" thickBot="1">
      <c r="A3" s="106"/>
      <c r="B3" s="107"/>
      <c r="C3" s="111"/>
      <c r="D3" s="112"/>
      <c r="E3" s="113"/>
      <c r="F3" s="115"/>
      <c r="G3" s="77" t="s">
        <v>16</v>
      </c>
      <c r="H3" s="78"/>
      <c r="I3" s="79"/>
      <c r="J3" s="80"/>
      <c r="K3" s="80"/>
      <c r="L3" s="81"/>
      <c r="M3" s="148"/>
    </row>
    <row r="4" spans="1:13" ht="48.6" customHeight="1" thickBot="1">
      <c r="A4" s="77" t="s">
        <v>15</v>
      </c>
      <c r="B4" s="78"/>
      <c r="C4" s="79"/>
      <c r="D4" s="80"/>
      <c r="E4" s="81"/>
      <c r="F4" s="116"/>
      <c r="G4" s="82" t="s">
        <v>14</v>
      </c>
      <c r="H4" s="83"/>
      <c r="I4" s="93"/>
      <c r="J4" s="66"/>
      <c r="K4" s="66"/>
      <c r="L4" s="67"/>
      <c r="M4" s="148"/>
    </row>
    <row r="5" spans="1:13" ht="18.600000000000001" thickBot="1">
      <c r="A5" s="94" t="s">
        <v>13</v>
      </c>
      <c r="B5" s="95"/>
      <c r="C5" s="95"/>
      <c r="D5" s="96"/>
      <c r="E5" s="96"/>
      <c r="F5" s="95"/>
      <c r="G5" s="95"/>
      <c r="H5" s="95"/>
      <c r="I5" s="96"/>
      <c r="J5" s="96"/>
      <c r="K5" s="96"/>
      <c r="L5" s="96"/>
      <c r="M5" s="148"/>
    </row>
    <row r="6" spans="1:13" ht="50.25" customHeight="1" thickBot="1">
      <c r="A6" s="93" t="s">
        <v>12</v>
      </c>
      <c r="B6" s="66"/>
      <c r="C6" s="67"/>
      <c r="D6" s="97" t="s">
        <v>11</v>
      </c>
      <c r="E6" s="98"/>
      <c r="F6" s="63"/>
      <c r="G6" s="66" t="s">
        <v>10</v>
      </c>
      <c r="H6" s="67"/>
      <c r="I6" s="68" t="s">
        <v>9</v>
      </c>
      <c r="J6" s="69"/>
      <c r="K6" s="86" t="s">
        <v>8</v>
      </c>
      <c r="L6" s="87"/>
      <c r="M6" s="148"/>
    </row>
    <row r="7" spans="1:13" ht="15" thickBot="1">
      <c r="A7" s="90" t="s">
        <v>7</v>
      </c>
      <c r="B7" s="91"/>
      <c r="C7" s="10" t="s">
        <v>6</v>
      </c>
      <c r="D7" s="10" t="s">
        <v>5</v>
      </c>
      <c r="E7" s="10" t="s">
        <v>4</v>
      </c>
      <c r="F7" s="64"/>
      <c r="G7" s="11" t="s">
        <v>7</v>
      </c>
      <c r="H7" s="10" t="s">
        <v>6</v>
      </c>
      <c r="I7" s="10" t="s">
        <v>5</v>
      </c>
      <c r="J7" s="10" t="s">
        <v>4</v>
      </c>
      <c r="K7" s="88"/>
      <c r="L7" s="89"/>
      <c r="M7" s="148"/>
    </row>
    <row r="8" spans="1:13" ht="29.25" customHeight="1" thickBot="1">
      <c r="A8" s="92"/>
      <c r="B8" s="67"/>
      <c r="C8" s="9"/>
      <c r="D8" s="9"/>
      <c r="E8" s="9"/>
      <c r="F8" s="64"/>
      <c r="G8" s="8"/>
      <c r="H8" s="7">
        <f>C8</f>
        <v>0</v>
      </c>
      <c r="I8" s="7">
        <f>D8</f>
        <v>0</v>
      </c>
      <c r="J8" s="7">
        <f>E8</f>
        <v>0</v>
      </c>
      <c r="K8" s="70" t="str">
        <f>IF(G9="NA", "NA", IF((A9-G9)&lt; 0,"ERRO", IF((A9-G9)=0, "NA", ((A9-G9)/A9))))</f>
        <v>NA</v>
      </c>
      <c r="L8" s="71"/>
      <c r="M8" s="148"/>
    </row>
    <row r="9" spans="1:13" ht="33.75" customHeight="1" thickBot="1">
      <c r="A9" s="51">
        <f>IF(OR(A8="NA", C8="NA", D8="NA", E8="NA"), "NA", A8*C8*D8*E8)</f>
        <v>0</v>
      </c>
      <c r="B9" s="52"/>
      <c r="C9" s="51" t="str">
        <f>IF(A9="NA", "NA", IF(A9&lt;5.99,"ACEITÁVEL", IF(A9&lt;50.99,"BAIXO", IF(A9&lt;100.99,"SIGNIFICATIVO", IF(A9&lt;=500,"ALTO", IF(A9&gt;500,"EXTREMO"))))))</f>
        <v>ACEITÁVEL</v>
      </c>
      <c r="D9" s="53"/>
      <c r="E9" s="52"/>
      <c r="F9" s="65"/>
      <c r="G9" s="6">
        <f>IF(OR(G8="NA", H8="NA", I8="NA", J8="NA"), "NA", G8*H8*I8*J8)</f>
        <v>0</v>
      </c>
      <c r="H9" s="54" t="str">
        <f>IF(G9="NA", "NA", IF(G9&lt;5.99,"ACEITÁVEL", IF(G9&lt;50.99,"BAIXO", IF(G9&lt;100.99,"SIGNIFICATIVO", IF(G9&lt;=500,"ALTO", IF(G9&gt;500,"EXTREMO"))))))</f>
        <v>ACEITÁVEL</v>
      </c>
      <c r="I9" s="55"/>
      <c r="J9" s="56"/>
      <c r="K9" s="72"/>
      <c r="L9" s="73"/>
      <c r="M9" s="148"/>
    </row>
    <row r="10" spans="1:13" ht="15" customHeight="1">
      <c r="A10" s="5" t="s">
        <v>2</v>
      </c>
      <c r="B10" s="3"/>
      <c r="C10" s="3"/>
      <c r="D10" s="3"/>
      <c r="E10" s="3"/>
      <c r="F10" s="99"/>
      <c r="G10" s="5" t="s">
        <v>1</v>
      </c>
      <c r="H10" s="3"/>
      <c r="I10" s="3"/>
      <c r="J10" s="3"/>
      <c r="K10" s="3"/>
      <c r="L10" s="3"/>
      <c r="M10" s="148"/>
    </row>
    <row r="11" spans="1:13">
      <c r="A11" s="58"/>
      <c r="B11" s="58"/>
      <c r="C11" s="58"/>
      <c r="D11" s="58"/>
      <c r="E11" s="58"/>
      <c r="F11" s="100"/>
      <c r="G11" s="57"/>
      <c r="H11" s="58"/>
      <c r="I11" s="58"/>
      <c r="J11" s="58"/>
      <c r="K11" s="58"/>
      <c r="L11" s="59"/>
      <c r="M11" s="148"/>
    </row>
    <row r="12" spans="1:13">
      <c r="A12" s="58"/>
      <c r="B12" s="58"/>
      <c r="C12" s="58"/>
      <c r="D12" s="58"/>
      <c r="E12" s="58"/>
      <c r="F12" s="100"/>
      <c r="G12" s="57"/>
      <c r="H12" s="58"/>
      <c r="I12" s="58"/>
      <c r="J12" s="58"/>
      <c r="K12" s="58"/>
      <c r="L12" s="59"/>
      <c r="M12" s="148"/>
    </row>
    <row r="13" spans="1:13">
      <c r="A13" s="58"/>
      <c r="B13" s="58"/>
      <c r="C13" s="58"/>
      <c r="D13" s="58"/>
      <c r="E13" s="58"/>
      <c r="F13" s="100"/>
      <c r="G13" s="57"/>
      <c r="H13" s="58"/>
      <c r="I13" s="58"/>
      <c r="J13" s="58"/>
      <c r="K13" s="58"/>
      <c r="L13" s="59"/>
      <c r="M13" s="148"/>
    </row>
    <row r="14" spans="1:13">
      <c r="A14" s="58"/>
      <c r="B14" s="58"/>
      <c r="C14" s="58"/>
      <c r="D14" s="58"/>
      <c r="E14" s="58"/>
      <c r="F14" s="100"/>
      <c r="G14" s="57"/>
      <c r="H14" s="58"/>
      <c r="I14" s="58"/>
      <c r="J14" s="58"/>
      <c r="K14" s="58"/>
      <c r="L14" s="59"/>
      <c r="M14" s="148"/>
    </row>
    <row r="15" spans="1:13">
      <c r="A15" s="58"/>
      <c r="B15" s="58"/>
      <c r="C15" s="58"/>
      <c r="D15" s="58"/>
      <c r="E15" s="58"/>
      <c r="F15" s="100"/>
      <c r="G15" s="57"/>
      <c r="H15" s="58"/>
      <c r="I15" s="58"/>
      <c r="J15" s="58"/>
      <c r="K15" s="58"/>
      <c r="L15" s="59"/>
      <c r="M15" s="148"/>
    </row>
    <row r="16" spans="1:13">
      <c r="A16" s="58"/>
      <c r="B16" s="58"/>
      <c r="C16" s="58"/>
      <c r="D16" s="58"/>
      <c r="E16" s="58"/>
      <c r="F16" s="100"/>
      <c r="G16" s="57"/>
      <c r="H16" s="58"/>
      <c r="I16" s="58"/>
      <c r="J16" s="58"/>
      <c r="K16" s="58"/>
      <c r="L16" s="59"/>
      <c r="M16" s="148"/>
    </row>
    <row r="17" spans="1:13">
      <c r="A17" s="58"/>
      <c r="B17" s="58"/>
      <c r="C17" s="58"/>
      <c r="D17" s="58"/>
      <c r="E17" s="58"/>
      <c r="F17" s="100"/>
      <c r="G17" s="57"/>
      <c r="H17" s="58"/>
      <c r="I17" s="58"/>
      <c r="J17" s="58"/>
      <c r="K17" s="58"/>
      <c r="L17" s="59"/>
      <c r="M17" s="148"/>
    </row>
    <row r="18" spans="1:13">
      <c r="A18" s="58"/>
      <c r="B18" s="58"/>
      <c r="C18" s="58"/>
      <c r="D18" s="58"/>
      <c r="E18" s="58"/>
      <c r="F18" s="100"/>
      <c r="G18" s="57"/>
      <c r="H18" s="58"/>
      <c r="I18" s="58"/>
      <c r="J18" s="58"/>
      <c r="K18" s="58"/>
      <c r="L18" s="59"/>
      <c r="M18" s="148"/>
    </row>
    <row r="19" spans="1:13" ht="33" customHeight="1">
      <c r="A19" s="58"/>
      <c r="B19" s="58"/>
      <c r="C19" s="58"/>
      <c r="D19" s="58"/>
      <c r="E19" s="58"/>
      <c r="F19" s="100"/>
      <c r="G19" s="57"/>
      <c r="H19" s="58"/>
      <c r="I19" s="58"/>
      <c r="J19" s="58"/>
      <c r="K19" s="58"/>
      <c r="L19" s="59"/>
      <c r="M19" s="148"/>
    </row>
    <row r="20" spans="1:13" ht="34.200000000000003" customHeight="1" thickBot="1">
      <c r="A20" s="61"/>
      <c r="B20" s="61"/>
      <c r="C20" s="61"/>
      <c r="D20" s="61"/>
      <c r="E20" s="61"/>
      <c r="F20" s="101"/>
      <c r="G20" s="60"/>
      <c r="H20" s="61"/>
      <c r="I20" s="61"/>
      <c r="J20" s="61"/>
      <c r="K20" s="61"/>
      <c r="L20" s="62"/>
      <c r="M20" s="148"/>
    </row>
    <row r="21" spans="1:13" s="2" customFormat="1" ht="22.5" customHeight="1" thickTop="1">
      <c r="A21" s="4" t="s">
        <v>0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148"/>
    </row>
    <row r="22" spans="1:13" ht="54.9" customHeight="1">
      <c r="A22" s="84"/>
      <c r="B22" s="84"/>
      <c r="C22" s="84"/>
      <c r="D22" s="84"/>
      <c r="E22" s="84"/>
      <c r="F22" s="84"/>
      <c r="G22" s="84"/>
      <c r="H22" s="84"/>
      <c r="I22" s="84"/>
      <c r="J22" s="84"/>
      <c r="K22" s="84"/>
      <c r="L22" s="85"/>
      <c r="M22" s="148"/>
    </row>
    <row r="23" spans="1:13" ht="28.95" customHeight="1">
      <c r="A23" s="84"/>
      <c r="B23" s="84"/>
      <c r="C23" s="84"/>
      <c r="D23" s="84"/>
      <c r="E23" s="84"/>
      <c r="F23" s="84"/>
      <c r="G23" s="84"/>
      <c r="H23" s="84"/>
      <c r="I23" s="84"/>
      <c r="J23" s="84"/>
      <c r="K23" s="84"/>
      <c r="L23" s="85"/>
      <c r="M23" s="148"/>
    </row>
    <row r="24" spans="1:13" ht="30" customHeight="1">
      <c r="A24" s="84"/>
      <c r="B24" s="84"/>
      <c r="C24" s="84"/>
      <c r="D24" s="84"/>
      <c r="E24" s="84"/>
      <c r="F24" s="84"/>
      <c r="G24" s="84"/>
      <c r="H24" s="84"/>
      <c r="I24" s="84"/>
      <c r="J24" s="84"/>
      <c r="K24" s="84"/>
      <c r="L24" s="85"/>
      <c r="M24" s="148"/>
    </row>
    <row r="25" spans="1:13" ht="40.950000000000003" customHeight="1">
      <c r="A25" s="84"/>
      <c r="B25" s="84"/>
      <c r="C25" s="84"/>
      <c r="D25" s="84"/>
      <c r="E25" s="84"/>
      <c r="F25" s="84"/>
      <c r="G25" s="84"/>
      <c r="H25" s="84"/>
      <c r="I25" s="84"/>
      <c r="J25" s="84"/>
      <c r="K25" s="84"/>
      <c r="L25" s="85"/>
      <c r="M25" s="148"/>
    </row>
    <row r="26" spans="1:13" ht="29.4" customHeight="1">
      <c r="A26" s="84"/>
      <c r="B26" s="84"/>
      <c r="C26" s="84"/>
      <c r="D26" s="84"/>
      <c r="E26" s="84"/>
      <c r="F26" s="84"/>
      <c r="G26" s="84"/>
      <c r="H26" s="84"/>
      <c r="I26" s="84"/>
      <c r="J26" s="84"/>
      <c r="K26" s="84"/>
      <c r="L26" s="85"/>
      <c r="M26" s="148"/>
    </row>
    <row r="27" spans="1:13" ht="28.95" customHeight="1">
      <c r="A27" s="84"/>
      <c r="B27" s="84"/>
      <c r="C27" s="84"/>
      <c r="D27" s="84"/>
      <c r="E27" s="84"/>
      <c r="F27" s="84"/>
      <c r="G27" s="84"/>
      <c r="H27" s="84"/>
      <c r="I27" s="84"/>
      <c r="J27" s="84"/>
      <c r="K27" s="84"/>
      <c r="L27" s="85"/>
      <c r="M27" s="148"/>
    </row>
    <row r="28" spans="1:13" ht="27" customHeight="1">
      <c r="A28" s="84"/>
      <c r="B28" s="84"/>
      <c r="C28" s="84"/>
      <c r="D28" s="84"/>
      <c r="E28" s="84"/>
      <c r="F28" s="84"/>
      <c r="G28" s="84"/>
      <c r="H28" s="84"/>
      <c r="I28" s="84"/>
      <c r="J28" s="84"/>
      <c r="K28" s="84"/>
      <c r="L28" s="85"/>
      <c r="M28" s="148"/>
    </row>
    <row r="29" spans="1:13" ht="33.6" customHeight="1">
      <c r="A29" s="84"/>
      <c r="B29" s="84"/>
      <c r="C29" s="84"/>
      <c r="D29" s="84"/>
      <c r="E29" s="84"/>
      <c r="F29" s="84"/>
      <c r="G29" s="84"/>
      <c r="H29" s="84"/>
      <c r="I29" s="84"/>
      <c r="J29" s="84"/>
      <c r="K29" s="84"/>
      <c r="L29" s="85"/>
      <c r="M29" s="148"/>
    </row>
    <row r="30" spans="1:13" ht="30" customHeight="1" thickBot="1">
      <c r="A30" s="84"/>
      <c r="B30" s="84"/>
      <c r="C30" s="84"/>
      <c r="D30" s="84"/>
      <c r="E30" s="84"/>
      <c r="F30" s="84"/>
      <c r="G30" s="84"/>
      <c r="H30" s="84"/>
      <c r="I30" s="84"/>
      <c r="J30" s="84"/>
      <c r="K30" s="84"/>
      <c r="L30" s="85"/>
      <c r="M30" s="149"/>
    </row>
    <row r="31" spans="1:13" ht="8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</row>
  </sheetData>
  <mergeCells count="30">
    <mergeCell ref="E1:L1"/>
    <mergeCell ref="A2:B3"/>
    <mergeCell ref="C2:E3"/>
    <mergeCell ref="F2:F4"/>
    <mergeCell ref="G2:H2"/>
    <mergeCell ref="I2:L2"/>
    <mergeCell ref="M2:M30"/>
    <mergeCell ref="G3:H3"/>
    <mergeCell ref="I3:L3"/>
    <mergeCell ref="A4:B4"/>
    <mergeCell ref="C4:E4"/>
    <mergeCell ref="G4:H4"/>
    <mergeCell ref="A22:L30"/>
    <mergeCell ref="K6:L7"/>
    <mergeCell ref="A7:B7"/>
    <mergeCell ref="A8:B8"/>
    <mergeCell ref="I4:L4"/>
    <mergeCell ref="A5:L5"/>
    <mergeCell ref="A6:C6"/>
    <mergeCell ref="D6:E6"/>
    <mergeCell ref="F10:F20"/>
    <mergeCell ref="A11:E20"/>
    <mergeCell ref="A9:B9"/>
    <mergeCell ref="C9:E9"/>
    <mergeCell ref="H9:J9"/>
    <mergeCell ref="G11:L20"/>
    <mergeCell ref="F6:F9"/>
    <mergeCell ref="G6:H6"/>
    <mergeCell ref="I6:J6"/>
    <mergeCell ref="K8:L9"/>
  </mergeCells>
  <printOptions horizontalCentered="1"/>
  <pageMargins left="0.59055118110236227" right="0.31496062992125984" top="0.59055118110236227" bottom="0.39370078740157483" header="0.31496062992125984" footer="0.31496062992125984"/>
  <pageSetup paperSize="9" scale="88" orientation="portrait" r:id="rId1"/>
  <headerFooter>
    <oddFooter>&amp;R&amp;P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B42F9-324E-4319-A3C4-AA49C9BA89AD}">
  <sheetPr codeName="Plan70">
    <tabColor rgb="FFFF00FF"/>
    <pageSetUpPr fitToPage="1"/>
  </sheetPr>
  <dimension ref="A1:M31"/>
  <sheetViews>
    <sheetView view="pageBreakPreview" zoomScale="85" zoomScaleNormal="100" zoomScaleSheetLayoutView="85" zoomScalePageLayoutView="70" workbookViewId="0">
      <selection activeCell="D1" sqref="D1"/>
    </sheetView>
  </sheetViews>
  <sheetFormatPr defaultColWidth="5.44140625" defaultRowHeight="14.4"/>
  <cols>
    <col min="1" max="1" width="5.44140625" customWidth="1"/>
    <col min="2" max="2" width="6.33203125" customWidth="1"/>
    <col min="3" max="3" width="10.109375" customWidth="1"/>
    <col min="4" max="4" width="10" customWidth="1"/>
    <col min="5" max="5" width="9.5546875" customWidth="1"/>
    <col min="6" max="6" width="3.6640625" customWidth="1"/>
    <col min="7" max="7" width="9.33203125" customWidth="1"/>
    <col min="8" max="8" width="8.33203125" customWidth="1"/>
    <col min="9" max="9" width="9" customWidth="1"/>
    <col min="10" max="10" width="8.6640625" customWidth="1"/>
    <col min="11" max="11" width="9.5546875" bestFit="1" customWidth="1"/>
    <col min="12" max="12" width="7.88671875" customWidth="1"/>
    <col min="13" max="13" width="8" customWidth="1"/>
    <col min="18" max="18" width="15.6640625" customWidth="1"/>
  </cols>
  <sheetData>
    <row r="1" spans="1:13" ht="38.25" customHeight="1" thickBot="1">
      <c r="A1" s="14"/>
      <c r="B1" s="13"/>
      <c r="C1" s="13"/>
      <c r="D1" s="13"/>
      <c r="E1" s="102" t="s">
        <v>21</v>
      </c>
      <c r="F1" s="102"/>
      <c r="G1" s="102"/>
      <c r="H1" s="102"/>
      <c r="I1" s="102"/>
      <c r="J1" s="102"/>
      <c r="K1" s="102"/>
      <c r="L1" s="103"/>
      <c r="M1" s="26" t="s">
        <v>45</v>
      </c>
    </row>
    <row r="2" spans="1:13" ht="45" customHeight="1" thickBot="1">
      <c r="A2" s="104" t="s">
        <v>19</v>
      </c>
      <c r="B2" s="105"/>
      <c r="C2" s="108"/>
      <c r="D2" s="109"/>
      <c r="E2" s="110"/>
      <c r="F2" s="114"/>
      <c r="G2" s="82" t="s">
        <v>18</v>
      </c>
      <c r="H2" s="83"/>
      <c r="I2" s="93"/>
      <c r="J2" s="66"/>
      <c r="K2" s="66"/>
      <c r="L2" s="67"/>
      <c r="M2" s="150" t="s">
        <v>44</v>
      </c>
    </row>
    <row r="3" spans="1:13" ht="46.2" customHeight="1" thickBot="1">
      <c r="A3" s="106"/>
      <c r="B3" s="107"/>
      <c r="C3" s="111"/>
      <c r="D3" s="112"/>
      <c r="E3" s="113"/>
      <c r="F3" s="115"/>
      <c r="G3" s="77" t="s">
        <v>16</v>
      </c>
      <c r="H3" s="78"/>
      <c r="I3" s="79"/>
      <c r="J3" s="80"/>
      <c r="K3" s="80"/>
      <c r="L3" s="81"/>
      <c r="M3" s="151"/>
    </row>
    <row r="4" spans="1:13" ht="48.6" customHeight="1" thickBot="1">
      <c r="A4" s="77" t="s">
        <v>15</v>
      </c>
      <c r="B4" s="78"/>
      <c r="C4" s="79"/>
      <c r="D4" s="80"/>
      <c r="E4" s="81"/>
      <c r="F4" s="116"/>
      <c r="G4" s="82" t="s">
        <v>14</v>
      </c>
      <c r="H4" s="83"/>
      <c r="I4" s="93"/>
      <c r="J4" s="66"/>
      <c r="K4" s="66"/>
      <c r="L4" s="67"/>
      <c r="M4" s="151"/>
    </row>
    <row r="5" spans="1:13" ht="18.600000000000001" thickBot="1">
      <c r="A5" s="94" t="s">
        <v>13</v>
      </c>
      <c r="B5" s="95"/>
      <c r="C5" s="95"/>
      <c r="D5" s="96"/>
      <c r="E5" s="96"/>
      <c r="F5" s="95"/>
      <c r="G5" s="95"/>
      <c r="H5" s="95"/>
      <c r="I5" s="96"/>
      <c r="J5" s="96"/>
      <c r="K5" s="96"/>
      <c r="L5" s="96"/>
      <c r="M5" s="151"/>
    </row>
    <row r="6" spans="1:13" ht="50.25" customHeight="1" thickBot="1">
      <c r="A6" s="93" t="s">
        <v>12</v>
      </c>
      <c r="B6" s="66"/>
      <c r="C6" s="67"/>
      <c r="D6" s="97" t="s">
        <v>11</v>
      </c>
      <c r="E6" s="98"/>
      <c r="F6" s="63"/>
      <c r="G6" s="66" t="s">
        <v>10</v>
      </c>
      <c r="H6" s="67"/>
      <c r="I6" s="68" t="s">
        <v>9</v>
      </c>
      <c r="J6" s="69"/>
      <c r="K6" s="86" t="s">
        <v>8</v>
      </c>
      <c r="L6" s="87"/>
      <c r="M6" s="151"/>
    </row>
    <row r="7" spans="1:13" ht="15" thickBot="1">
      <c r="A7" s="90" t="s">
        <v>7</v>
      </c>
      <c r="B7" s="91"/>
      <c r="C7" s="10" t="s">
        <v>6</v>
      </c>
      <c r="D7" s="10" t="s">
        <v>5</v>
      </c>
      <c r="E7" s="10" t="s">
        <v>4</v>
      </c>
      <c r="F7" s="64"/>
      <c r="G7" s="11" t="s">
        <v>7</v>
      </c>
      <c r="H7" s="10" t="s">
        <v>6</v>
      </c>
      <c r="I7" s="10" t="s">
        <v>5</v>
      </c>
      <c r="J7" s="10" t="s">
        <v>4</v>
      </c>
      <c r="K7" s="88"/>
      <c r="L7" s="89"/>
      <c r="M7" s="151"/>
    </row>
    <row r="8" spans="1:13" ht="29.25" customHeight="1" thickBot="1">
      <c r="A8" s="92"/>
      <c r="B8" s="67"/>
      <c r="C8" s="9"/>
      <c r="D8" s="9"/>
      <c r="E8" s="9"/>
      <c r="F8" s="64"/>
      <c r="G8" s="8"/>
      <c r="H8" s="7">
        <f>C8</f>
        <v>0</v>
      </c>
      <c r="I8" s="7">
        <f>D8</f>
        <v>0</v>
      </c>
      <c r="J8" s="7">
        <f>E8</f>
        <v>0</v>
      </c>
      <c r="K8" s="70" t="str">
        <f>IF(G9="NA", "NA", IF((A9-G9)&lt; 0,"ERRO", IF((A9-G9)=0, "NA", ((A9-G9)/A9))))</f>
        <v>NA</v>
      </c>
      <c r="L8" s="71"/>
      <c r="M8" s="151"/>
    </row>
    <row r="9" spans="1:13" ht="33.75" customHeight="1" thickBot="1">
      <c r="A9" s="51">
        <f>IF(OR(A8="NA", C8="NA", D8="NA", E8="NA"), "NA", A8*C8*D8*E8)</f>
        <v>0</v>
      </c>
      <c r="B9" s="52"/>
      <c r="C9" s="51" t="str">
        <f>IF(A9="NA", "NA", IF(A9&lt;5.99,"ACEITÁVEL", IF(A9&lt;50.99,"BAIXO", IF(A9&lt;100.99,"SIGNIFICATIVO", IF(A9&lt;=500,"ALTO", IF(A9&gt;500,"EXTREMO"))))))</f>
        <v>ACEITÁVEL</v>
      </c>
      <c r="D9" s="53"/>
      <c r="E9" s="52"/>
      <c r="F9" s="65"/>
      <c r="G9" s="6">
        <f>IF(OR(G8="NA", H8="NA", I8="NA", J8="NA"), "NA", G8*H8*I8*J8)</f>
        <v>0</v>
      </c>
      <c r="H9" s="54" t="str">
        <f>IF(G9="NA", "NA", IF(G9&lt;5.99,"ACEITÁVEL", IF(G9&lt;50.99,"BAIXO", IF(G9&lt;100.99,"SIGNIFICATIVO", IF(G9&lt;=500,"ALTO", IF(G9&gt;500,"EXTREMO"))))))</f>
        <v>ACEITÁVEL</v>
      </c>
      <c r="I9" s="55"/>
      <c r="J9" s="56"/>
      <c r="K9" s="72"/>
      <c r="L9" s="73"/>
      <c r="M9" s="151"/>
    </row>
    <row r="10" spans="1:13" ht="15" customHeight="1">
      <c r="A10" s="5" t="s">
        <v>2</v>
      </c>
      <c r="B10" s="3"/>
      <c r="C10" s="3"/>
      <c r="D10" s="3"/>
      <c r="E10" s="3"/>
      <c r="F10" s="99"/>
      <c r="G10" s="5" t="s">
        <v>1</v>
      </c>
      <c r="H10" s="3"/>
      <c r="I10" s="3"/>
      <c r="J10" s="3"/>
      <c r="K10" s="3"/>
      <c r="L10" s="3"/>
      <c r="M10" s="151"/>
    </row>
    <row r="11" spans="1:13">
      <c r="A11" s="58"/>
      <c r="B11" s="58"/>
      <c r="C11" s="58"/>
      <c r="D11" s="58"/>
      <c r="E11" s="58"/>
      <c r="F11" s="100"/>
      <c r="G11" s="57"/>
      <c r="H11" s="58"/>
      <c r="I11" s="58"/>
      <c r="J11" s="58"/>
      <c r="K11" s="58"/>
      <c r="L11" s="59"/>
      <c r="M11" s="151"/>
    </row>
    <row r="12" spans="1:13">
      <c r="A12" s="58"/>
      <c r="B12" s="58"/>
      <c r="C12" s="58"/>
      <c r="D12" s="58"/>
      <c r="E12" s="58"/>
      <c r="F12" s="100"/>
      <c r="G12" s="57"/>
      <c r="H12" s="58"/>
      <c r="I12" s="58"/>
      <c r="J12" s="58"/>
      <c r="K12" s="58"/>
      <c r="L12" s="59"/>
      <c r="M12" s="151"/>
    </row>
    <row r="13" spans="1:13">
      <c r="A13" s="58"/>
      <c r="B13" s="58"/>
      <c r="C13" s="58"/>
      <c r="D13" s="58"/>
      <c r="E13" s="58"/>
      <c r="F13" s="100"/>
      <c r="G13" s="57"/>
      <c r="H13" s="58"/>
      <c r="I13" s="58"/>
      <c r="J13" s="58"/>
      <c r="K13" s="58"/>
      <c r="L13" s="59"/>
      <c r="M13" s="151"/>
    </row>
    <row r="14" spans="1:13">
      <c r="A14" s="58"/>
      <c r="B14" s="58"/>
      <c r="C14" s="58"/>
      <c r="D14" s="58"/>
      <c r="E14" s="58"/>
      <c r="F14" s="100"/>
      <c r="G14" s="57"/>
      <c r="H14" s="58"/>
      <c r="I14" s="58"/>
      <c r="J14" s="58"/>
      <c r="K14" s="58"/>
      <c r="L14" s="59"/>
      <c r="M14" s="151"/>
    </row>
    <row r="15" spans="1:13">
      <c r="A15" s="58"/>
      <c r="B15" s="58"/>
      <c r="C15" s="58"/>
      <c r="D15" s="58"/>
      <c r="E15" s="58"/>
      <c r="F15" s="100"/>
      <c r="G15" s="57"/>
      <c r="H15" s="58"/>
      <c r="I15" s="58"/>
      <c r="J15" s="58"/>
      <c r="K15" s="58"/>
      <c r="L15" s="59"/>
      <c r="M15" s="151"/>
    </row>
    <row r="16" spans="1:13">
      <c r="A16" s="58"/>
      <c r="B16" s="58"/>
      <c r="C16" s="58"/>
      <c r="D16" s="58"/>
      <c r="E16" s="58"/>
      <c r="F16" s="100"/>
      <c r="G16" s="57"/>
      <c r="H16" s="58"/>
      <c r="I16" s="58"/>
      <c r="J16" s="58"/>
      <c r="K16" s="58"/>
      <c r="L16" s="59"/>
      <c r="M16" s="151"/>
    </row>
    <row r="17" spans="1:13">
      <c r="A17" s="58"/>
      <c r="B17" s="58"/>
      <c r="C17" s="58"/>
      <c r="D17" s="58"/>
      <c r="E17" s="58"/>
      <c r="F17" s="100"/>
      <c r="G17" s="57"/>
      <c r="H17" s="58"/>
      <c r="I17" s="58"/>
      <c r="J17" s="58"/>
      <c r="K17" s="58"/>
      <c r="L17" s="59"/>
      <c r="M17" s="151"/>
    </row>
    <row r="18" spans="1:13">
      <c r="A18" s="58"/>
      <c r="B18" s="58"/>
      <c r="C18" s="58"/>
      <c r="D18" s="58"/>
      <c r="E18" s="58"/>
      <c r="F18" s="100"/>
      <c r="G18" s="57"/>
      <c r="H18" s="58"/>
      <c r="I18" s="58"/>
      <c r="J18" s="58"/>
      <c r="K18" s="58"/>
      <c r="L18" s="59"/>
      <c r="M18" s="151"/>
    </row>
    <row r="19" spans="1:13" ht="33" customHeight="1">
      <c r="A19" s="58"/>
      <c r="B19" s="58"/>
      <c r="C19" s="58"/>
      <c r="D19" s="58"/>
      <c r="E19" s="58"/>
      <c r="F19" s="100"/>
      <c r="G19" s="57"/>
      <c r="H19" s="58"/>
      <c r="I19" s="58"/>
      <c r="J19" s="58"/>
      <c r="K19" s="58"/>
      <c r="L19" s="59"/>
      <c r="M19" s="151"/>
    </row>
    <row r="20" spans="1:13" ht="34.200000000000003" customHeight="1" thickBot="1">
      <c r="A20" s="61"/>
      <c r="B20" s="61"/>
      <c r="C20" s="61"/>
      <c r="D20" s="61"/>
      <c r="E20" s="61"/>
      <c r="F20" s="101"/>
      <c r="G20" s="60"/>
      <c r="H20" s="61"/>
      <c r="I20" s="61"/>
      <c r="J20" s="61"/>
      <c r="K20" s="61"/>
      <c r="L20" s="62"/>
      <c r="M20" s="151"/>
    </row>
    <row r="21" spans="1:13" s="2" customFormat="1" ht="22.5" customHeight="1" thickTop="1">
      <c r="A21" s="4" t="s">
        <v>0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151"/>
    </row>
    <row r="22" spans="1:13" ht="54.9" customHeight="1">
      <c r="A22" s="84"/>
      <c r="B22" s="84"/>
      <c r="C22" s="84"/>
      <c r="D22" s="84"/>
      <c r="E22" s="84"/>
      <c r="F22" s="84"/>
      <c r="G22" s="84"/>
      <c r="H22" s="84"/>
      <c r="I22" s="84"/>
      <c r="J22" s="84"/>
      <c r="K22" s="84"/>
      <c r="L22" s="85"/>
      <c r="M22" s="151"/>
    </row>
    <row r="23" spans="1:13" ht="28.95" customHeight="1">
      <c r="A23" s="84"/>
      <c r="B23" s="84"/>
      <c r="C23" s="84"/>
      <c r="D23" s="84"/>
      <c r="E23" s="84"/>
      <c r="F23" s="84"/>
      <c r="G23" s="84"/>
      <c r="H23" s="84"/>
      <c r="I23" s="84"/>
      <c r="J23" s="84"/>
      <c r="K23" s="84"/>
      <c r="L23" s="85"/>
      <c r="M23" s="151"/>
    </row>
    <row r="24" spans="1:13" ht="30" customHeight="1">
      <c r="A24" s="84"/>
      <c r="B24" s="84"/>
      <c r="C24" s="84"/>
      <c r="D24" s="84"/>
      <c r="E24" s="84"/>
      <c r="F24" s="84"/>
      <c r="G24" s="84"/>
      <c r="H24" s="84"/>
      <c r="I24" s="84"/>
      <c r="J24" s="84"/>
      <c r="K24" s="84"/>
      <c r="L24" s="85"/>
      <c r="M24" s="151"/>
    </row>
    <row r="25" spans="1:13" ht="40.950000000000003" customHeight="1">
      <c r="A25" s="84"/>
      <c r="B25" s="84"/>
      <c r="C25" s="84"/>
      <c r="D25" s="84"/>
      <c r="E25" s="84"/>
      <c r="F25" s="84"/>
      <c r="G25" s="84"/>
      <c r="H25" s="84"/>
      <c r="I25" s="84"/>
      <c r="J25" s="84"/>
      <c r="K25" s="84"/>
      <c r="L25" s="85"/>
      <c r="M25" s="151"/>
    </row>
    <row r="26" spans="1:13" ht="29.4" customHeight="1">
      <c r="A26" s="84"/>
      <c r="B26" s="84"/>
      <c r="C26" s="84"/>
      <c r="D26" s="84"/>
      <c r="E26" s="84"/>
      <c r="F26" s="84"/>
      <c r="G26" s="84"/>
      <c r="H26" s="84"/>
      <c r="I26" s="84"/>
      <c r="J26" s="84"/>
      <c r="K26" s="84"/>
      <c r="L26" s="85"/>
      <c r="M26" s="151"/>
    </row>
    <row r="27" spans="1:13" ht="28.95" customHeight="1">
      <c r="A27" s="84"/>
      <c r="B27" s="84"/>
      <c r="C27" s="84"/>
      <c r="D27" s="84"/>
      <c r="E27" s="84"/>
      <c r="F27" s="84"/>
      <c r="G27" s="84"/>
      <c r="H27" s="84"/>
      <c r="I27" s="84"/>
      <c r="J27" s="84"/>
      <c r="K27" s="84"/>
      <c r="L27" s="85"/>
      <c r="M27" s="151"/>
    </row>
    <row r="28" spans="1:13" ht="27" customHeight="1">
      <c r="A28" s="84"/>
      <c r="B28" s="84"/>
      <c r="C28" s="84"/>
      <c r="D28" s="84"/>
      <c r="E28" s="84"/>
      <c r="F28" s="84"/>
      <c r="G28" s="84"/>
      <c r="H28" s="84"/>
      <c r="I28" s="84"/>
      <c r="J28" s="84"/>
      <c r="K28" s="84"/>
      <c r="L28" s="85"/>
      <c r="M28" s="151"/>
    </row>
    <row r="29" spans="1:13" ht="33.6" customHeight="1">
      <c r="A29" s="84"/>
      <c r="B29" s="84"/>
      <c r="C29" s="84"/>
      <c r="D29" s="84"/>
      <c r="E29" s="84"/>
      <c r="F29" s="84"/>
      <c r="G29" s="84"/>
      <c r="H29" s="84"/>
      <c r="I29" s="84"/>
      <c r="J29" s="84"/>
      <c r="K29" s="84"/>
      <c r="L29" s="85"/>
      <c r="M29" s="151"/>
    </row>
    <row r="30" spans="1:13" ht="30" customHeight="1" thickBot="1">
      <c r="A30" s="84"/>
      <c r="B30" s="84"/>
      <c r="C30" s="84"/>
      <c r="D30" s="84"/>
      <c r="E30" s="84"/>
      <c r="F30" s="84"/>
      <c r="G30" s="84"/>
      <c r="H30" s="84"/>
      <c r="I30" s="84"/>
      <c r="J30" s="84"/>
      <c r="K30" s="84"/>
      <c r="L30" s="85"/>
      <c r="M30" s="152"/>
    </row>
    <row r="31" spans="1:13" ht="8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</row>
  </sheetData>
  <mergeCells count="30">
    <mergeCell ref="E1:L1"/>
    <mergeCell ref="A2:B3"/>
    <mergeCell ref="C2:E3"/>
    <mergeCell ref="F2:F4"/>
    <mergeCell ref="G2:H2"/>
    <mergeCell ref="I2:L2"/>
    <mergeCell ref="M2:M30"/>
    <mergeCell ref="G3:H3"/>
    <mergeCell ref="I3:L3"/>
    <mergeCell ref="A4:B4"/>
    <mergeCell ref="C4:E4"/>
    <mergeCell ref="G4:H4"/>
    <mergeCell ref="A22:L30"/>
    <mergeCell ref="K6:L7"/>
    <mergeCell ref="A7:B7"/>
    <mergeCell ref="A8:B8"/>
    <mergeCell ref="I4:L4"/>
    <mergeCell ref="A5:L5"/>
    <mergeCell ref="A6:C6"/>
    <mergeCell ref="D6:E6"/>
    <mergeCell ref="F10:F20"/>
    <mergeCell ref="A11:E20"/>
    <mergeCell ref="A9:B9"/>
    <mergeCell ref="C9:E9"/>
    <mergeCell ref="H9:J9"/>
    <mergeCell ref="G11:L20"/>
    <mergeCell ref="F6:F9"/>
    <mergeCell ref="G6:H6"/>
    <mergeCell ref="I6:J6"/>
    <mergeCell ref="K8:L9"/>
  </mergeCells>
  <printOptions horizontalCentered="1"/>
  <pageMargins left="0.59055118110236227" right="0.31496062992125984" top="0.59055118110236227" bottom="0.39370078740157483" header="0.31496062992125984" footer="0.31496062992125984"/>
  <pageSetup paperSize="9" scale="88" orientation="portrait" r:id="rId1"/>
  <headerFooter>
    <oddFooter>&amp;R&amp;P</oddFooter>
  </headerFooter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F596E-0FC6-428E-8235-870D0FB0D223}">
  <sheetPr codeName="Plan72">
    <tabColor rgb="FFFF00FF"/>
    <pageSetUpPr fitToPage="1"/>
  </sheetPr>
  <dimension ref="A1:M31"/>
  <sheetViews>
    <sheetView view="pageBreakPreview" zoomScale="85" zoomScaleNormal="100" zoomScaleSheetLayoutView="85" zoomScalePageLayoutView="70" workbookViewId="0">
      <selection activeCell="N19" sqref="N19"/>
    </sheetView>
  </sheetViews>
  <sheetFormatPr defaultColWidth="5.44140625" defaultRowHeight="14.4"/>
  <cols>
    <col min="1" max="1" width="5.44140625" customWidth="1"/>
    <col min="2" max="2" width="6.33203125" customWidth="1"/>
    <col min="3" max="3" width="10.109375" customWidth="1"/>
    <col min="4" max="4" width="10" customWidth="1"/>
    <col min="5" max="5" width="9.5546875" customWidth="1"/>
    <col min="6" max="6" width="3.6640625" customWidth="1"/>
    <col min="7" max="7" width="9.33203125" customWidth="1"/>
    <col min="8" max="8" width="8.33203125" customWidth="1"/>
    <col min="9" max="9" width="9" customWidth="1"/>
    <col min="10" max="10" width="8.6640625" customWidth="1"/>
    <col min="11" max="11" width="9.5546875" bestFit="1" customWidth="1"/>
    <col min="12" max="12" width="7.88671875" customWidth="1"/>
    <col min="13" max="13" width="8" customWidth="1"/>
    <col min="18" max="18" width="15.6640625" customWidth="1"/>
  </cols>
  <sheetData>
    <row r="1" spans="1:13" ht="38.25" customHeight="1" thickBot="1">
      <c r="A1" s="14"/>
      <c r="B1" s="13"/>
      <c r="C1" s="13"/>
      <c r="D1" s="13"/>
      <c r="E1" s="102" t="s">
        <v>21</v>
      </c>
      <c r="F1" s="102"/>
      <c r="G1" s="102"/>
      <c r="H1" s="102"/>
      <c r="I1" s="102"/>
      <c r="J1" s="102"/>
      <c r="K1" s="102"/>
      <c r="L1" s="103"/>
      <c r="M1" s="27" t="s">
        <v>47</v>
      </c>
    </row>
    <row r="2" spans="1:13" ht="45" customHeight="1" thickBot="1">
      <c r="A2" s="104" t="s">
        <v>19</v>
      </c>
      <c r="B2" s="105"/>
      <c r="C2" s="108"/>
      <c r="D2" s="109"/>
      <c r="E2" s="110"/>
      <c r="F2" s="114"/>
      <c r="G2" s="82" t="s">
        <v>18</v>
      </c>
      <c r="H2" s="83"/>
      <c r="I2" s="93"/>
      <c r="J2" s="66"/>
      <c r="K2" s="66"/>
      <c r="L2" s="67"/>
      <c r="M2" s="153" t="s">
        <v>46</v>
      </c>
    </row>
    <row r="3" spans="1:13" ht="46.2" customHeight="1" thickBot="1">
      <c r="A3" s="106"/>
      <c r="B3" s="107"/>
      <c r="C3" s="111"/>
      <c r="D3" s="112"/>
      <c r="E3" s="113"/>
      <c r="F3" s="115"/>
      <c r="G3" s="77" t="s">
        <v>16</v>
      </c>
      <c r="H3" s="78"/>
      <c r="I3" s="79"/>
      <c r="J3" s="80"/>
      <c r="K3" s="80"/>
      <c r="L3" s="81"/>
      <c r="M3" s="154"/>
    </row>
    <row r="4" spans="1:13" ht="48.6" customHeight="1" thickBot="1">
      <c r="A4" s="77" t="s">
        <v>15</v>
      </c>
      <c r="B4" s="78"/>
      <c r="C4" s="79"/>
      <c r="D4" s="80"/>
      <c r="E4" s="81"/>
      <c r="F4" s="116"/>
      <c r="G4" s="82" t="s">
        <v>14</v>
      </c>
      <c r="H4" s="83"/>
      <c r="I4" s="93"/>
      <c r="J4" s="66"/>
      <c r="K4" s="66"/>
      <c r="L4" s="67"/>
      <c r="M4" s="154"/>
    </row>
    <row r="5" spans="1:13" ht="18.600000000000001" thickBot="1">
      <c r="A5" s="94" t="s">
        <v>13</v>
      </c>
      <c r="B5" s="95"/>
      <c r="C5" s="95"/>
      <c r="D5" s="96"/>
      <c r="E5" s="96"/>
      <c r="F5" s="95"/>
      <c r="G5" s="95"/>
      <c r="H5" s="95"/>
      <c r="I5" s="96"/>
      <c r="J5" s="96"/>
      <c r="K5" s="96"/>
      <c r="L5" s="96"/>
      <c r="M5" s="154"/>
    </row>
    <row r="6" spans="1:13" ht="50.25" customHeight="1" thickBot="1">
      <c r="A6" s="93" t="s">
        <v>12</v>
      </c>
      <c r="B6" s="66"/>
      <c r="C6" s="67"/>
      <c r="D6" s="97" t="s">
        <v>11</v>
      </c>
      <c r="E6" s="98"/>
      <c r="F6" s="63"/>
      <c r="G6" s="66" t="s">
        <v>10</v>
      </c>
      <c r="H6" s="67"/>
      <c r="I6" s="68" t="s">
        <v>9</v>
      </c>
      <c r="J6" s="69"/>
      <c r="K6" s="86" t="s">
        <v>8</v>
      </c>
      <c r="L6" s="87"/>
      <c r="M6" s="154"/>
    </row>
    <row r="7" spans="1:13" ht="15" thickBot="1">
      <c r="A7" s="90" t="s">
        <v>7</v>
      </c>
      <c r="B7" s="91"/>
      <c r="C7" s="10" t="s">
        <v>6</v>
      </c>
      <c r="D7" s="10" t="s">
        <v>5</v>
      </c>
      <c r="E7" s="10" t="s">
        <v>4</v>
      </c>
      <c r="F7" s="64"/>
      <c r="G7" s="11" t="s">
        <v>7</v>
      </c>
      <c r="H7" s="10" t="s">
        <v>6</v>
      </c>
      <c r="I7" s="10" t="s">
        <v>5</v>
      </c>
      <c r="J7" s="10" t="s">
        <v>4</v>
      </c>
      <c r="K7" s="88"/>
      <c r="L7" s="89"/>
      <c r="M7" s="154"/>
    </row>
    <row r="8" spans="1:13" ht="29.25" customHeight="1" thickBot="1">
      <c r="A8" s="92"/>
      <c r="B8" s="67"/>
      <c r="C8" s="9"/>
      <c r="D8" s="9"/>
      <c r="E8" s="9"/>
      <c r="F8" s="64"/>
      <c r="G8" s="8"/>
      <c r="H8" s="7">
        <f>C8</f>
        <v>0</v>
      </c>
      <c r="I8" s="7">
        <f>D8</f>
        <v>0</v>
      </c>
      <c r="J8" s="7">
        <f>E8</f>
        <v>0</v>
      </c>
      <c r="K8" s="70" t="str">
        <f>IF(G9="NA", "NA", IF((A9-G9)&lt; 0,"ERRO", IF((A9-G9)=0, "NA", ((A9-G9)/A9))))</f>
        <v>NA</v>
      </c>
      <c r="L8" s="71"/>
      <c r="M8" s="154"/>
    </row>
    <row r="9" spans="1:13" ht="33.75" customHeight="1" thickBot="1">
      <c r="A9" s="51">
        <f>IF(OR(A8="NA", C8="NA", D8="NA", E8="NA"), "NA", A8*C8*D8*E8)</f>
        <v>0</v>
      </c>
      <c r="B9" s="52"/>
      <c r="C9" s="51" t="str">
        <f>IF(A9="NA", "NA", IF(A9&lt;5.99,"ACEITÁVEL", IF(A9&lt;50.99,"BAIXO", IF(A9&lt;100.99,"SIGNIFICATIVO", IF(A9&lt;=500,"ALTO", IF(A9&gt;500,"EXTREMO"))))))</f>
        <v>ACEITÁVEL</v>
      </c>
      <c r="D9" s="53"/>
      <c r="E9" s="52"/>
      <c r="F9" s="65"/>
      <c r="G9" s="6">
        <f>IF(OR(G8="NA", H8="NA", I8="NA", J8="NA"), "NA", G8*H8*I8*J8)</f>
        <v>0</v>
      </c>
      <c r="H9" s="54" t="str">
        <f>IF(G9="NA", "NA", IF(G9&lt;5.99,"ACEITÁVEL", IF(G9&lt;50.99,"BAIXO", IF(G9&lt;100.99,"SIGNIFICATIVO", IF(G9&lt;=500,"ALTO", IF(G9&gt;500,"EXTREMO"))))))</f>
        <v>ACEITÁVEL</v>
      </c>
      <c r="I9" s="55"/>
      <c r="J9" s="56"/>
      <c r="K9" s="72"/>
      <c r="L9" s="73"/>
      <c r="M9" s="154"/>
    </row>
    <row r="10" spans="1:13" ht="15" customHeight="1">
      <c r="A10" s="5" t="s">
        <v>2</v>
      </c>
      <c r="B10" s="3"/>
      <c r="C10" s="3"/>
      <c r="D10" s="3"/>
      <c r="E10" s="3"/>
      <c r="F10" s="99"/>
      <c r="G10" s="5" t="s">
        <v>1</v>
      </c>
      <c r="H10" s="3"/>
      <c r="I10" s="3"/>
      <c r="J10" s="3"/>
      <c r="K10" s="3"/>
      <c r="L10" s="3"/>
      <c r="M10" s="154"/>
    </row>
    <row r="11" spans="1:13">
      <c r="A11" s="58"/>
      <c r="B11" s="58"/>
      <c r="C11" s="58"/>
      <c r="D11" s="58"/>
      <c r="E11" s="58"/>
      <c r="F11" s="100"/>
      <c r="G11" s="57"/>
      <c r="H11" s="58"/>
      <c r="I11" s="58"/>
      <c r="J11" s="58"/>
      <c r="K11" s="58"/>
      <c r="L11" s="59"/>
      <c r="M11" s="154"/>
    </row>
    <row r="12" spans="1:13">
      <c r="A12" s="58"/>
      <c r="B12" s="58"/>
      <c r="C12" s="58"/>
      <c r="D12" s="58"/>
      <c r="E12" s="58"/>
      <c r="F12" s="100"/>
      <c r="G12" s="57"/>
      <c r="H12" s="58"/>
      <c r="I12" s="58"/>
      <c r="J12" s="58"/>
      <c r="K12" s="58"/>
      <c r="L12" s="59"/>
      <c r="M12" s="154"/>
    </row>
    <row r="13" spans="1:13">
      <c r="A13" s="58"/>
      <c r="B13" s="58"/>
      <c r="C13" s="58"/>
      <c r="D13" s="58"/>
      <c r="E13" s="58"/>
      <c r="F13" s="100"/>
      <c r="G13" s="57"/>
      <c r="H13" s="58"/>
      <c r="I13" s="58"/>
      <c r="J13" s="58"/>
      <c r="K13" s="58"/>
      <c r="L13" s="59"/>
      <c r="M13" s="154"/>
    </row>
    <row r="14" spans="1:13">
      <c r="A14" s="58"/>
      <c r="B14" s="58"/>
      <c r="C14" s="58"/>
      <c r="D14" s="58"/>
      <c r="E14" s="58"/>
      <c r="F14" s="100"/>
      <c r="G14" s="57"/>
      <c r="H14" s="58"/>
      <c r="I14" s="58"/>
      <c r="J14" s="58"/>
      <c r="K14" s="58"/>
      <c r="L14" s="59"/>
      <c r="M14" s="154"/>
    </row>
    <row r="15" spans="1:13">
      <c r="A15" s="58"/>
      <c r="B15" s="58"/>
      <c r="C15" s="58"/>
      <c r="D15" s="58"/>
      <c r="E15" s="58"/>
      <c r="F15" s="100"/>
      <c r="G15" s="57"/>
      <c r="H15" s="58"/>
      <c r="I15" s="58"/>
      <c r="J15" s="58"/>
      <c r="K15" s="58"/>
      <c r="L15" s="59"/>
      <c r="M15" s="154"/>
    </row>
    <row r="16" spans="1:13">
      <c r="A16" s="58"/>
      <c r="B16" s="58"/>
      <c r="C16" s="58"/>
      <c r="D16" s="58"/>
      <c r="E16" s="58"/>
      <c r="F16" s="100"/>
      <c r="G16" s="57"/>
      <c r="H16" s="58"/>
      <c r="I16" s="58"/>
      <c r="J16" s="58"/>
      <c r="K16" s="58"/>
      <c r="L16" s="59"/>
      <c r="M16" s="154"/>
    </row>
    <row r="17" spans="1:13">
      <c r="A17" s="58"/>
      <c r="B17" s="58"/>
      <c r="C17" s="58"/>
      <c r="D17" s="58"/>
      <c r="E17" s="58"/>
      <c r="F17" s="100"/>
      <c r="G17" s="57"/>
      <c r="H17" s="58"/>
      <c r="I17" s="58"/>
      <c r="J17" s="58"/>
      <c r="K17" s="58"/>
      <c r="L17" s="59"/>
      <c r="M17" s="154"/>
    </row>
    <row r="18" spans="1:13">
      <c r="A18" s="58"/>
      <c r="B18" s="58"/>
      <c r="C18" s="58"/>
      <c r="D18" s="58"/>
      <c r="E18" s="58"/>
      <c r="F18" s="100"/>
      <c r="G18" s="57"/>
      <c r="H18" s="58"/>
      <c r="I18" s="58"/>
      <c r="J18" s="58"/>
      <c r="K18" s="58"/>
      <c r="L18" s="59"/>
      <c r="M18" s="154"/>
    </row>
    <row r="19" spans="1:13" ht="33" customHeight="1">
      <c r="A19" s="58"/>
      <c r="B19" s="58"/>
      <c r="C19" s="58"/>
      <c r="D19" s="58"/>
      <c r="E19" s="58"/>
      <c r="F19" s="100"/>
      <c r="G19" s="57"/>
      <c r="H19" s="58"/>
      <c r="I19" s="58"/>
      <c r="J19" s="58"/>
      <c r="K19" s="58"/>
      <c r="L19" s="59"/>
      <c r="M19" s="154"/>
    </row>
    <row r="20" spans="1:13" ht="34.200000000000003" customHeight="1" thickBot="1">
      <c r="A20" s="61"/>
      <c r="B20" s="61"/>
      <c r="C20" s="61"/>
      <c r="D20" s="61"/>
      <c r="E20" s="61"/>
      <c r="F20" s="101"/>
      <c r="G20" s="60"/>
      <c r="H20" s="61"/>
      <c r="I20" s="61"/>
      <c r="J20" s="61"/>
      <c r="K20" s="61"/>
      <c r="L20" s="62"/>
      <c r="M20" s="154"/>
    </row>
    <row r="21" spans="1:13" s="2" customFormat="1" ht="22.5" customHeight="1" thickTop="1">
      <c r="A21" s="4" t="s">
        <v>0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154"/>
    </row>
    <row r="22" spans="1:13" ht="54.9" customHeight="1">
      <c r="A22" s="84"/>
      <c r="B22" s="84"/>
      <c r="C22" s="84"/>
      <c r="D22" s="84"/>
      <c r="E22" s="84"/>
      <c r="F22" s="84"/>
      <c r="G22" s="84"/>
      <c r="H22" s="84"/>
      <c r="I22" s="84"/>
      <c r="J22" s="84"/>
      <c r="K22" s="84"/>
      <c r="L22" s="85"/>
      <c r="M22" s="154"/>
    </row>
    <row r="23" spans="1:13" ht="28.95" customHeight="1">
      <c r="A23" s="84"/>
      <c r="B23" s="84"/>
      <c r="C23" s="84"/>
      <c r="D23" s="84"/>
      <c r="E23" s="84"/>
      <c r="F23" s="84"/>
      <c r="G23" s="84"/>
      <c r="H23" s="84"/>
      <c r="I23" s="84"/>
      <c r="J23" s="84"/>
      <c r="K23" s="84"/>
      <c r="L23" s="85"/>
      <c r="M23" s="154"/>
    </row>
    <row r="24" spans="1:13" ht="30" customHeight="1">
      <c r="A24" s="84"/>
      <c r="B24" s="84"/>
      <c r="C24" s="84"/>
      <c r="D24" s="84"/>
      <c r="E24" s="84"/>
      <c r="F24" s="84"/>
      <c r="G24" s="84"/>
      <c r="H24" s="84"/>
      <c r="I24" s="84"/>
      <c r="J24" s="84"/>
      <c r="K24" s="84"/>
      <c r="L24" s="85"/>
      <c r="M24" s="154"/>
    </row>
    <row r="25" spans="1:13" ht="40.950000000000003" customHeight="1">
      <c r="A25" s="84"/>
      <c r="B25" s="84"/>
      <c r="C25" s="84"/>
      <c r="D25" s="84"/>
      <c r="E25" s="84"/>
      <c r="F25" s="84"/>
      <c r="G25" s="84"/>
      <c r="H25" s="84"/>
      <c r="I25" s="84"/>
      <c r="J25" s="84"/>
      <c r="K25" s="84"/>
      <c r="L25" s="85"/>
      <c r="M25" s="154"/>
    </row>
    <row r="26" spans="1:13" ht="29.4" customHeight="1">
      <c r="A26" s="84"/>
      <c r="B26" s="84"/>
      <c r="C26" s="84"/>
      <c r="D26" s="84"/>
      <c r="E26" s="84"/>
      <c r="F26" s="84"/>
      <c r="G26" s="84"/>
      <c r="H26" s="84"/>
      <c r="I26" s="84"/>
      <c r="J26" s="84"/>
      <c r="K26" s="84"/>
      <c r="L26" s="85"/>
      <c r="M26" s="154"/>
    </row>
    <row r="27" spans="1:13" ht="28.95" customHeight="1">
      <c r="A27" s="84"/>
      <c r="B27" s="84"/>
      <c r="C27" s="84"/>
      <c r="D27" s="84"/>
      <c r="E27" s="84"/>
      <c r="F27" s="84"/>
      <c r="G27" s="84"/>
      <c r="H27" s="84"/>
      <c r="I27" s="84"/>
      <c r="J27" s="84"/>
      <c r="K27" s="84"/>
      <c r="L27" s="85"/>
      <c r="M27" s="154"/>
    </row>
    <row r="28" spans="1:13" ht="27" customHeight="1">
      <c r="A28" s="84"/>
      <c r="B28" s="84"/>
      <c r="C28" s="84"/>
      <c r="D28" s="84"/>
      <c r="E28" s="84"/>
      <c r="F28" s="84"/>
      <c r="G28" s="84"/>
      <c r="H28" s="84"/>
      <c r="I28" s="84"/>
      <c r="J28" s="84"/>
      <c r="K28" s="84"/>
      <c r="L28" s="85"/>
      <c r="M28" s="154"/>
    </row>
    <row r="29" spans="1:13" ht="33.6" customHeight="1">
      <c r="A29" s="84"/>
      <c r="B29" s="84"/>
      <c r="C29" s="84"/>
      <c r="D29" s="84"/>
      <c r="E29" s="84"/>
      <c r="F29" s="84"/>
      <c r="G29" s="84"/>
      <c r="H29" s="84"/>
      <c r="I29" s="84"/>
      <c r="J29" s="84"/>
      <c r="K29" s="84"/>
      <c r="L29" s="85"/>
      <c r="M29" s="154"/>
    </row>
    <row r="30" spans="1:13" ht="30" customHeight="1" thickBot="1">
      <c r="A30" s="84"/>
      <c r="B30" s="84"/>
      <c r="C30" s="84"/>
      <c r="D30" s="84"/>
      <c r="E30" s="84"/>
      <c r="F30" s="84"/>
      <c r="G30" s="84"/>
      <c r="H30" s="84"/>
      <c r="I30" s="84"/>
      <c r="J30" s="84"/>
      <c r="K30" s="84"/>
      <c r="L30" s="85"/>
      <c r="M30" s="155"/>
    </row>
    <row r="31" spans="1:13" ht="8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</row>
  </sheetData>
  <mergeCells count="30">
    <mergeCell ref="E1:L1"/>
    <mergeCell ref="A2:B3"/>
    <mergeCell ref="C2:E3"/>
    <mergeCell ref="F2:F4"/>
    <mergeCell ref="G2:H2"/>
    <mergeCell ref="I2:L2"/>
    <mergeCell ref="M2:M30"/>
    <mergeCell ref="G3:H3"/>
    <mergeCell ref="I3:L3"/>
    <mergeCell ref="A4:B4"/>
    <mergeCell ref="C4:E4"/>
    <mergeCell ref="G4:H4"/>
    <mergeCell ref="A22:L30"/>
    <mergeCell ref="K6:L7"/>
    <mergeCell ref="A7:B7"/>
    <mergeCell ref="A8:B8"/>
    <mergeCell ref="I4:L4"/>
    <mergeCell ref="A5:L5"/>
    <mergeCell ref="A6:C6"/>
    <mergeCell ref="D6:E6"/>
    <mergeCell ref="F10:F20"/>
    <mergeCell ref="A11:E20"/>
    <mergeCell ref="A9:B9"/>
    <mergeCell ref="C9:E9"/>
    <mergeCell ref="H9:J9"/>
    <mergeCell ref="G11:L20"/>
    <mergeCell ref="F6:F9"/>
    <mergeCell ref="G6:H6"/>
    <mergeCell ref="I6:J6"/>
    <mergeCell ref="K8:L9"/>
  </mergeCells>
  <printOptions horizontalCentered="1"/>
  <pageMargins left="0.59055118110236227" right="0.31496062992125984" top="0.59055118110236227" bottom="0.39370078740157483" header="0.31496062992125984" footer="0.31496062992125984"/>
  <pageSetup paperSize="9" scale="88" orientation="portrait" r:id="rId1"/>
  <headerFooter>
    <oddFooter>&amp;R&amp;P</oddFooter>
  </headerFooter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E5ADE-729F-4314-8DED-DC330A3EA9EC}">
  <sheetPr codeName="Plan74">
    <tabColor rgb="FFFF00FF"/>
    <pageSetUpPr fitToPage="1"/>
  </sheetPr>
  <dimension ref="A1:M31"/>
  <sheetViews>
    <sheetView view="pageBreakPreview" zoomScale="85" zoomScaleNormal="100" zoomScaleSheetLayoutView="85" zoomScalePageLayoutView="70" workbookViewId="0">
      <selection activeCell="D1" sqref="D1"/>
    </sheetView>
  </sheetViews>
  <sheetFormatPr defaultColWidth="5.44140625" defaultRowHeight="14.4"/>
  <cols>
    <col min="1" max="1" width="5.44140625" customWidth="1"/>
    <col min="2" max="2" width="6.33203125" customWidth="1"/>
    <col min="3" max="3" width="10.109375" customWidth="1"/>
    <col min="4" max="4" width="10" customWidth="1"/>
    <col min="5" max="5" width="9.5546875" customWidth="1"/>
    <col min="6" max="6" width="3.6640625" customWidth="1"/>
    <col min="7" max="7" width="9.33203125" customWidth="1"/>
    <col min="8" max="8" width="8.33203125" customWidth="1"/>
    <col min="9" max="9" width="9" customWidth="1"/>
    <col min="10" max="10" width="8.6640625" customWidth="1"/>
    <col min="11" max="11" width="9.5546875" bestFit="1" customWidth="1"/>
    <col min="12" max="12" width="7.88671875" customWidth="1"/>
    <col min="13" max="13" width="8" customWidth="1"/>
    <col min="18" max="18" width="15.6640625" customWidth="1"/>
  </cols>
  <sheetData>
    <row r="1" spans="1:13" ht="38.25" customHeight="1" thickBot="1">
      <c r="A1" s="14"/>
      <c r="B1" s="13"/>
      <c r="C1" s="13"/>
      <c r="D1" s="13"/>
      <c r="E1" s="102" t="s">
        <v>21</v>
      </c>
      <c r="F1" s="102"/>
      <c r="G1" s="102"/>
      <c r="H1" s="102"/>
      <c r="I1" s="102"/>
      <c r="J1" s="102"/>
      <c r="K1" s="102"/>
      <c r="L1" s="103"/>
      <c r="M1" s="28" t="s">
        <v>49</v>
      </c>
    </row>
    <row r="2" spans="1:13" ht="45" customHeight="1" thickBot="1">
      <c r="A2" s="104" t="s">
        <v>19</v>
      </c>
      <c r="B2" s="105"/>
      <c r="C2" s="108"/>
      <c r="D2" s="109"/>
      <c r="E2" s="110"/>
      <c r="F2" s="114"/>
      <c r="G2" s="82" t="s">
        <v>18</v>
      </c>
      <c r="H2" s="83"/>
      <c r="I2" s="93"/>
      <c r="J2" s="66"/>
      <c r="K2" s="66"/>
      <c r="L2" s="67"/>
      <c r="M2" s="156" t="s">
        <v>48</v>
      </c>
    </row>
    <row r="3" spans="1:13" ht="46.2" customHeight="1" thickBot="1">
      <c r="A3" s="106"/>
      <c r="B3" s="107"/>
      <c r="C3" s="111"/>
      <c r="D3" s="112"/>
      <c r="E3" s="113"/>
      <c r="F3" s="115"/>
      <c r="G3" s="77" t="s">
        <v>16</v>
      </c>
      <c r="H3" s="78"/>
      <c r="I3" s="79"/>
      <c r="J3" s="80"/>
      <c r="K3" s="80"/>
      <c r="L3" s="81"/>
      <c r="M3" s="157"/>
    </row>
    <row r="4" spans="1:13" ht="48.6" customHeight="1" thickBot="1">
      <c r="A4" s="77" t="s">
        <v>15</v>
      </c>
      <c r="B4" s="78"/>
      <c r="C4" s="79"/>
      <c r="D4" s="80"/>
      <c r="E4" s="81"/>
      <c r="F4" s="116"/>
      <c r="G4" s="82" t="s">
        <v>14</v>
      </c>
      <c r="H4" s="83"/>
      <c r="I4" s="93"/>
      <c r="J4" s="66"/>
      <c r="K4" s="66"/>
      <c r="L4" s="67"/>
      <c r="M4" s="157"/>
    </row>
    <row r="5" spans="1:13" ht="18.600000000000001" thickBot="1">
      <c r="A5" s="94" t="s">
        <v>13</v>
      </c>
      <c r="B5" s="95"/>
      <c r="C5" s="95"/>
      <c r="D5" s="96"/>
      <c r="E5" s="96"/>
      <c r="F5" s="95"/>
      <c r="G5" s="95"/>
      <c r="H5" s="95"/>
      <c r="I5" s="96"/>
      <c r="J5" s="96"/>
      <c r="K5" s="96"/>
      <c r="L5" s="96"/>
      <c r="M5" s="157"/>
    </row>
    <row r="6" spans="1:13" ht="50.25" customHeight="1" thickBot="1">
      <c r="A6" s="93" t="s">
        <v>12</v>
      </c>
      <c r="B6" s="66"/>
      <c r="C6" s="67"/>
      <c r="D6" s="97" t="s">
        <v>11</v>
      </c>
      <c r="E6" s="98"/>
      <c r="F6" s="63"/>
      <c r="G6" s="66" t="s">
        <v>10</v>
      </c>
      <c r="H6" s="67"/>
      <c r="I6" s="68" t="s">
        <v>9</v>
      </c>
      <c r="J6" s="69"/>
      <c r="K6" s="86" t="s">
        <v>8</v>
      </c>
      <c r="L6" s="87"/>
      <c r="M6" s="157"/>
    </row>
    <row r="7" spans="1:13" ht="15" thickBot="1">
      <c r="A7" s="90" t="s">
        <v>7</v>
      </c>
      <c r="B7" s="91"/>
      <c r="C7" s="10" t="s">
        <v>6</v>
      </c>
      <c r="D7" s="10" t="s">
        <v>5</v>
      </c>
      <c r="E7" s="10" t="s">
        <v>4</v>
      </c>
      <c r="F7" s="64"/>
      <c r="G7" s="11" t="s">
        <v>7</v>
      </c>
      <c r="H7" s="10" t="s">
        <v>6</v>
      </c>
      <c r="I7" s="10" t="s">
        <v>5</v>
      </c>
      <c r="J7" s="10" t="s">
        <v>4</v>
      </c>
      <c r="K7" s="88"/>
      <c r="L7" s="89"/>
      <c r="M7" s="157"/>
    </row>
    <row r="8" spans="1:13" ht="29.25" customHeight="1" thickBot="1">
      <c r="A8" s="92"/>
      <c r="B8" s="67"/>
      <c r="C8" s="9"/>
      <c r="D8" s="9"/>
      <c r="E8" s="9"/>
      <c r="F8" s="64"/>
      <c r="G8" s="8"/>
      <c r="H8" s="7">
        <f>C8</f>
        <v>0</v>
      </c>
      <c r="I8" s="7">
        <f>D8</f>
        <v>0</v>
      </c>
      <c r="J8" s="7">
        <f>E8</f>
        <v>0</v>
      </c>
      <c r="K8" s="70" t="str">
        <f>IF(G9="NA", "NA", IF((A9-G9)&lt; 0,"ERRO", IF((A9-G9)=0, "NA", ((A9-G9)/A9))))</f>
        <v>NA</v>
      </c>
      <c r="L8" s="71"/>
      <c r="M8" s="157"/>
    </row>
    <row r="9" spans="1:13" ht="33.75" customHeight="1" thickBot="1">
      <c r="A9" s="51">
        <f>IF(OR(A8="NA", C8="NA", D8="NA", E8="NA"), "NA", A8*C8*D8*E8)</f>
        <v>0</v>
      </c>
      <c r="B9" s="52"/>
      <c r="C9" s="51" t="str">
        <f>IF(A9="NA", "NA", IF(A9&lt;5.99,"ACEITÁVEL", IF(A9&lt;50.99,"BAIXO", IF(A9&lt;100.99,"SIGNIFICATIVO", IF(A9&lt;=500,"ALTO", IF(A9&gt;500,"EXTREMO"))))))</f>
        <v>ACEITÁVEL</v>
      </c>
      <c r="D9" s="53"/>
      <c r="E9" s="52"/>
      <c r="F9" s="65"/>
      <c r="G9" s="6">
        <f>IF(OR(G8="NA", H8="NA", I8="NA", J8="NA"), "NA", G8*H8*I8*J8)</f>
        <v>0</v>
      </c>
      <c r="H9" s="54" t="str">
        <f>IF(G9="NA", "NA", IF(G9&lt;5.99,"ACEITÁVEL", IF(G9&lt;50.99,"BAIXO", IF(G9&lt;100.99,"SIGNIFICATIVO", IF(G9&lt;=500,"ALTO", IF(G9&gt;500,"EXTREMO"))))))</f>
        <v>ACEITÁVEL</v>
      </c>
      <c r="I9" s="55"/>
      <c r="J9" s="56"/>
      <c r="K9" s="72"/>
      <c r="L9" s="73"/>
      <c r="M9" s="157"/>
    </row>
    <row r="10" spans="1:13" ht="15" customHeight="1">
      <c r="A10" s="5" t="s">
        <v>2</v>
      </c>
      <c r="B10" s="3"/>
      <c r="C10" s="3"/>
      <c r="D10" s="3"/>
      <c r="E10" s="3"/>
      <c r="F10" s="99"/>
      <c r="G10" s="5" t="s">
        <v>1</v>
      </c>
      <c r="H10" s="3"/>
      <c r="I10" s="3"/>
      <c r="J10" s="3"/>
      <c r="K10" s="3"/>
      <c r="L10" s="3"/>
      <c r="M10" s="157"/>
    </row>
    <row r="11" spans="1:13">
      <c r="A11" s="58"/>
      <c r="B11" s="58"/>
      <c r="C11" s="58"/>
      <c r="D11" s="58"/>
      <c r="E11" s="58"/>
      <c r="F11" s="100"/>
      <c r="G11" s="57"/>
      <c r="H11" s="58"/>
      <c r="I11" s="58"/>
      <c r="J11" s="58"/>
      <c r="K11" s="58"/>
      <c r="L11" s="59"/>
      <c r="M11" s="157"/>
    </row>
    <row r="12" spans="1:13">
      <c r="A12" s="58"/>
      <c r="B12" s="58"/>
      <c r="C12" s="58"/>
      <c r="D12" s="58"/>
      <c r="E12" s="58"/>
      <c r="F12" s="100"/>
      <c r="G12" s="57"/>
      <c r="H12" s="58"/>
      <c r="I12" s="58"/>
      <c r="J12" s="58"/>
      <c r="K12" s="58"/>
      <c r="L12" s="59"/>
      <c r="M12" s="157"/>
    </row>
    <row r="13" spans="1:13">
      <c r="A13" s="58"/>
      <c r="B13" s="58"/>
      <c r="C13" s="58"/>
      <c r="D13" s="58"/>
      <c r="E13" s="58"/>
      <c r="F13" s="100"/>
      <c r="G13" s="57"/>
      <c r="H13" s="58"/>
      <c r="I13" s="58"/>
      <c r="J13" s="58"/>
      <c r="K13" s="58"/>
      <c r="L13" s="59"/>
      <c r="M13" s="157"/>
    </row>
    <row r="14" spans="1:13">
      <c r="A14" s="58"/>
      <c r="B14" s="58"/>
      <c r="C14" s="58"/>
      <c r="D14" s="58"/>
      <c r="E14" s="58"/>
      <c r="F14" s="100"/>
      <c r="G14" s="57"/>
      <c r="H14" s="58"/>
      <c r="I14" s="58"/>
      <c r="J14" s="58"/>
      <c r="K14" s="58"/>
      <c r="L14" s="59"/>
      <c r="M14" s="157"/>
    </row>
    <row r="15" spans="1:13">
      <c r="A15" s="58"/>
      <c r="B15" s="58"/>
      <c r="C15" s="58"/>
      <c r="D15" s="58"/>
      <c r="E15" s="58"/>
      <c r="F15" s="100"/>
      <c r="G15" s="57"/>
      <c r="H15" s="58"/>
      <c r="I15" s="58"/>
      <c r="J15" s="58"/>
      <c r="K15" s="58"/>
      <c r="L15" s="59"/>
      <c r="M15" s="157"/>
    </row>
    <row r="16" spans="1:13">
      <c r="A16" s="58"/>
      <c r="B16" s="58"/>
      <c r="C16" s="58"/>
      <c r="D16" s="58"/>
      <c r="E16" s="58"/>
      <c r="F16" s="100"/>
      <c r="G16" s="57"/>
      <c r="H16" s="58"/>
      <c r="I16" s="58"/>
      <c r="J16" s="58"/>
      <c r="K16" s="58"/>
      <c r="L16" s="59"/>
      <c r="M16" s="157"/>
    </row>
    <row r="17" spans="1:13">
      <c r="A17" s="58"/>
      <c r="B17" s="58"/>
      <c r="C17" s="58"/>
      <c r="D17" s="58"/>
      <c r="E17" s="58"/>
      <c r="F17" s="100"/>
      <c r="G17" s="57"/>
      <c r="H17" s="58"/>
      <c r="I17" s="58"/>
      <c r="J17" s="58"/>
      <c r="K17" s="58"/>
      <c r="L17" s="59"/>
      <c r="M17" s="157"/>
    </row>
    <row r="18" spans="1:13">
      <c r="A18" s="58"/>
      <c r="B18" s="58"/>
      <c r="C18" s="58"/>
      <c r="D18" s="58"/>
      <c r="E18" s="58"/>
      <c r="F18" s="100"/>
      <c r="G18" s="57"/>
      <c r="H18" s="58"/>
      <c r="I18" s="58"/>
      <c r="J18" s="58"/>
      <c r="K18" s="58"/>
      <c r="L18" s="59"/>
      <c r="M18" s="157"/>
    </row>
    <row r="19" spans="1:13" ht="33" customHeight="1">
      <c r="A19" s="58"/>
      <c r="B19" s="58"/>
      <c r="C19" s="58"/>
      <c r="D19" s="58"/>
      <c r="E19" s="58"/>
      <c r="F19" s="100"/>
      <c r="G19" s="57"/>
      <c r="H19" s="58"/>
      <c r="I19" s="58"/>
      <c r="J19" s="58"/>
      <c r="K19" s="58"/>
      <c r="L19" s="59"/>
      <c r="M19" s="157"/>
    </row>
    <row r="20" spans="1:13" ht="34.200000000000003" customHeight="1" thickBot="1">
      <c r="A20" s="61"/>
      <c r="B20" s="61"/>
      <c r="C20" s="61"/>
      <c r="D20" s="61"/>
      <c r="E20" s="61"/>
      <c r="F20" s="101"/>
      <c r="G20" s="60"/>
      <c r="H20" s="61"/>
      <c r="I20" s="61"/>
      <c r="J20" s="61"/>
      <c r="K20" s="61"/>
      <c r="L20" s="62"/>
      <c r="M20" s="157"/>
    </row>
    <row r="21" spans="1:13" s="2" customFormat="1" ht="22.5" customHeight="1" thickTop="1">
      <c r="A21" s="4" t="s">
        <v>0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157"/>
    </row>
    <row r="22" spans="1:13" ht="54.9" customHeight="1">
      <c r="A22" s="84"/>
      <c r="B22" s="84"/>
      <c r="C22" s="84"/>
      <c r="D22" s="84"/>
      <c r="E22" s="84"/>
      <c r="F22" s="84"/>
      <c r="G22" s="84"/>
      <c r="H22" s="84"/>
      <c r="I22" s="84"/>
      <c r="J22" s="84"/>
      <c r="K22" s="84"/>
      <c r="L22" s="85"/>
      <c r="M22" s="157"/>
    </row>
    <row r="23" spans="1:13" ht="28.95" customHeight="1">
      <c r="A23" s="84"/>
      <c r="B23" s="84"/>
      <c r="C23" s="84"/>
      <c r="D23" s="84"/>
      <c r="E23" s="84"/>
      <c r="F23" s="84"/>
      <c r="G23" s="84"/>
      <c r="H23" s="84"/>
      <c r="I23" s="84"/>
      <c r="J23" s="84"/>
      <c r="K23" s="84"/>
      <c r="L23" s="85"/>
      <c r="M23" s="157"/>
    </row>
    <row r="24" spans="1:13" ht="30" customHeight="1">
      <c r="A24" s="84"/>
      <c r="B24" s="84"/>
      <c r="C24" s="84"/>
      <c r="D24" s="84"/>
      <c r="E24" s="84"/>
      <c r="F24" s="84"/>
      <c r="G24" s="84"/>
      <c r="H24" s="84"/>
      <c r="I24" s="84"/>
      <c r="J24" s="84"/>
      <c r="K24" s="84"/>
      <c r="L24" s="85"/>
      <c r="M24" s="157"/>
    </row>
    <row r="25" spans="1:13" ht="40.950000000000003" customHeight="1">
      <c r="A25" s="84"/>
      <c r="B25" s="84"/>
      <c r="C25" s="84"/>
      <c r="D25" s="84"/>
      <c r="E25" s="84"/>
      <c r="F25" s="84"/>
      <c r="G25" s="84"/>
      <c r="H25" s="84"/>
      <c r="I25" s="84"/>
      <c r="J25" s="84"/>
      <c r="K25" s="84"/>
      <c r="L25" s="85"/>
      <c r="M25" s="157"/>
    </row>
    <row r="26" spans="1:13" ht="29.4" customHeight="1">
      <c r="A26" s="84"/>
      <c r="B26" s="84"/>
      <c r="C26" s="84"/>
      <c r="D26" s="84"/>
      <c r="E26" s="84"/>
      <c r="F26" s="84"/>
      <c r="G26" s="84"/>
      <c r="H26" s="84"/>
      <c r="I26" s="84"/>
      <c r="J26" s="84"/>
      <c r="K26" s="84"/>
      <c r="L26" s="85"/>
      <c r="M26" s="157"/>
    </row>
    <row r="27" spans="1:13" ht="28.95" customHeight="1">
      <c r="A27" s="84"/>
      <c r="B27" s="84"/>
      <c r="C27" s="84"/>
      <c r="D27" s="84"/>
      <c r="E27" s="84"/>
      <c r="F27" s="84"/>
      <c r="G27" s="84"/>
      <c r="H27" s="84"/>
      <c r="I27" s="84"/>
      <c r="J27" s="84"/>
      <c r="K27" s="84"/>
      <c r="L27" s="85"/>
      <c r="M27" s="157"/>
    </row>
    <row r="28" spans="1:13" ht="27" customHeight="1">
      <c r="A28" s="84"/>
      <c r="B28" s="84"/>
      <c r="C28" s="84"/>
      <c r="D28" s="84"/>
      <c r="E28" s="84"/>
      <c r="F28" s="84"/>
      <c r="G28" s="84"/>
      <c r="H28" s="84"/>
      <c r="I28" s="84"/>
      <c r="J28" s="84"/>
      <c r="K28" s="84"/>
      <c r="L28" s="85"/>
      <c r="M28" s="157"/>
    </row>
    <row r="29" spans="1:13" ht="33.6" customHeight="1">
      <c r="A29" s="84"/>
      <c r="B29" s="84"/>
      <c r="C29" s="84"/>
      <c r="D29" s="84"/>
      <c r="E29" s="84"/>
      <c r="F29" s="84"/>
      <c r="G29" s="84"/>
      <c r="H29" s="84"/>
      <c r="I29" s="84"/>
      <c r="J29" s="84"/>
      <c r="K29" s="84"/>
      <c r="L29" s="85"/>
      <c r="M29" s="157"/>
    </row>
    <row r="30" spans="1:13" ht="30" customHeight="1" thickBot="1">
      <c r="A30" s="84"/>
      <c r="B30" s="84"/>
      <c r="C30" s="84"/>
      <c r="D30" s="84"/>
      <c r="E30" s="84"/>
      <c r="F30" s="84"/>
      <c r="G30" s="84"/>
      <c r="H30" s="84"/>
      <c r="I30" s="84"/>
      <c r="J30" s="84"/>
      <c r="K30" s="84"/>
      <c r="L30" s="85"/>
      <c r="M30" s="158"/>
    </row>
    <row r="31" spans="1:13" ht="8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</row>
  </sheetData>
  <mergeCells count="30">
    <mergeCell ref="E1:L1"/>
    <mergeCell ref="A2:B3"/>
    <mergeCell ref="C2:E3"/>
    <mergeCell ref="F2:F4"/>
    <mergeCell ref="G2:H2"/>
    <mergeCell ref="I2:L2"/>
    <mergeCell ref="M2:M30"/>
    <mergeCell ref="G3:H3"/>
    <mergeCell ref="I3:L3"/>
    <mergeCell ref="A4:B4"/>
    <mergeCell ref="C4:E4"/>
    <mergeCell ref="G4:H4"/>
    <mergeCell ref="A22:L30"/>
    <mergeCell ref="K6:L7"/>
    <mergeCell ref="A7:B7"/>
    <mergeCell ref="A8:B8"/>
    <mergeCell ref="I4:L4"/>
    <mergeCell ref="A5:L5"/>
    <mergeCell ref="A6:C6"/>
    <mergeCell ref="D6:E6"/>
    <mergeCell ref="F10:F20"/>
    <mergeCell ref="A11:E20"/>
    <mergeCell ref="A9:B9"/>
    <mergeCell ref="C9:E9"/>
    <mergeCell ref="H9:J9"/>
    <mergeCell ref="G11:L20"/>
    <mergeCell ref="F6:F9"/>
    <mergeCell ref="G6:H6"/>
    <mergeCell ref="I6:J6"/>
    <mergeCell ref="K8:L9"/>
  </mergeCells>
  <printOptions horizontalCentered="1"/>
  <pageMargins left="0.59055118110236227" right="0.31496062992125984" top="0.59055118110236227" bottom="0.39370078740157483" header="0.31496062992125984" footer="0.31496062992125984"/>
  <pageSetup paperSize="9" scale="88" orientation="portrait" r:id="rId1"/>
  <headerFooter>
    <oddFooter>&amp;R&amp;P</oddFooter>
  </headerFooter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FB549-7AB3-45D7-BA73-B7E7A1E608E3}">
  <sheetPr codeName="Plan76">
    <tabColor rgb="FFFF00FF"/>
    <pageSetUpPr fitToPage="1"/>
  </sheetPr>
  <dimension ref="A1:M31"/>
  <sheetViews>
    <sheetView tabSelected="1" view="pageBreakPreview" zoomScaleNormal="100" zoomScaleSheetLayoutView="100" zoomScalePageLayoutView="70" workbookViewId="0">
      <selection activeCell="U4" sqref="U4"/>
    </sheetView>
  </sheetViews>
  <sheetFormatPr defaultColWidth="5.44140625" defaultRowHeight="14.4"/>
  <cols>
    <col min="1" max="1" width="5.44140625" customWidth="1"/>
    <col min="2" max="2" width="6.33203125" customWidth="1"/>
    <col min="3" max="3" width="10.109375" customWidth="1"/>
    <col min="4" max="4" width="10" customWidth="1"/>
    <col min="5" max="5" width="9.5546875" customWidth="1"/>
    <col min="6" max="6" width="3.6640625" customWidth="1"/>
    <col min="7" max="7" width="9.33203125" customWidth="1"/>
    <col min="8" max="8" width="8.33203125" customWidth="1"/>
    <col min="9" max="9" width="9" customWidth="1"/>
    <col min="10" max="10" width="8.6640625" customWidth="1"/>
    <col min="11" max="11" width="9.5546875" bestFit="1" customWidth="1"/>
    <col min="12" max="12" width="7.88671875" customWidth="1"/>
    <col min="13" max="13" width="8" customWidth="1"/>
    <col min="18" max="18" width="15.6640625" customWidth="1"/>
  </cols>
  <sheetData>
    <row r="1" spans="1:13" ht="38.25" customHeight="1" thickBot="1">
      <c r="A1" s="14"/>
      <c r="B1" s="13"/>
      <c r="C1" s="13"/>
      <c r="D1" s="13"/>
      <c r="E1" s="102" t="s">
        <v>21</v>
      </c>
      <c r="F1" s="102"/>
      <c r="G1" s="102"/>
      <c r="H1" s="102"/>
      <c r="I1" s="102"/>
      <c r="J1" s="102"/>
      <c r="K1" s="102"/>
      <c r="L1" s="103"/>
      <c r="M1" s="29" t="s">
        <v>51</v>
      </c>
    </row>
    <row r="2" spans="1:13" ht="45" customHeight="1" thickBot="1">
      <c r="A2" s="104" t="s">
        <v>19</v>
      </c>
      <c r="B2" s="105"/>
      <c r="C2" s="108"/>
      <c r="D2" s="109"/>
      <c r="E2" s="110"/>
      <c r="F2" s="114"/>
      <c r="G2" s="82" t="s">
        <v>18</v>
      </c>
      <c r="H2" s="83"/>
      <c r="I2" s="93"/>
      <c r="J2" s="66"/>
      <c r="K2" s="66"/>
      <c r="L2" s="67"/>
      <c r="M2" s="159" t="s">
        <v>50</v>
      </c>
    </row>
    <row r="3" spans="1:13" ht="46.2" customHeight="1" thickBot="1">
      <c r="A3" s="106"/>
      <c r="B3" s="107"/>
      <c r="C3" s="111"/>
      <c r="D3" s="112"/>
      <c r="E3" s="113"/>
      <c r="F3" s="115"/>
      <c r="G3" s="77" t="s">
        <v>16</v>
      </c>
      <c r="H3" s="78"/>
      <c r="I3" s="79"/>
      <c r="J3" s="80"/>
      <c r="K3" s="80"/>
      <c r="L3" s="81"/>
      <c r="M3" s="160"/>
    </row>
    <row r="4" spans="1:13" ht="48.6" customHeight="1" thickBot="1">
      <c r="A4" s="77" t="s">
        <v>15</v>
      </c>
      <c r="B4" s="78"/>
      <c r="C4" s="79"/>
      <c r="D4" s="80"/>
      <c r="E4" s="81"/>
      <c r="F4" s="116"/>
      <c r="G4" s="82" t="s">
        <v>14</v>
      </c>
      <c r="H4" s="83"/>
      <c r="I4" s="93"/>
      <c r="J4" s="66"/>
      <c r="K4" s="66"/>
      <c r="L4" s="67"/>
      <c r="M4" s="160"/>
    </row>
    <row r="5" spans="1:13" ht="18.600000000000001" thickBot="1">
      <c r="A5" s="94" t="s">
        <v>13</v>
      </c>
      <c r="B5" s="95"/>
      <c r="C5" s="95"/>
      <c r="D5" s="96"/>
      <c r="E5" s="96"/>
      <c r="F5" s="95"/>
      <c r="G5" s="95"/>
      <c r="H5" s="95"/>
      <c r="I5" s="96"/>
      <c r="J5" s="96"/>
      <c r="K5" s="96"/>
      <c r="L5" s="96"/>
      <c r="M5" s="160"/>
    </row>
    <row r="6" spans="1:13" ht="50.25" customHeight="1" thickBot="1">
      <c r="A6" s="93" t="s">
        <v>12</v>
      </c>
      <c r="B6" s="66"/>
      <c r="C6" s="67"/>
      <c r="D6" s="97" t="s">
        <v>11</v>
      </c>
      <c r="E6" s="98"/>
      <c r="F6" s="63"/>
      <c r="G6" s="66" t="s">
        <v>10</v>
      </c>
      <c r="H6" s="67"/>
      <c r="I6" s="68" t="s">
        <v>9</v>
      </c>
      <c r="J6" s="69"/>
      <c r="K6" s="86" t="s">
        <v>8</v>
      </c>
      <c r="L6" s="87"/>
      <c r="M6" s="160"/>
    </row>
    <row r="7" spans="1:13" ht="15" thickBot="1">
      <c r="A7" s="90" t="s">
        <v>7</v>
      </c>
      <c r="B7" s="91"/>
      <c r="C7" s="10" t="s">
        <v>6</v>
      </c>
      <c r="D7" s="10" t="s">
        <v>5</v>
      </c>
      <c r="E7" s="10" t="s">
        <v>4</v>
      </c>
      <c r="F7" s="64"/>
      <c r="G7" s="11" t="s">
        <v>7</v>
      </c>
      <c r="H7" s="10" t="s">
        <v>6</v>
      </c>
      <c r="I7" s="10" t="s">
        <v>5</v>
      </c>
      <c r="J7" s="10" t="s">
        <v>4</v>
      </c>
      <c r="K7" s="88"/>
      <c r="L7" s="89"/>
      <c r="M7" s="160"/>
    </row>
    <row r="8" spans="1:13" ht="29.25" customHeight="1" thickBot="1">
      <c r="A8" s="92"/>
      <c r="B8" s="67"/>
      <c r="C8" s="9"/>
      <c r="D8" s="9"/>
      <c r="E8" s="9"/>
      <c r="F8" s="64"/>
      <c r="G8" s="8"/>
      <c r="H8" s="7">
        <f>C8</f>
        <v>0</v>
      </c>
      <c r="I8" s="7">
        <f>D8</f>
        <v>0</v>
      </c>
      <c r="J8" s="7">
        <f>E8</f>
        <v>0</v>
      </c>
      <c r="K8" s="70" t="str">
        <f>IF(G9="NA", "NA", IF((A9-G9)&lt; 0,"ERRO", IF((A9-G9)=0, "NA", ((A9-G9)/A9))))</f>
        <v>NA</v>
      </c>
      <c r="L8" s="71"/>
      <c r="M8" s="160"/>
    </row>
    <row r="9" spans="1:13" ht="33.75" customHeight="1" thickBot="1">
      <c r="A9" s="51">
        <f>IF(OR(A8="NA", C8="NA", D8="NA", E8="NA"), "NA", A8*C8*D8*E8)</f>
        <v>0</v>
      </c>
      <c r="B9" s="52"/>
      <c r="C9" s="51" t="str">
        <f>IF(A9="NA", "NA", IF(A9&lt;5.99,"ACEITÁVEL", IF(A9&lt;50.99,"BAIXO", IF(A9&lt;100.99,"SIGNIFICATIVO", IF(A9&lt;=500,"ALTO", IF(A9&gt;500,"EXTREMO"))))))</f>
        <v>ACEITÁVEL</v>
      </c>
      <c r="D9" s="53"/>
      <c r="E9" s="52"/>
      <c r="F9" s="65"/>
      <c r="G9" s="6">
        <f>IF(OR(G8="NA", H8="NA", I8="NA", J8="NA"), "NA", G8*H8*I8*J8)</f>
        <v>0</v>
      </c>
      <c r="H9" s="54" t="str">
        <f>IF(G9="NA", "NA", IF(G9&lt;5.99,"ACEITÁVEL", IF(G9&lt;50.99,"BAIXO", IF(G9&lt;100.99,"SIGNIFICATIVO", IF(G9&lt;=500,"ALTO", IF(G9&gt;500,"EXTREMO"))))))</f>
        <v>ACEITÁVEL</v>
      </c>
      <c r="I9" s="55"/>
      <c r="J9" s="56"/>
      <c r="K9" s="72"/>
      <c r="L9" s="73"/>
      <c r="M9" s="160"/>
    </row>
    <row r="10" spans="1:13" ht="15" customHeight="1">
      <c r="A10" s="5" t="s">
        <v>2</v>
      </c>
      <c r="B10" s="3"/>
      <c r="C10" s="3"/>
      <c r="D10" s="3"/>
      <c r="E10" s="3"/>
      <c r="F10" s="99"/>
      <c r="G10" s="5" t="s">
        <v>1</v>
      </c>
      <c r="H10" s="3"/>
      <c r="I10" s="3"/>
      <c r="J10" s="3"/>
      <c r="K10" s="3"/>
      <c r="L10" s="3"/>
      <c r="M10" s="160"/>
    </row>
    <row r="11" spans="1:13">
      <c r="A11" s="58"/>
      <c r="B11" s="58"/>
      <c r="C11" s="58"/>
      <c r="D11" s="58"/>
      <c r="E11" s="58"/>
      <c r="F11" s="100"/>
      <c r="G11" s="57"/>
      <c r="H11" s="58"/>
      <c r="I11" s="58"/>
      <c r="J11" s="58"/>
      <c r="K11" s="58"/>
      <c r="L11" s="59"/>
      <c r="M11" s="160"/>
    </row>
    <row r="12" spans="1:13">
      <c r="A12" s="58"/>
      <c r="B12" s="58"/>
      <c r="C12" s="58"/>
      <c r="D12" s="58"/>
      <c r="E12" s="58"/>
      <c r="F12" s="100"/>
      <c r="G12" s="57"/>
      <c r="H12" s="58"/>
      <c r="I12" s="58"/>
      <c r="J12" s="58"/>
      <c r="K12" s="58"/>
      <c r="L12" s="59"/>
      <c r="M12" s="160"/>
    </row>
    <row r="13" spans="1:13">
      <c r="A13" s="58"/>
      <c r="B13" s="58"/>
      <c r="C13" s="58"/>
      <c r="D13" s="58"/>
      <c r="E13" s="58"/>
      <c r="F13" s="100"/>
      <c r="G13" s="57"/>
      <c r="H13" s="58"/>
      <c r="I13" s="58"/>
      <c r="J13" s="58"/>
      <c r="K13" s="58"/>
      <c r="L13" s="59"/>
      <c r="M13" s="160"/>
    </row>
    <row r="14" spans="1:13">
      <c r="A14" s="58"/>
      <c r="B14" s="58"/>
      <c r="C14" s="58"/>
      <c r="D14" s="58"/>
      <c r="E14" s="58"/>
      <c r="F14" s="100"/>
      <c r="G14" s="57"/>
      <c r="H14" s="58"/>
      <c r="I14" s="58"/>
      <c r="J14" s="58"/>
      <c r="K14" s="58"/>
      <c r="L14" s="59"/>
      <c r="M14" s="160"/>
    </row>
    <row r="15" spans="1:13">
      <c r="A15" s="58"/>
      <c r="B15" s="58"/>
      <c r="C15" s="58"/>
      <c r="D15" s="58"/>
      <c r="E15" s="58"/>
      <c r="F15" s="100"/>
      <c r="G15" s="57"/>
      <c r="H15" s="58"/>
      <c r="I15" s="58"/>
      <c r="J15" s="58"/>
      <c r="K15" s="58"/>
      <c r="L15" s="59"/>
      <c r="M15" s="160"/>
    </row>
    <row r="16" spans="1:13">
      <c r="A16" s="58"/>
      <c r="B16" s="58"/>
      <c r="C16" s="58"/>
      <c r="D16" s="58"/>
      <c r="E16" s="58"/>
      <c r="F16" s="100"/>
      <c r="G16" s="57"/>
      <c r="H16" s="58"/>
      <c r="I16" s="58"/>
      <c r="J16" s="58"/>
      <c r="K16" s="58"/>
      <c r="L16" s="59"/>
      <c r="M16" s="160"/>
    </row>
    <row r="17" spans="1:13">
      <c r="A17" s="58"/>
      <c r="B17" s="58"/>
      <c r="C17" s="58"/>
      <c r="D17" s="58"/>
      <c r="E17" s="58"/>
      <c r="F17" s="100"/>
      <c r="G17" s="57"/>
      <c r="H17" s="58"/>
      <c r="I17" s="58"/>
      <c r="J17" s="58"/>
      <c r="K17" s="58"/>
      <c r="L17" s="59"/>
      <c r="M17" s="160"/>
    </row>
    <row r="18" spans="1:13">
      <c r="A18" s="58"/>
      <c r="B18" s="58"/>
      <c r="C18" s="58"/>
      <c r="D18" s="58"/>
      <c r="E18" s="58"/>
      <c r="F18" s="100"/>
      <c r="G18" s="57"/>
      <c r="H18" s="58"/>
      <c r="I18" s="58"/>
      <c r="J18" s="58"/>
      <c r="K18" s="58"/>
      <c r="L18" s="59"/>
      <c r="M18" s="160"/>
    </row>
    <row r="19" spans="1:13" ht="33" customHeight="1">
      <c r="A19" s="58"/>
      <c r="B19" s="58"/>
      <c r="C19" s="58"/>
      <c r="D19" s="58"/>
      <c r="E19" s="58"/>
      <c r="F19" s="100"/>
      <c r="G19" s="57"/>
      <c r="H19" s="58"/>
      <c r="I19" s="58"/>
      <c r="J19" s="58"/>
      <c r="K19" s="58"/>
      <c r="L19" s="59"/>
      <c r="M19" s="160"/>
    </row>
    <row r="20" spans="1:13" ht="34.200000000000003" customHeight="1" thickBot="1">
      <c r="A20" s="61"/>
      <c r="B20" s="61"/>
      <c r="C20" s="61"/>
      <c r="D20" s="61"/>
      <c r="E20" s="61"/>
      <c r="F20" s="101"/>
      <c r="G20" s="60"/>
      <c r="H20" s="61"/>
      <c r="I20" s="61"/>
      <c r="J20" s="61"/>
      <c r="K20" s="61"/>
      <c r="L20" s="62"/>
      <c r="M20" s="160"/>
    </row>
    <row r="21" spans="1:13" s="2" customFormat="1" ht="22.5" customHeight="1" thickTop="1">
      <c r="A21" s="4" t="s">
        <v>0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160"/>
    </row>
    <row r="22" spans="1:13" ht="54.9" customHeight="1">
      <c r="A22" s="84"/>
      <c r="B22" s="84"/>
      <c r="C22" s="84"/>
      <c r="D22" s="84"/>
      <c r="E22" s="84"/>
      <c r="F22" s="84"/>
      <c r="G22" s="84"/>
      <c r="H22" s="84"/>
      <c r="I22" s="84"/>
      <c r="J22" s="84"/>
      <c r="K22" s="84"/>
      <c r="L22" s="85"/>
      <c r="M22" s="160"/>
    </row>
    <row r="23" spans="1:13" ht="28.95" customHeight="1">
      <c r="A23" s="84"/>
      <c r="B23" s="84"/>
      <c r="C23" s="84"/>
      <c r="D23" s="84"/>
      <c r="E23" s="84"/>
      <c r="F23" s="84"/>
      <c r="G23" s="84"/>
      <c r="H23" s="84"/>
      <c r="I23" s="84"/>
      <c r="J23" s="84"/>
      <c r="K23" s="84"/>
      <c r="L23" s="85"/>
      <c r="M23" s="160"/>
    </row>
    <row r="24" spans="1:13" ht="30" customHeight="1">
      <c r="A24" s="84"/>
      <c r="B24" s="84"/>
      <c r="C24" s="84"/>
      <c r="D24" s="84"/>
      <c r="E24" s="84"/>
      <c r="F24" s="84"/>
      <c r="G24" s="84"/>
      <c r="H24" s="84"/>
      <c r="I24" s="84"/>
      <c r="J24" s="84"/>
      <c r="K24" s="84"/>
      <c r="L24" s="85"/>
      <c r="M24" s="160"/>
    </row>
    <row r="25" spans="1:13" ht="40.950000000000003" customHeight="1">
      <c r="A25" s="84"/>
      <c r="B25" s="84"/>
      <c r="C25" s="84"/>
      <c r="D25" s="84"/>
      <c r="E25" s="84"/>
      <c r="F25" s="84"/>
      <c r="G25" s="84"/>
      <c r="H25" s="84"/>
      <c r="I25" s="84"/>
      <c r="J25" s="84"/>
      <c r="K25" s="84"/>
      <c r="L25" s="85"/>
      <c r="M25" s="160"/>
    </row>
    <row r="26" spans="1:13" ht="29.4" customHeight="1">
      <c r="A26" s="84"/>
      <c r="B26" s="84"/>
      <c r="C26" s="84"/>
      <c r="D26" s="84"/>
      <c r="E26" s="84"/>
      <c r="F26" s="84"/>
      <c r="G26" s="84"/>
      <c r="H26" s="84"/>
      <c r="I26" s="84"/>
      <c r="J26" s="84"/>
      <c r="K26" s="84"/>
      <c r="L26" s="85"/>
      <c r="M26" s="160"/>
    </row>
    <row r="27" spans="1:13" ht="28.95" customHeight="1">
      <c r="A27" s="84"/>
      <c r="B27" s="84"/>
      <c r="C27" s="84"/>
      <c r="D27" s="84"/>
      <c r="E27" s="84"/>
      <c r="F27" s="84"/>
      <c r="G27" s="84"/>
      <c r="H27" s="84"/>
      <c r="I27" s="84"/>
      <c r="J27" s="84"/>
      <c r="K27" s="84"/>
      <c r="L27" s="85"/>
      <c r="M27" s="160"/>
    </row>
    <row r="28" spans="1:13" ht="27" customHeight="1">
      <c r="A28" s="84"/>
      <c r="B28" s="84"/>
      <c r="C28" s="84"/>
      <c r="D28" s="84"/>
      <c r="E28" s="84"/>
      <c r="F28" s="84"/>
      <c r="G28" s="84"/>
      <c r="H28" s="84"/>
      <c r="I28" s="84"/>
      <c r="J28" s="84"/>
      <c r="K28" s="84"/>
      <c r="L28" s="85"/>
      <c r="M28" s="160"/>
    </row>
    <row r="29" spans="1:13" ht="33.6" customHeight="1">
      <c r="A29" s="84"/>
      <c r="B29" s="84"/>
      <c r="C29" s="84"/>
      <c r="D29" s="84"/>
      <c r="E29" s="84"/>
      <c r="F29" s="84"/>
      <c r="G29" s="84"/>
      <c r="H29" s="84"/>
      <c r="I29" s="84"/>
      <c r="J29" s="84"/>
      <c r="K29" s="84"/>
      <c r="L29" s="85"/>
      <c r="M29" s="160"/>
    </row>
    <row r="30" spans="1:13" ht="30" customHeight="1" thickBot="1">
      <c r="A30" s="84"/>
      <c r="B30" s="84"/>
      <c r="C30" s="84"/>
      <c r="D30" s="84"/>
      <c r="E30" s="84"/>
      <c r="F30" s="84"/>
      <c r="G30" s="84"/>
      <c r="H30" s="84"/>
      <c r="I30" s="84"/>
      <c r="J30" s="84"/>
      <c r="K30" s="84"/>
      <c r="L30" s="85"/>
      <c r="M30" s="161"/>
    </row>
    <row r="31" spans="1:13" ht="8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</row>
  </sheetData>
  <mergeCells count="30">
    <mergeCell ref="E1:L1"/>
    <mergeCell ref="A2:B3"/>
    <mergeCell ref="C2:E3"/>
    <mergeCell ref="F2:F4"/>
    <mergeCell ref="G2:H2"/>
    <mergeCell ref="I2:L2"/>
    <mergeCell ref="M2:M30"/>
    <mergeCell ref="G3:H3"/>
    <mergeCell ref="I3:L3"/>
    <mergeCell ref="A4:B4"/>
    <mergeCell ref="C4:E4"/>
    <mergeCell ref="G4:H4"/>
    <mergeCell ref="A22:L30"/>
    <mergeCell ref="K6:L7"/>
    <mergeCell ref="A7:B7"/>
    <mergeCell ref="A8:B8"/>
    <mergeCell ref="I4:L4"/>
    <mergeCell ref="A5:L5"/>
    <mergeCell ref="A6:C6"/>
    <mergeCell ref="D6:E6"/>
    <mergeCell ref="F10:F20"/>
    <mergeCell ref="A11:E20"/>
    <mergeCell ref="A9:B9"/>
    <mergeCell ref="C9:E9"/>
    <mergeCell ref="H9:J9"/>
    <mergeCell ref="G11:L20"/>
    <mergeCell ref="F6:F9"/>
    <mergeCell ref="G6:H6"/>
    <mergeCell ref="I6:J6"/>
    <mergeCell ref="K8:L9"/>
  </mergeCells>
  <printOptions horizontalCentered="1"/>
  <pageMargins left="0.59055118110236227" right="0.31496062992125984" top="0.59055118110236227" bottom="0.39370078740157483" header="0.31496062992125984" footer="0.31496062992125984"/>
  <pageSetup paperSize="9" scale="88" orientation="portrait" r:id="rId1"/>
  <headerFooter>
    <oddFooter>&amp;R&amp;P</oddFooter>
  </headerFooter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65BC9-3BD8-4D01-9E11-9C18F16806B8}">
  <sheetPr codeName="Plan89">
    <tabColor theme="1"/>
    <pageSetUpPr fitToPage="1"/>
  </sheetPr>
  <dimension ref="A1:M31"/>
  <sheetViews>
    <sheetView view="pageBreakPreview" zoomScale="85" zoomScaleNormal="100" zoomScaleSheetLayoutView="85" zoomScalePageLayoutView="70" workbookViewId="0">
      <selection activeCell="D1" sqref="D1"/>
    </sheetView>
  </sheetViews>
  <sheetFormatPr defaultColWidth="5.44140625" defaultRowHeight="14.4"/>
  <cols>
    <col min="1" max="1" width="5.44140625" customWidth="1"/>
    <col min="2" max="2" width="6.33203125" customWidth="1"/>
    <col min="3" max="3" width="10.109375" customWidth="1"/>
    <col min="4" max="4" width="10" customWidth="1"/>
    <col min="5" max="5" width="9.5546875" customWidth="1"/>
    <col min="6" max="6" width="3.6640625" customWidth="1"/>
    <col min="7" max="7" width="9.33203125" customWidth="1"/>
    <col min="8" max="8" width="8.33203125" customWidth="1"/>
    <col min="9" max="9" width="9" customWidth="1"/>
    <col min="10" max="10" width="8.6640625" customWidth="1"/>
    <col min="11" max="11" width="9.5546875" bestFit="1" customWidth="1"/>
    <col min="12" max="12" width="7.88671875" customWidth="1"/>
    <col min="13" max="13" width="8" customWidth="1"/>
    <col min="18" max="18" width="15.6640625" customWidth="1"/>
  </cols>
  <sheetData>
    <row r="1" spans="1:13" ht="38.25" customHeight="1" thickBot="1">
      <c r="A1" s="14"/>
      <c r="B1" s="13"/>
      <c r="C1" s="13"/>
      <c r="D1" s="13"/>
      <c r="E1" s="102" t="s">
        <v>21</v>
      </c>
      <c r="F1" s="102"/>
      <c r="G1" s="102"/>
      <c r="H1" s="102"/>
      <c r="I1" s="102"/>
      <c r="J1" s="102"/>
      <c r="K1" s="102"/>
      <c r="L1" s="103"/>
      <c r="M1" s="30" t="s">
        <v>53</v>
      </c>
    </row>
    <row r="2" spans="1:13" ht="45" customHeight="1" thickBot="1">
      <c r="A2" s="104" t="s">
        <v>19</v>
      </c>
      <c r="B2" s="105"/>
      <c r="C2" s="108"/>
      <c r="D2" s="109"/>
      <c r="E2" s="110"/>
      <c r="F2" s="114"/>
      <c r="G2" s="82" t="s">
        <v>18</v>
      </c>
      <c r="H2" s="83"/>
      <c r="I2" s="93"/>
      <c r="J2" s="66"/>
      <c r="K2" s="66"/>
      <c r="L2" s="67"/>
      <c r="M2" s="162" t="s">
        <v>52</v>
      </c>
    </row>
    <row r="3" spans="1:13" ht="46.2" customHeight="1" thickBot="1">
      <c r="A3" s="106"/>
      <c r="B3" s="107"/>
      <c r="C3" s="111"/>
      <c r="D3" s="112"/>
      <c r="E3" s="113"/>
      <c r="F3" s="115"/>
      <c r="G3" s="77" t="s">
        <v>16</v>
      </c>
      <c r="H3" s="78"/>
      <c r="I3" s="79"/>
      <c r="J3" s="80"/>
      <c r="K3" s="80"/>
      <c r="L3" s="81"/>
      <c r="M3" s="163"/>
    </row>
    <row r="4" spans="1:13" ht="48.6" customHeight="1" thickBot="1">
      <c r="A4" s="77" t="s">
        <v>15</v>
      </c>
      <c r="B4" s="78"/>
      <c r="C4" s="79"/>
      <c r="D4" s="80"/>
      <c r="E4" s="81"/>
      <c r="F4" s="116"/>
      <c r="G4" s="82" t="s">
        <v>14</v>
      </c>
      <c r="H4" s="83"/>
      <c r="I4" s="93"/>
      <c r="J4" s="66"/>
      <c r="K4" s="66"/>
      <c r="L4" s="67"/>
      <c r="M4" s="163"/>
    </row>
    <row r="5" spans="1:13" ht="18.600000000000001" thickBot="1">
      <c r="A5" s="94" t="s">
        <v>13</v>
      </c>
      <c r="B5" s="95"/>
      <c r="C5" s="95"/>
      <c r="D5" s="96"/>
      <c r="E5" s="96"/>
      <c r="F5" s="95"/>
      <c r="G5" s="95"/>
      <c r="H5" s="95"/>
      <c r="I5" s="96"/>
      <c r="J5" s="96"/>
      <c r="K5" s="96"/>
      <c r="L5" s="96"/>
      <c r="M5" s="163"/>
    </row>
    <row r="6" spans="1:13" ht="50.25" customHeight="1" thickBot="1">
      <c r="A6" s="93" t="s">
        <v>12</v>
      </c>
      <c r="B6" s="66"/>
      <c r="C6" s="67"/>
      <c r="D6" s="97" t="s">
        <v>11</v>
      </c>
      <c r="E6" s="98"/>
      <c r="F6" s="63"/>
      <c r="G6" s="66" t="s">
        <v>10</v>
      </c>
      <c r="H6" s="67"/>
      <c r="I6" s="68" t="s">
        <v>9</v>
      </c>
      <c r="J6" s="69"/>
      <c r="K6" s="86" t="s">
        <v>8</v>
      </c>
      <c r="L6" s="87"/>
      <c r="M6" s="163"/>
    </row>
    <row r="7" spans="1:13" ht="15" thickBot="1">
      <c r="A7" s="90" t="s">
        <v>7</v>
      </c>
      <c r="B7" s="91"/>
      <c r="C7" s="10" t="s">
        <v>6</v>
      </c>
      <c r="D7" s="10" t="s">
        <v>5</v>
      </c>
      <c r="E7" s="10" t="s">
        <v>4</v>
      </c>
      <c r="F7" s="64"/>
      <c r="G7" s="11" t="s">
        <v>7</v>
      </c>
      <c r="H7" s="10" t="s">
        <v>6</v>
      </c>
      <c r="I7" s="10" t="s">
        <v>5</v>
      </c>
      <c r="J7" s="10" t="s">
        <v>4</v>
      </c>
      <c r="K7" s="88"/>
      <c r="L7" s="89"/>
      <c r="M7" s="163"/>
    </row>
    <row r="8" spans="1:13" ht="29.25" customHeight="1" thickBot="1">
      <c r="A8" s="92"/>
      <c r="B8" s="67"/>
      <c r="C8" s="9"/>
      <c r="D8" s="9"/>
      <c r="E8" s="9"/>
      <c r="F8" s="64"/>
      <c r="G8" s="8"/>
      <c r="H8" s="7">
        <f>C8</f>
        <v>0</v>
      </c>
      <c r="I8" s="7">
        <f>D8</f>
        <v>0</v>
      </c>
      <c r="J8" s="7">
        <f>E8</f>
        <v>0</v>
      </c>
      <c r="K8" s="70" t="str">
        <f>IF(G9="NA", "NA", IF((A9-G9)&lt; 0,"ERRO", IF((A9-G9)=0, "NA", ((A9-G9)/A9))))</f>
        <v>NA</v>
      </c>
      <c r="L8" s="71"/>
      <c r="M8" s="163"/>
    </row>
    <row r="9" spans="1:13" ht="33.75" customHeight="1" thickBot="1">
      <c r="A9" s="51">
        <f>IF(OR(A8="NA", C8="NA", D8="NA", E8="NA"), "NA", A8*C8*D8*E8)</f>
        <v>0</v>
      </c>
      <c r="B9" s="52"/>
      <c r="C9" s="51" t="str">
        <f>IF(A9="NA", "NA", IF(A9&lt;5.99,"ACEITÁVEL", IF(A9&lt;50.99,"BAIXO", IF(A9&lt;100.99,"SIGNIFICATIVO", IF(A9&lt;=500,"ALTO", IF(A9&gt;500,"EXTREMO"))))))</f>
        <v>ACEITÁVEL</v>
      </c>
      <c r="D9" s="53"/>
      <c r="E9" s="52"/>
      <c r="F9" s="65"/>
      <c r="G9" s="6">
        <f>IF(OR(G8="NA", H8="NA", I8="NA", J8="NA"), "NA", G8*H8*I8*J8)</f>
        <v>0</v>
      </c>
      <c r="H9" s="54" t="str">
        <f>IF(G9="NA", "NA", IF(G9&lt;5.99,"ACEITÁVEL", IF(G9&lt;50.99,"BAIXO", IF(G9&lt;100.99,"SIGNIFICATIVO", IF(G9&lt;=500,"ALTO", IF(G9&gt;500,"EXTREMO"))))))</f>
        <v>ACEITÁVEL</v>
      </c>
      <c r="I9" s="55"/>
      <c r="J9" s="56"/>
      <c r="K9" s="72"/>
      <c r="L9" s="73"/>
      <c r="M9" s="163"/>
    </row>
    <row r="10" spans="1:13" ht="15" customHeight="1">
      <c r="A10" s="5" t="s">
        <v>2</v>
      </c>
      <c r="B10" s="3"/>
      <c r="C10" s="3"/>
      <c r="D10" s="3"/>
      <c r="E10" s="3"/>
      <c r="F10" s="99"/>
      <c r="G10" s="5" t="s">
        <v>1</v>
      </c>
      <c r="H10" s="3"/>
      <c r="I10" s="3"/>
      <c r="J10" s="3"/>
      <c r="K10" s="3"/>
      <c r="L10" s="3"/>
      <c r="M10" s="163"/>
    </row>
    <row r="11" spans="1:13">
      <c r="A11" s="58"/>
      <c r="B11" s="58"/>
      <c r="C11" s="58"/>
      <c r="D11" s="58"/>
      <c r="E11" s="58"/>
      <c r="F11" s="100"/>
      <c r="G11" s="57"/>
      <c r="H11" s="58"/>
      <c r="I11" s="58"/>
      <c r="J11" s="58"/>
      <c r="K11" s="58"/>
      <c r="L11" s="59"/>
      <c r="M11" s="163"/>
    </row>
    <row r="12" spans="1:13">
      <c r="A12" s="58"/>
      <c r="B12" s="58"/>
      <c r="C12" s="58"/>
      <c r="D12" s="58"/>
      <c r="E12" s="58"/>
      <c r="F12" s="100"/>
      <c r="G12" s="57"/>
      <c r="H12" s="58"/>
      <c r="I12" s="58"/>
      <c r="J12" s="58"/>
      <c r="K12" s="58"/>
      <c r="L12" s="59"/>
      <c r="M12" s="163"/>
    </row>
    <row r="13" spans="1:13">
      <c r="A13" s="58"/>
      <c r="B13" s="58"/>
      <c r="C13" s="58"/>
      <c r="D13" s="58"/>
      <c r="E13" s="58"/>
      <c r="F13" s="100"/>
      <c r="G13" s="57"/>
      <c r="H13" s="58"/>
      <c r="I13" s="58"/>
      <c r="J13" s="58"/>
      <c r="K13" s="58"/>
      <c r="L13" s="59"/>
      <c r="M13" s="163"/>
    </row>
    <row r="14" spans="1:13">
      <c r="A14" s="58"/>
      <c r="B14" s="58"/>
      <c r="C14" s="58"/>
      <c r="D14" s="58"/>
      <c r="E14" s="58"/>
      <c r="F14" s="100"/>
      <c r="G14" s="57"/>
      <c r="H14" s="58"/>
      <c r="I14" s="58"/>
      <c r="J14" s="58"/>
      <c r="K14" s="58"/>
      <c r="L14" s="59"/>
      <c r="M14" s="163"/>
    </row>
    <row r="15" spans="1:13">
      <c r="A15" s="58"/>
      <c r="B15" s="58"/>
      <c r="C15" s="58"/>
      <c r="D15" s="58"/>
      <c r="E15" s="58"/>
      <c r="F15" s="100"/>
      <c r="G15" s="57"/>
      <c r="H15" s="58"/>
      <c r="I15" s="58"/>
      <c r="J15" s="58"/>
      <c r="K15" s="58"/>
      <c r="L15" s="59"/>
      <c r="M15" s="163"/>
    </row>
    <row r="16" spans="1:13">
      <c r="A16" s="58"/>
      <c r="B16" s="58"/>
      <c r="C16" s="58"/>
      <c r="D16" s="58"/>
      <c r="E16" s="58"/>
      <c r="F16" s="100"/>
      <c r="G16" s="57"/>
      <c r="H16" s="58"/>
      <c r="I16" s="58"/>
      <c r="J16" s="58"/>
      <c r="K16" s="58"/>
      <c r="L16" s="59"/>
      <c r="M16" s="163"/>
    </row>
    <row r="17" spans="1:13">
      <c r="A17" s="58"/>
      <c r="B17" s="58"/>
      <c r="C17" s="58"/>
      <c r="D17" s="58"/>
      <c r="E17" s="58"/>
      <c r="F17" s="100"/>
      <c r="G17" s="57"/>
      <c r="H17" s="58"/>
      <c r="I17" s="58"/>
      <c r="J17" s="58"/>
      <c r="K17" s="58"/>
      <c r="L17" s="59"/>
      <c r="M17" s="163"/>
    </row>
    <row r="18" spans="1:13">
      <c r="A18" s="58"/>
      <c r="B18" s="58"/>
      <c r="C18" s="58"/>
      <c r="D18" s="58"/>
      <c r="E18" s="58"/>
      <c r="F18" s="100"/>
      <c r="G18" s="57"/>
      <c r="H18" s="58"/>
      <c r="I18" s="58"/>
      <c r="J18" s="58"/>
      <c r="K18" s="58"/>
      <c r="L18" s="59"/>
      <c r="M18" s="163"/>
    </row>
    <row r="19" spans="1:13" ht="33" customHeight="1">
      <c r="A19" s="58"/>
      <c r="B19" s="58"/>
      <c r="C19" s="58"/>
      <c r="D19" s="58"/>
      <c r="E19" s="58"/>
      <c r="F19" s="100"/>
      <c r="G19" s="57"/>
      <c r="H19" s="58"/>
      <c r="I19" s="58"/>
      <c r="J19" s="58"/>
      <c r="K19" s="58"/>
      <c r="L19" s="59"/>
      <c r="M19" s="163"/>
    </row>
    <row r="20" spans="1:13" ht="34.200000000000003" customHeight="1" thickBot="1">
      <c r="A20" s="61"/>
      <c r="B20" s="61"/>
      <c r="C20" s="61"/>
      <c r="D20" s="61"/>
      <c r="E20" s="61"/>
      <c r="F20" s="101"/>
      <c r="G20" s="60"/>
      <c r="H20" s="61"/>
      <c r="I20" s="61"/>
      <c r="J20" s="61"/>
      <c r="K20" s="61"/>
      <c r="L20" s="62"/>
      <c r="M20" s="163"/>
    </row>
    <row r="21" spans="1:13" s="2" customFormat="1" ht="22.5" customHeight="1" thickTop="1">
      <c r="A21" s="4" t="s">
        <v>0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163"/>
    </row>
    <row r="22" spans="1:13" ht="54.9" customHeight="1">
      <c r="A22" s="84"/>
      <c r="B22" s="84"/>
      <c r="C22" s="84"/>
      <c r="D22" s="84"/>
      <c r="E22" s="84"/>
      <c r="F22" s="84"/>
      <c r="G22" s="84"/>
      <c r="H22" s="84"/>
      <c r="I22" s="84"/>
      <c r="J22" s="84"/>
      <c r="K22" s="84"/>
      <c r="L22" s="85"/>
      <c r="M22" s="163"/>
    </row>
    <row r="23" spans="1:13" ht="28.95" customHeight="1">
      <c r="A23" s="84"/>
      <c r="B23" s="84"/>
      <c r="C23" s="84"/>
      <c r="D23" s="84"/>
      <c r="E23" s="84"/>
      <c r="F23" s="84"/>
      <c r="G23" s="84"/>
      <c r="H23" s="84"/>
      <c r="I23" s="84"/>
      <c r="J23" s="84"/>
      <c r="K23" s="84"/>
      <c r="L23" s="85"/>
      <c r="M23" s="163"/>
    </row>
    <row r="24" spans="1:13" ht="30" customHeight="1">
      <c r="A24" s="84"/>
      <c r="B24" s="84"/>
      <c r="C24" s="84"/>
      <c r="D24" s="84"/>
      <c r="E24" s="84"/>
      <c r="F24" s="84"/>
      <c r="G24" s="84"/>
      <c r="H24" s="84"/>
      <c r="I24" s="84"/>
      <c r="J24" s="84"/>
      <c r="K24" s="84"/>
      <c r="L24" s="85"/>
      <c r="M24" s="163"/>
    </row>
    <row r="25" spans="1:13" ht="40.950000000000003" customHeight="1">
      <c r="A25" s="84"/>
      <c r="B25" s="84"/>
      <c r="C25" s="84"/>
      <c r="D25" s="84"/>
      <c r="E25" s="84"/>
      <c r="F25" s="84"/>
      <c r="G25" s="84"/>
      <c r="H25" s="84"/>
      <c r="I25" s="84"/>
      <c r="J25" s="84"/>
      <c r="K25" s="84"/>
      <c r="L25" s="85"/>
      <c r="M25" s="163"/>
    </row>
    <row r="26" spans="1:13" ht="29.4" customHeight="1">
      <c r="A26" s="84"/>
      <c r="B26" s="84"/>
      <c r="C26" s="84"/>
      <c r="D26" s="84"/>
      <c r="E26" s="84"/>
      <c r="F26" s="84"/>
      <c r="G26" s="84"/>
      <c r="H26" s="84"/>
      <c r="I26" s="84"/>
      <c r="J26" s="84"/>
      <c r="K26" s="84"/>
      <c r="L26" s="85"/>
      <c r="M26" s="163"/>
    </row>
    <row r="27" spans="1:13" ht="28.95" customHeight="1">
      <c r="A27" s="84"/>
      <c r="B27" s="84"/>
      <c r="C27" s="84"/>
      <c r="D27" s="84"/>
      <c r="E27" s="84"/>
      <c r="F27" s="84"/>
      <c r="G27" s="84"/>
      <c r="H27" s="84"/>
      <c r="I27" s="84"/>
      <c r="J27" s="84"/>
      <c r="K27" s="84"/>
      <c r="L27" s="85"/>
      <c r="M27" s="163"/>
    </row>
    <row r="28" spans="1:13" ht="27" customHeight="1">
      <c r="A28" s="84"/>
      <c r="B28" s="84"/>
      <c r="C28" s="84"/>
      <c r="D28" s="84"/>
      <c r="E28" s="84"/>
      <c r="F28" s="84"/>
      <c r="G28" s="84"/>
      <c r="H28" s="84"/>
      <c r="I28" s="84"/>
      <c r="J28" s="84"/>
      <c r="K28" s="84"/>
      <c r="L28" s="85"/>
      <c r="M28" s="163"/>
    </row>
    <row r="29" spans="1:13" ht="33.6" customHeight="1">
      <c r="A29" s="84"/>
      <c r="B29" s="84"/>
      <c r="C29" s="84"/>
      <c r="D29" s="84"/>
      <c r="E29" s="84"/>
      <c r="F29" s="84"/>
      <c r="G29" s="84"/>
      <c r="H29" s="84"/>
      <c r="I29" s="84"/>
      <c r="J29" s="84"/>
      <c r="K29" s="84"/>
      <c r="L29" s="85"/>
      <c r="M29" s="163"/>
    </row>
    <row r="30" spans="1:13" ht="30" customHeight="1" thickBot="1">
      <c r="A30" s="84"/>
      <c r="B30" s="84"/>
      <c r="C30" s="84"/>
      <c r="D30" s="84"/>
      <c r="E30" s="84"/>
      <c r="F30" s="84"/>
      <c r="G30" s="84"/>
      <c r="H30" s="84"/>
      <c r="I30" s="84"/>
      <c r="J30" s="84"/>
      <c r="K30" s="84"/>
      <c r="L30" s="85"/>
      <c r="M30" s="164"/>
    </row>
    <row r="31" spans="1:13" ht="8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</row>
  </sheetData>
  <mergeCells count="30">
    <mergeCell ref="E1:L1"/>
    <mergeCell ref="A2:B3"/>
    <mergeCell ref="C2:E3"/>
    <mergeCell ref="F2:F4"/>
    <mergeCell ref="G2:H2"/>
    <mergeCell ref="I2:L2"/>
    <mergeCell ref="M2:M30"/>
    <mergeCell ref="G3:H3"/>
    <mergeCell ref="I3:L3"/>
    <mergeCell ref="A4:B4"/>
    <mergeCell ref="C4:E4"/>
    <mergeCell ref="G4:H4"/>
    <mergeCell ref="A22:L30"/>
    <mergeCell ref="K6:L7"/>
    <mergeCell ref="A7:B7"/>
    <mergeCell ref="A8:B8"/>
    <mergeCell ref="I4:L4"/>
    <mergeCell ref="A5:L5"/>
    <mergeCell ref="A6:C6"/>
    <mergeCell ref="D6:E6"/>
    <mergeCell ref="F10:F20"/>
    <mergeCell ref="A11:E20"/>
    <mergeCell ref="A9:B9"/>
    <mergeCell ref="C9:E9"/>
    <mergeCell ref="H9:J9"/>
    <mergeCell ref="G11:L20"/>
    <mergeCell ref="F6:F9"/>
    <mergeCell ref="G6:H6"/>
    <mergeCell ref="I6:J6"/>
    <mergeCell ref="K8:L9"/>
  </mergeCells>
  <printOptions horizontalCentered="1"/>
  <pageMargins left="0.59055118110236227" right="0.31496062992125984" top="0.59055118110236227" bottom="0.39370078740157483" header="0.31496062992125984" footer="0.31496062992125984"/>
  <pageSetup paperSize="9" scale="88" orientation="portrait" r:id="rId1"/>
  <headerFooter>
    <oddFooter>&amp;R&amp;P</oddFooter>
  </headerFooter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D99D2-430E-4B11-A34A-46722D19B2F8}">
  <sheetPr>
    <pageSetUpPr fitToPage="1"/>
  </sheetPr>
  <dimension ref="A1:M31"/>
  <sheetViews>
    <sheetView view="pageBreakPreview" topLeftCell="A22" zoomScale="85" zoomScaleNormal="100" zoomScaleSheetLayoutView="85" workbookViewId="0">
      <selection activeCell="Q4" sqref="Q4"/>
    </sheetView>
  </sheetViews>
  <sheetFormatPr defaultColWidth="5.44140625" defaultRowHeight="14.4"/>
  <cols>
    <col min="1" max="1" width="7.33203125" customWidth="1"/>
    <col min="2" max="2" width="5.5546875" customWidth="1"/>
    <col min="3" max="3" width="7" customWidth="1"/>
    <col min="4" max="10" width="7.6640625" customWidth="1"/>
    <col min="11" max="11" width="7" customWidth="1"/>
    <col min="12" max="12" width="6.6640625" customWidth="1"/>
    <col min="13" max="13" width="7.109375" customWidth="1"/>
    <col min="18" max="18" width="15.6640625" customWidth="1"/>
  </cols>
  <sheetData>
    <row r="1" spans="1:13" ht="38.25" customHeight="1">
      <c r="A1" s="50"/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</row>
    <row r="2" spans="1:13" ht="34.200000000000003" customHeight="1">
      <c r="A2" s="50"/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</row>
    <row r="3" spans="1:13" ht="45.6" customHeight="1">
      <c r="A3" s="50"/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13" ht="26.4" customHeight="1">
      <c r="A4" s="50"/>
      <c r="B4" s="50"/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</row>
    <row r="5" spans="1:13">
      <c r="A5" s="50"/>
      <c r="B5" s="50"/>
      <c r="C5" s="50"/>
      <c r="D5" s="50"/>
      <c r="E5" s="50"/>
      <c r="F5" s="50"/>
      <c r="G5" s="50"/>
      <c r="H5" s="50"/>
      <c r="I5" s="50"/>
      <c r="J5" s="50"/>
      <c r="K5" s="50"/>
      <c r="L5" s="50"/>
      <c r="M5" s="50"/>
    </row>
    <row r="6" spans="1:13" ht="17.399999999999999" customHeight="1">
      <c r="A6" s="50"/>
      <c r="B6" s="50"/>
      <c r="C6" s="50"/>
      <c r="D6" s="50"/>
      <c r="E6" s="50"/>
      <c r="F6" s="50"/>
      <c r="G6" s="50"/>
      <c r="H6" s="50"/>
      <c r="I6" s="50"/>
      <c r="J6" s="50"/>
      <c r="K6" s="50"/>
      <c r="L6" s="50"/>
      <c r="M6" s="50"/>
    </row>
    <row r="7" spans="1:13">
      <c r="A7" s="50"/>
      <c r="B7" s="50"/>
      <c r="C7" s="50"/>
      <c r="D7" s="50"/>
      <c r="E7" s="50"/>
      <c r="F7" s="50"/>
      <c r="G7" s="50"/>
      <c r="H7" s="50"/>
      <c r="I7" s="50"/>
      <c r="J7" s="50"/>
      <c r="K7" s="50"/>
      <c r="L7" s="50"/>
      <c r="M7" s="50"/>
    </row>
    <row r="8" spans="1:13" ht="97.95" customHeight="1">
      <c r="A8" s="173" t="s">
        <v>128</v>
      </c>
      <c r="B8" s="173"/>
      <c r="C8" s="173"/>
      <c r="D8" s="173"/>
      <c r="E8" s="173"/>
      <c r="F8" s="173"/>
      <c r="G8" s="173"/>
      <c r="H8" s="173"/>
      <c r="I8" s="173"/>
      <c r="J8" s="173"/>
      <c r="K8" s="173"/>
      <c r="L8" s="173"/>
      <c r="M8" s="173"/>
    </row>
    <row r="9" spans="1:13" ht="18" customHeight="1">
      <c r="A9" s="165"/>
      <c r="B9" s="165"/>
      <c r="C9" s="165"/>
      <c r="D9" s="165"/>
      <c r="E9" s="165"/>
      <c r="F9" s="165"/>
      <c r="G9" s="165"/>
      <c r="H9" s="165"/>
      <c r="I9" s="165"/>
      <c r="J9" s="165"/>
      <c r="K9" s="165"/>
      <c r="L9" s="165"/>
      <c r="M9" s="165"/>
    </row>
    <row r="10" spans="1:13" ht="15" customHeight="1">
      <c r="A10" s="165"/>
      <c r="B10" s="165"/>
      <c r="C10" s="165"/>
      <c r="D10" s="165"/>
      <c r="E10" s="165"/>
      <c r="F10" s="165"/>
      <c r="G10" s="165"/>
      <c r="H10" s="165"/>
      <c r="I10" s="165"/>
      <c r="J10" s="165"/>
      <c r="K10" s="165"/>
      <c r="L10" s="165"/>
      <c r="M10" s="165"/>
    </row>
    <row r="11" spans="1:13">
      <c r="A11" s="165"/>
      <c r="B11" s="165"/>
      <c r="C11" s="165"/>
      <c r="D11" s="165"/>
      <c r="E11" s="165"/>
      <c r="F11" s="165"/>
      <c r="G11" s="165"/>
      <c r="H11" s="165"/>
      <c r="I11" s="165"/>
      <c r="J11" s="165"/>
      <c r="K11" s="165"/>
      <c r="L11" s="165"/>
      <c r="M11" s="165"/>
    </row>
    <row r="12" spans="1:13" ht="3.75" customHeight="1">
      <c r="A12" s="165"/>
      <c r="B12" s="165"/>
      <c r="C12" s="47"/>
      <c r="D12" s="47"/>
      <c r="E12" s="47"/>
      <c r="F12" s="47"/>
      <c r="G12" s="47"/>
      <c r="H12" s="47"/>
      <c r="I12" s="47"/>
      <c r="J12" s="47"/>
      <c r="K12" s="47"/>
      <c r="L12" s="165"/>
      <c r="M12" s="165"/>
    </row>
    <row r="13" spans="1:13" ht="52.5" customHeight="1">
      <c r="A13" s="165"/>
      <c r="B13" s="165"/>
      <c r="C13" s="174" t="s">
        <v>61</v>
      </c>
      <c r="D13" s="174"/>
      <c r="E13" s="174"/>
      <c r="F13" s="174"/>
      <c r="G13" s="174"/>
      <c r="H13" s="174"/>
      <c r="I13" s="174"/>
      <c r="J13" s="174"/>
      <c r="K13" s="174"/>
      <c r="L13" s="165"/>
      <c r="M13" s="165"/>
    </row>
    <row r="14" spans="1:13">
      <c r="A14" s="165"/>
      <c r="B14" s="165"/>
      <c r="C14" s="175" t="s">
        <v>54</v>
      </c>
      <c r="D14" s="175"/>
      <c r="E14" s="175"/>
      <c r="F14" s="176"/>
      <c r="G14" s="177" t="s">
        <v>55</v>
      </c>
      <c r="H14" s="175"/>
      <c r="I14" s="175"/>
      <c r="J14" s="175"/>
      <c r="K14" s="175"/>
      <c r="L14" s="165"/>
      <c r="M14" s="165"/>
    </row>
    <row r="15" spans="1:13" ht="35.25" customHeight="1">
      <c r="A15" s="165"/>
      <c r="B15" s="165"/>
      <c r="C15" s="178" t="s">
        <v>127</v>
      </c>
      <c r="D15" s="178"/>
      <c r="E15" s="178"/>
      <c r="F15" s="179"/>
      <c r="G15" s="180"/>
      <c r="H15" s="178"/>
      <c r="I15" s="178"/>
      <c r="J15" s="178"/>
      <c r="K15" s="178"/>
      <c r="L15" s="165"/>
      <c r="M15" s="165"/>
    </row>
    <row r="16" spans="1:13">
      <c r="A16" s="165"/>
      <c r="B16" s="165"/>
      <c r="C16" s="165"/>
      <c r="D16" s="165"/>
      <c r="E16" s="165"/>
      <c r="F16" s="165"/>
      <c r="G16" s="165"/>
      <c r="H16" s="165"/>
      <c r="I16" s="165"/>
      <c r="J16" s="165"/>
      <c r="K16" s="165"/>
      <c r="L16" s="165"/>
      <c r="M16" s="165"/>
    </row>
    <row r="17" spans="1:13">
      <c r="A17" s="165"/>
      <c r="B17" s="165"/>
      <c r="C17" s="165"/>
      <c r="D17" s="165"/>
      <c r="E17" s="165"/>
      <c r="F17" s="165"/>
      <c r="G17" s="165"/>
      <c r="H17" s="165"/>
      <c r="I17" s="165"/>
      <c r="J17" s="165"/>
      <c r="K17" s="165"/>
      <c r="L17" s="165"/>
      <c r="M17" s="165"/>
    </row>
    <row r="18" spans="1:13">
      <c r="A18" s="165"/>
      <c r="B18" s="165"/>
      <c r="C18" s="165"/>
      <c r="D18" s="165"/>
      <c r="E18" s="165"/>
      <c r="F18" s="165"/>
      <c r="G18" s="165"/>
      <c r="H18" s="165"/>
      <c r="I18" s="165"/>
      <c r="J18" s="165"/>
      <c r="K18" s="165"/>
      <c r="L18" s="165"/>
      <c r="M18" s="165"/>
    </row>
    <row r="19" spans="1:13" ht="14.4" customHeight="1">
      <c r="A19" s="165"/>
      <c r="B19" s="165"/>
      <c r="C19" s="165"/>
      <c r="D19" s="165"/>
      <c r="E19" s="165"/>
      <c r="F19" s="165"/>
      <c r="G19" s="165"/>
      <c r="H19" s="165"/>
      <c r="I19" s="165"/>
      <c r="J19" s="165"/>
      <c r="K19" s="165"/>
      <c r="L19" s="165"/>
      <c r="M19" s="165"/>
    </row>
    <row r="20" spans="1:13" ht="15.6" customHeight="1">
      <c r="A20" s="165"/>
      <c r="B20" s="165"/>
      <c r="C20" s="165"/>
      <c r="D20" s="165"/>
      <c r="E20" s="165"/>
      <c r="F20" s="165"/>
      <c r="G20" s="165"/>
      <c r="H20" s="165"/>
      <c r="I20" s="165"/>
      <c r="J20" s="165"/>
      <c r="K20" s="165"/>
      <c r="L20" s="165"/>
      <c r="M20" s="165"/>
    </row>
    <row r="21" spans="1:13" s="2" customFormat="1" ht="3.75" customHeight="1">
      <c r="A21" s="165"/>
      <c r="B21" s="165"/>
      <c r="C21" s="47"/>
      <c r="D21" s="47"/>
      <c r="E21" s="47"/>
      <c r="F21" s="47"/>
      <c r="G21" s="47"/>
      <c r="H21" s="47"/>
      <c r="I21" s="47"/>
      <c r="J21" s="47"/>
      <c r="K21" s="47"/>
      <c r="L21" s="165"/>
      <c r="M21" s="165"/>
    </row>
    <row r="22" spans="1:13" ht="54.9" customHeight="1">
      <c r="A22" s="165"/>
      <c r="B22" s="165"/>
      <c r="C22" s="166" t="s">
        <v>56</v>
      </c>
      <c r="D22" s="166"/>
      <c r="E22" s="166"/>
      <c r="F22" s="166"/>
      <c r="G22" s="166"/>
      <c r="H22" s="166"/>
      <c r="I22" s="166"/>
      <c r="J22" s="166"/>
      <c r="K22" s="166"/>
      <c r="L22" s="165"/>
      <c r="M22" s="165"/>
    </row>
    <row r="23" spans="1:13">
      <c r="A23" s="165"/>
      <c r="B23" s="165"/>
      <c r="C23" s="167" t="s">
        <v>57</v>
      </c>
      <c r="D23" s="167"/>
      <c r="E23" s="167"/>
      <c r="F23" s="168"/>
      <c r="G23" s="167" t="s">
        <v>58</v>
      </c>
      <c r="H23" s="167"/>
      <c r="I23" s="167"/>
      <c r="J23" s="167"/>
      <c r="K23" s="167"/>
      <c r="L23" s="165"/>
      <c r="M23" s="165"/>
    </row>
    <row r="24" spans="1:13" ht="48.75" customHeight="1">
      <c r="A24" s="165"/>
      <c r="B24" s="165"/>
      <c r="C24" s="169"/>
      <c r="D24" s="169"/>
      <c r="E24" s="169"/>
      <c r="F24" s="170"/>
      <c r="G24" s="171" t="str">
        <f>IF(C24&lt;5.99,"ACEITÁVEL",IF(C24&lt;50.99,"BAIXO",IF(C24&lt;100.99,"SIGNIFICATIVO",IF(C24&lt;=500,"ALTO",IF(C24&gt;500,"EXTREMO")))))</f>
        <v>ACEITÁVEL</v>
      </c>
      <c r="H24" s="171"/>
      <c r="I24" s="171"/>
      <c r="J24" s="171"/>
      <c r="K24" s="171"/>
      <c r="L24" s="165"/>
      <c r="M24" s="165"/>
    </row>
    <row r="25" spans="1:13" ht="27.75" customHeight="1">
      <c r="A25" s="50"/>
      <c r="B25" s="50"/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</row>
    <row r="26" spans="1:13" ht="66" customHeight="1">
      <c r="A26" s="50"/>
      <c r="B26" s="50"/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</row>
    <row r="27" spans="1:13" ht="18" customHeight="1">
      <c r="A27" s="50"/>
      <c r="B27" s="50"/>
      <c r="C27" s="50"/>
      <c r="D27" s="50"/>
      <c r="E27" s="50"/>
      <c r="F27" s="50"/>
      <c r="G27" s="50"/>
      <c r="H27" s="50"/>
      <c r="I27" s="50"/>
      <c r="J27" s="50"/>
      <c r="K27" s="50"/>
      <c r="L27" s="50"/>
      <c r="M27" s="50"/>
    </row>
    <row r="28" spans="1:13" ht="11.4" customHeight="1">
      <c r="A28" s="50"/>
      <c r="B28" s="50"/>
      <c r="C28" s="172" t="s">
        <v>59</v>
      </c>
      <c r="D28" s="172"/>
      <c r="E28" s="172"/>
      <c r="F28" s="172"/>
      <c r="G28" s="172"/>
      <c r="H28" s="172"/>
      <c r="I28" s="172"/>
      <c r="J28" s="172"/>
      <c r="K28" s="172"/>
      <c r="L28" s="50"/>
      <c r="M28" s="50"/>
    </row>
    <row r="29" spans="1:13" ht="11.4" customHeight="1">
      <c r="A29" s="50"/>
      <c r="B29" s="50"/>
      <c r="C29" s="172"/>
      <c r="D29" s="172"/>
      <c r="E29" s="172"/>
      <c r="F29" s="172"/>
      <c r="G29" s="172"/>
      <c r="H29" s="172"/>
      <c r="I29" s="172"/>
      <c r="J29" s="172"/>
      <c r="K29" s="172"/>
      <c r="L29" s="50"/>
      <c r="M29" s="50"/>
    </row>
    <row r="30" spans="1:13" ht="11.4" customHeight="1">
      <c r="A30" s="50"/>
      <c r="B30" s="50"/>
      <c r="C30" s="172"/>
      <c r="D30" s="172"/>
      <c r="E30" s="172"/>
      <c r="F30" s="172"/>
      <c r="G30" s="172"/>
      <c r="H30" s="172"/>
      <c r="I30" s="172"/>
      <c r="J30" s="172"/>
      <c r="K30" s="172"/>
      <c r="L30" s="50"/>
      <c r="M30" s="50"/>
    </row>
    <row r="31" spans="1:13" ht="8.25" customHeight="1">
      <c r="A31" s="31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</row>
  </sheetData>
  <mergeCells count="18">
    <mergeCell ref="C28:K30"/>
    <mergeCell ref="A8:M8"/>
    <mergeCell ref="A9:M11"/>
    <mergeCell ref="A12:B15"/>
    <mergeCell ref="L12:M15"/>
    <mergeCell ref="C13:K13"/>
    <mergeCell ref="C14:F14"/>
    <mergeCell ref="G14:K14"/>
    <mergeCell ref="C15:F15"/>
    <mergeCell ref="G15:K15"/>
    <mergeCell ref="A16:M20"/>
    <mergeCell ref="A21:B24"/>
    <mergeCell ref="L21:M24"/>
    <mergeCell ref="C22:K22"/>
    <mergeCell ref="C23:F23"/>
    <mergeCell ref="G23:K23"/>
    <mergeCell ref="C24:F24"/>
    <mergeCell ref="G24:K24"/>
  </mergeCells>
  <printOptions horizontalCentered="1"/>
  <pageMargins left="0.59055118110236227" right="0.31496062992125984" top="0.59055118110236227" bottom="0.39370078740157483" header="0.31496062992125984" footer="0.31496062992125984"/>
  <pageSetup paperSize="9" scale="96" firstPageNumber="40" orientation="portrait" useFirstPageNumber="1" r:id="rId1"/>
  <headerFooter>
    <oddFooter>&amp;R&amp;P</oddFooter>
  </headerFooter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228EF-35A7-4D65-B7F4-41A152C1190F}">
  <dimension ref="A1:P81"/>
  <sheetViews>
    <sheetView view="pageBreakPreview" topLeftCell="A13" zoomScaleNormal="100" zoomScaleSheetLayoutView="100" zoomScalePageLayoutView="70" workbookViewId="0">
      <selection activeCell="R21" sqref="R21"/>
    </sheetView>
  </sheetViews>
  <sheetFormatPr defaultColWidth="5.44140625" defaultRowHeight="14.4"/>
  <cols>
    <col min="1" max="1" width="6.33203125" customWidth="1"/>
    <col min="2" max="2" width="4.88671875" customWidth="1"/>
    <col min="3" max="3" width="5.6640625" customWidth="1"/>
    <col min="4" max="4" width="8.33203125" customWidth="1"/>
    <col min="5" max="5" width="5" customWidth="1"/>
    <col min="6" max="6" width="3.109375" customWidth="1"/>
    <col min="7" max="7" width="6.88671875" customWidth="1"/>
    <col min="8" max="8" width="5.6640625" customWidth="1"/>
    <col min="9" max="10" width="3.6640625" customWidth="1"/>
    <col min="11" max="11" width="11.6640625" customWidth="1"/>
    <col min="12" max="12" width="6" customWidth="1"/>
    <col min="13" max="13" width="8.6640625" customWidth="1"/>
    <col min="14" max="14" width="12.109375" customWidth="1"/>
  </cols>
  <sheetData>
    <row r="1" spans="1:16" ht="3" customHeight="1">
      <c r="A1" s="47"/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</row>
    <row r="2" spans="1:16" ht="22.5" customHeight="1">
      <c r="A2" s="207" t="s">
        <v>60</v>
      </c>
      <c r="B2" s="207"/>
      <c r="C2" s="207"/>
      <c r="D2" s="207"/>
      <c r="E2" s="207"/>
      <c r="F2" s="207"/>
      <c r="G2" s="207"/>
      <c r="H2" s="207"/>
      <c r="I2" s="207"/>
      <c r="J2" s="207"/>
      <c r="K2" s="207"/>
      <c r="L2" s="207"/>
      <c r="M2" s="207"/>
      <c r="N2" s="207"/>
    </row>
    <row r="3" spans="1:16" ht="14.25" customHeight="1"/>
    <row r="4" spans="1:16" ht="3" customHeight="1">
      <c r="A4" s="47"/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</row>
    <row r="5" spans="1:16" ht="31.5" customHeight="1">
      <c r="A5" s="208" t="s">
        <v>61</v>
      </c>
      <c r="B5" s="208"/>
      <c r="C5" s="208"/>
      <c r="D5" s="208"/>
      <c r="E5" s="208"/>
      <c r="F5" s="208"/>
      <c r="G5" s="208"/>
      <c r="H5" s="208"/>
      <c r="I5" s="208"/>
      <c r="J5" s="208"/>
      <c r="K5" s="208"/>
      <c r="L5" s="208"/>
      <c r="M5" s="208"/>
      <c r="N5" s="208"/>
    </row>
    <row r="6" spans="1:16" ht="30" customHeight="1">
      <c r="A6" s="209"/>
      <c r="B6" s="209"/>
      <c r="C6" s="209"/>
      <c r="D6" s="209"/>
      <c r="E6" s="209"/>
      <c r="F6" s="209"/>
      <c r="G6" s="209"/>
      <c r="H6" s="209"/>
      <c r="I6" s="209"/>
      <c r="J6" s="209"/>
      <c r="K6" s="209"/>
      <c r="L6" s="209"/>
      <c r="M6" s="209"/>
      <c r="N6" s="209"/>
      <c r="O6" s="32"/>
      <c r="P6" s="32"/>
    </row>
    <row r="7" spans="1:16" ht="63.75" customHeight="1">
      <c r="A7" s="209"/>
      <c r="B7" s="209"/>
      <c r="C7" s="209"/>
      <c r="D7" s="209"/>
      <c r="E7" s="209"/>
      <c r="F7" s="209"/>
      <c r="G7" s="209"/>
      <c r="H7" s="209"/>
      <c r="I7" s="209"/>
      <c r="J7" s="209"/>
      <c r="K7" s="209"/>
      <c r="L7" s="209"/>
      <c r="M7" s="209"/>
      <c r="N7" s="209"/>
      <c r="O7" s="32"/>
      <c r="P7" s="32"/>
    </row>
    <row r="8" spans="1:16" ht="86.25" customHeight="1">
      <c r="A8" s="209"/>
      <c r="B8" s="209"/>
      <c r="C8" s="209"/>
      <c r="D8" s="209"/>
      <c r="E8" s="209"/>
      <c r="F8" s="209"/>
      <c r="G8" s="209"/>
      <c r="H8" s="209"/>
      <c r="I8" s="209"/>
      <c r="J8" s="209"/>
      <c r="K8" s="209"/>
      <c r="L8" s="209"/>
      <c r="M8" s="209"/>
      <c r="N8" s="209"/>
      <c r="O8" s="32"/>
      <c r="P8" s="32"/>
    </row>
    <row r="9" spans="1:16" ht="3" customHeight="1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</row>
    <row r="10" spans="1:16" ht="31.5" customHeight="1">
      <c r="A10" s="196" t="s">
        <v>62</v>
      </c>
      <c r="B10" s="197"/>
      <c r="C10" s="197" t="s">
        <v>63</v>
      </c>
      <c r="D10" s="197"/>
      <c r="E10" s="197" t="s">
        <v>64</v>
      </c>
      <c r="F10" s="197"/>
      <c r="G10" s="197"/>
      <c r="H10" s="197"/>
      <c r="I10" s="197"/>
      <c r="J10" s="197"/>
      <c r="K10" s="33" t="s">
        <v>65</v>
      </c>
      <c r="L10" s="197" t="s">
        <v>66</v>
      </c>
      <c r="M10" s="197"/>
      <c r="N10" s="34" t="s">
        <v>67</v>
      </c>
    </row>
    <row r="11" spans="1:16" ht="40.5" customHeight="1">
      <c r="A11" s="190"/>
      <c r="B11" s="191"/>
      <c r="C11" s="192"/>
      <c r="D11" s="193"/>
      <c r="E11" s="192"/>
      <c r="F11" s="193"/>
      <c r="G11" s="193"/>
      <c r="H11" s="193"/>
      <c r="I11" s="193"/>
      <c r="J11" s="193"/>
      <c r="K11" s="35"/>
      <c r="L11" s="192"/>
      <c r="M11" s="193"/>
      <c r="N11" s="36"/>
    </row>
    <row r="12" spans="1:16" ht="13.5" customHeight="1" thickBot="1">
      <c r="A12" s="37"/>
      <c r="B12" s="38"/>
      <c r="C12" s="38"/>
      <c r="D12" s="38"/>
      <c r="E12" s="38"/>
      <c r="F12" s="38"/>
      <c r="G12" s="38"/>
      <c r="H12" s="38"/>
      <c r="I12" s="38"/>
      <c r="J12" s="38"/>
      <c r="K12" s="38"/>
      <c r="L12" s="32"/>
      <c r="M12" s="32"/>
      <c r="N12" s="39"/>
    </row>
    <row r="13" spans="1:16" ht="3" customHeight="1">
      <c r="A13" s="40"/>
      <c r="B13" s="40"/>
      <c r="C13" s="40"/>
      <c r="D13" s="40"/>
      <c r="E13" s="40"/>
      <c r="F13" s="40"/>
      <c r="G13" s="40"/>
      <c r="H13" s="40"/>
      <c r="I13" s="40"/>
      <c r="J13" s="40"/>
      <c r="K13" s="40"/>
      <c r="L13" s="41"/>
      <c r="M13" s="40"/>
      <c r="N13" s="40"/>
    </row>
    <row r="14" spans="1:16" ht="33.75" customHeight="1">
      <c r="A14" s="189" t="s">
        <v>68</v>
      </c>
      <c r="B14" s="189"/>
      <c r="C14" s="189"/>
      <c r="D14" s="189"/>
      <c r="E14" s="189"/>
      <c r="F14" s="189"/>
      <c r="G14" s="189"/>
      <c r="H14" s="189"/>
      <c r="I14" s="189"/>
      <c r="J14" s="189"/>
      <c r="K14" s="189"/>
      <c r="L14" s="194" t="s">
        <v>69</v>
      </c>
      <c r="M14" s="195"/>
      <c r="N14" s="195"/>
    </row>
    <row r="15" spans="1:16" ht="15" customHeight="1">
      <c r="A15" s="196" t="s">
        <v>70</v>
      </c>
      <c r="B15" s="197"/>
      <c r="C15" s="197"/>
      <c r="D15" s="197" t="s">
        <v>71</v>
      </c>
      <c r="E15" s="197"/>
      <c r="F15" s="197"/>
      <c r="G15" s="197" t="s">
        <v>72</v>
      </c>
      <c r="H15" s="197"/>
      <c r="I15" s="197"/>
      <c r="J15" s="197" t="s">
        <v>73</v>
      </c>
      <c r="K15" s="198"/>
      <c r="L15" s="194"/>
      <c r="M15" s="195"/>
      <c r="N15" s="195"/>
    </row>
    <row r="16" spans="1:16" ht="60.75" customHeight="1">
      <c r="A16" s="199"/>
      <c r="B16" s="200"/>
      <c r="C16" s="200"/>
      <c r="D16" s="201"/>
      <c r="E16" s="202"/>
      <c r="F16" s="199"/>
      <c r="G16" s="203"/>
      <c r="H16" s="204"/>
      <c r="I16" s="204"/>
      <c r="J16" s="203"/>
      <c r="K16" s="205"/>
      <c r="L16" s="206"/>
      <c r="M16" s="202"/>
      <c r="N16" s="202"/>
    </row>
    <row r="17" spans="1:15" ht="10.5" customHeight="1">
      <c r="A17" s="32"/>
      <c r="B17" s="32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</row>
    <row r="18" spans="1:15" ht="25.5" customHeight="1">
      <c r="A18" s="189" t="s">
        <v>74</v>
      </c>
      <c r="B18" s="189"/>
      <c r="C18" s="189"/>
      <c r="D18" s="189"/>
      <c r="E18" s="189"/>
      <c r="F18" s="189"/>
      <c r="G18" s="189"/>
      <c r="H18" s="189"/>
      <c r="I18" s="189"/>
      <c r="J18" s="189"/>
      <c r="K18" s="189"/>
      <c r="L18" s="189"/>
      <c r="M18" s="189"/>
      <c r="N18" s="189"/>
    </row>
    <row r="19" spans="1:15" ht="30" customHeight="1">
      <c r="A19" s="42"/>
      <c r="B19" s="184" t="s">
        <v>75</v>
      </c>
      <c r="C19" s="184"/>
      <c r="D19" s="184"/>
      <c r="E19" s="184"/>
      <c r="F19" s="184"/>
      <c r="G19" s="42"/>
      <c r="H19" s="184" t="s">
        <v>76</v>
      </c>
      <c r="I19" s="184"/>
      <c r="J19" s="184"/>
      <c r="K19" s="184"/>
      <c r="L19" s="42"/>
      <c r="M19" s="184" t="s">
        <v>77</v>
      </c>
      <c r="N19" s="184"/>
    </row>
    <row r="20" spans="1:15" ht="30" customHeight="1">
      <c r="A20" s="42"/>
      <c r="B20" s="188" t="s">
        <v>78</v>
      </c>
      <c r="C20" s="188"/>
      <c r="D20" s="188"/>
      <c r="E20" s="188"/>
      <c r="F20" s="188"/>
      <c r="G20" s="42"/>
      <c r="H20" s="188" t="s">
        <v>79</v>
      </c>
      <c r="I20" s="188"/>
      <c r="J20" s="188"/>
      <c r="K20" s="188"/>
      <c r="L20" s="42"/>
      <c r="M20" s="188" t="s">
        <v>80</v>
      </c>
      <c r="N20" s="188"/>
    </row>
    <row r="21" spans="1:15" ht="30" customHeight="1">
      <c r="A21" s="42"/>
      <c r="B21" s="184" t="s">
        <v>81</v>
      </c>
      <c r="C21" s="184"/>
      <c r="D21" s="184"/>
      <c r="E21" s="184"/>
      <c r="F21" s="184"/>
      <c r="G21" s="42"/>
      <c r="H21" s="184" t="s">
        <v>82</v>
      </c>
      <c r="I21" s="184"/>
      <c r="J21" s="184"/>
      <c r="K21" s="184"/>
      <c r="L21" s="42"/>
      <c r="M21" s="184" t="s">
        <v>83</v>
      </c>
      <c r="N21" s="184"/>
    </row>
    <row r="22" spans="1:15" ht="30" customHeight="1">
      <c r="A22" s="42"/>
      <c r="B22" s="188" t="s">
        <v>84</v>
      </c>
      <c r="C22" s="188"/>
      <c r="D22" s="188"/>
      <c r="E22" s="188"/>
      <c r="F22" s="188"/>
      <c r="G22" s="42"/>
      <c r="H22" s="188" t="s">
        <v>85</v>
      </c>
      <c r="I22" s="188"/>
      <c r="J22" s="188"/>
      <c r="K22" s="188"/>
      <c r="L22" s="42"/>
      <c r="M22" s="188" t="s">
        <v>86</v>
      </c>
      <c r="N22" s="188"/>
    </row>
    <row r="23" spans="1:15" ht="30" customHeight="1">
      <c r="A23" s="43"/>
      <c r="B23" s="184" t="s">
        <v>87</v>
      </c>
      <c r="C23" s="184"/>
      <c r="D23" s="184"/>
      <c r="E23" s="184"/>
      <c r="F23" s="184"/>
      <c r="G23" s="43"/>
      <c r="H23" s="184" t="s">
        <v>88</v>
      </c>
      <c r="I23" s="184"/>
      <c r="J23" s="184"/>
      <c r="K23" s="184"/>
      <c r="L23" s="43"/>
      <c r="M23" s="184" t="s">
        <v>89</v>
      </c>
      <c r="N23" s="184"/>
    </row>
    <row r="24" spans="1:15" ht="15.75" customHeight="1">
      <c r="A24" s="32"/>
      <c r="B24" s="32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</row>
    <row r="25" spans="1:15" ht="3" customHeight="1">
      <c r="A25" s="47"/>
      <c r="B25" s="47"/>
      <c r="C25" s="47"/>
      <c r="D25" s="47"/>
      <c r="E25" s="47"/>
      <c r="F25" s="47"/>
      <c r="G25" s="47"/>
      <c r="H25" s="47"/>
      <c r="I25" s="47"/>
      <c r="J25" s="47"/>
      <c r="K25" s="47"/>
      <c r="L25" s="47"/>
      <c r="M25" s="47"/>
      <c r="N25" s="47"/>
    </row>
    <row r="26" spans="1:15" ht="33.75" customHeight="1">
      <c r="A26" s="185" t="s">
        <v>90</v>
      </c>
      <c r="B26" s="186"/>
      <c r="C26" s="186"/>
      <c r="D26" s="186"/>
      <c r="E26" s="186" t="s">
        <v>91</v>
      </c>
      <c r="F26" s="186"/>
      <c r="G26" s="186"/>
      <c r="H26" s="186"/>
      <c r="I26" s="186" t="s">
        <v>92</v>
      </c>
      <c r="J26" s="186"/>
      <c r="K26" s="186"/>
      <c r="L26" s="186"/>
      <c r="M26" s="186"/>
      <c r="N26" s="187"/>
    </row>
    <row r="27" spans="1:15" s="2" customFormat="1">
      <c r="A27" s="181"/>
      <c r="B27" s="181"/>
      <c r="C27" s="181"/>
      <c r="D27" s="181"/>
      <c r="E27" s="182"/>
      <c r="F27" s="181"/>
      <c r="G27" s="181"/>
      <c r="H27" s="183"/>
      <c r="I27" s="181"/>
      <c r="J27" s="181"/>
      <c r="K27" s="181"/>
      <c r="L27" s="181"/>
      <c r="M27" s="181"/>
      <c r="N27" s="181"/>
      <c r="O27"/>
    </row>
    <row r="28" spans="1:15">
      <c r="A28" s="181"/>
      <c r="B28" s="181"/>
      <c r="C28" s="181"/>
      <c r="D28" s="181"/>
      <c r="E28" s="182"/>
      <c r="F28" s="181"/>
      <c r="G28" s="181"/>
      <c r="H28" s="183"/>
      <c r="I28" s="181"/>
      <c r="J28" s="181"/>
      <c r="K28" s="181"/>
      <c r="L28" s="181"/>
      <c r="M28" s="181"/>
      <c r="N28" s="181"/>
    </row>
    <row r="29" spans="1:15">
      <c r="A29" s="181"/>
      <c r="B29" s="181"/>
      <c r="C29" s="181"/>
      <c r="D29" s="181"/>
      <c r="E29" s="182"/>
      <c r="F29" s="181"/>
      <c r="G29" s="181"/>
      <c r="H29" s="183"/>
      <c r="I29" s="181"/>
      <c r="J29" s="181"/>
      <c r="K29" s="181"/>
      <c r="L29" s="181"/>
      <c r="M29" s="181"/>
      <c r="N29" s="181"/>
    </row>
    <row r="30" spans="1:15" ht="11.4" customHeight="1"/>
    <row r="31" spans="1:15" ht="8.25" customHeight="1"/>
    <row r="32" spans="1:15" ht="3" customHeight="1"/>
    <row r="33" ht="22.5" customHeight="1"/>
    <row r="34" ht="14.25" customHeight="1"/>
    <row r="35" ht="3" customHeight="1"/>
    <row r="36" ht="31.5" customHeight="1"/>
    <row r="37" ht="18.600000000000001" customHeight="1"/>
    <row r="38" ht="52.2" customHeight="1"/>
    <row r="39" ht="19.2" customHeight="1"/>
    <row r="40" ht="22.2" customHeight="1"/>
    <row r="41" ht="17.399999999999999" customHeight="1"/>
    <row r="42" ht="102.75" customHeight="1"/>
    <row r="44" ht="50.4" customHeight="1"/>
    <row r="45" ht="19.2" customHeight="1"/>
    <row r="46" ht="22.2" customHeight="1"/>
    <row r="47" ht="17.399999999999999" customHeight="1"/>
    <row r="48" ht="103.5" customHeight="1"/>
    <row r="50" ht="35.25" customHeight="1"/>
    <row r="51" ht="30.6" customHeight="1"/>
    <row r="60" ht="3" customHeight="1"/>
    <row r="61" ht="22.5" customHeight="1"/>
    <row r="62" ht="14.25" customHeight="1"/>
    <row r="63" ht="3" customHeight="1"/>
    <row r="64" ht="24" customHeight="1"/>
    <row r="65" ht="17.25" customHeight="1"/>
    <row r="66" ht="34.200000000000003" customHeight="1"/>
    <row r="67" ht="34.200000000000003" customHeight="1"/>
    <row r="68" ht="34.200000000000003" customHeight="1"/>
    <row r="69" ht="34.200000000000003" customHeight="1"/>
    <row r="70" ht="34.200000000000003" customHeight="1"/>
    <row r="71" ht="27" customHeight="1"/>
    <row r="72" ht="19.5" customHeight="1"/>
    <row r="73" ht="3" customHeight="1"/>
    <row r="74" ht="24" customHeight="1"/>
    <row r="75" ht="18" customHeight="1"/>
    <row r="76" ht="31.2" customHeight="1"/>
    <row r="77" ht="31.2" customHeight="1"/>
    <row r="78" ht="31.2" customHeight="1"/>
    <row r="79" ht="31.2" customHeight="1"/>
    <row r="80" ht="30.75" customHeight="1"/>
    <row r="81" ht="31.2" customHeight="1"/>
  </sheetData>
  <mergeCells count="46">
    <mergeCell ref="A2:N2"/>
    <mergeCell ref="A5:N5"/>
    <mergeCell ref="A6:N8"/>
    <mergeCell ref="A10:B10"/>
    <mergeCell ref="C10:D10"/>
    <mergeCell ref="E10:J10"/>
    <mergeCell ref="L10:M10"/>
    <mergeCell ref="A18:N18"/>
    <mergeCell ref="A11:B11"/>
    <mergeCell ref="C11:D11"/>
    <mergeCell ref="E11:J11"/>
    <mergeCell ref="L11:M11"/>
    <mergeCell ref="A14:K14"/>
    <mergeCell ref="L14:N15"/>
    <mergeCell ref="A15:C15"/>
    <mergeCell ref="D15:F15"/>
    <mergeCell ref="G15:I15"/>
    <mergeCell ref="J15:K15"/>
    <mergeCell ref="A16:C16"/>
    <mergeCell ref="D16:F16"/>
    <mergeCell ref="G16:I16"/>
    <mergeCell ref="J16:K16"/>
    <mergeCell ref="L16:N16"/>
    <mergeCell ref="B19:F19"/>
    <mergeCell ref="H19:K19"/>
    <mergeCell ref="M19:N19"/>
    <mergeCell ref="B20:F20"/>
    <mergeCell ref="H20:K20"/>
    <mergeCell ref="M20:N20"/>
    <mergeCell ref="B21:F21"/>
    <mergeCell ref="H21:K21"/>
    <mergeCell ref="M21:N21"/>
    <mergeCell ref="B22:F22"/>
    <mergeCell ref="H22:K22"/>
    <mergeCell ref="M22:N22"/>
    <mergeCell ref="B23:F23"/>
    <mergeCell ref="H23:K23"/>
    <mergeCell ref="M23:N23"/>
    <mergeCell ref="A26:D26"/>
    <mergeCell ref="E26:H26"/>
    <mergeCell ref="I26:N26"/>
    <mergeCell ref="A27:D29"/>
    <mergeCell ref="E27:H29"/>
    <mergeCell ref="I27:N27"/>
    <mergeCell ref="I28:N28"/>
    <mergeCell ref="I29:N29"/>
  </mergeCells>
  <printOptions horizontalCentered="1"/>
  <pageMargins left="0.59055118110236227" right="0.31496062992125984" top="0.59055118110236227" bottom="0.39370078740157483" header="0.31496062992125984" footer="0.31496062992125984"/>
  <pageSetup paperSize="9" fitToHeight="3" orientation="portrait" r:id="rId1"/>
  <headerFooter>
    <oddFooter>&amp;R&amp;P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4C5EA-F2A9-4D51-A0A1-BA0E7098C875}">
  <sheetPr codeName="Plan19">
    <tabColor rgb="FFFF0000"/>
    <pageSetUpPr fitToPage="1"/>
  </sheetPr>
  <dimension ref="A1:M31"/>
  <sheetViews>
    <sheetView view="pageBreakPreview" zoomScale="85" zoomScaleNormal="100" zoomScaleSheetLayoutView="85" zoomScalePageLayoutView="70" workbookViewId="0">
      <selection activeCell="R3" sqref="R3"/>
    </sheetView>
  </sheetViews>
  <sheetFormatPr defaultColWidth="5.44140625" defaultRowHeight="14.4"/>
  <cols>
    <col min="1" max="1" width="5.44140625" customWidth="1"/>
    <col min="2" max="2" width="6.33203125" customWidth="1"/>
    <col min="3" max="3" width="10.109375" customWidth="1"/>
    <col min="4" max="4" width="10" customWidth="1"/>
    <col min="5" max="5" width="9.5546875" customWidth="1"/>
    <col min="6" max="6" width="3.6640625" customWidth="1"/>
    <col min="7" max="7" width="9.33203125" customWidth="1"/>
    <col min="8" max="8" width="8.33203125" customWidth="1"/>
    <col min="9" max="9" width="9" customWidth="1"/>
    <col min="10" max="10" width="8.6640625" customWidth="1"/>
    <col min="11" max="11" width="9.5546875" bestFit="1" customWidth="1"/>
    <col min="12" max="12" width="7.88671875" customWidth="1"/>
    <col min="13" max="13" width="8" customWidth="1"/>
    <col min="18" max="18" width="15.6640625" customWidth="1"/>
  </cols>
  <sheetData>
    <row r="1" spans="1:13" ht="38.25" customHeight="1" thickBot="1">
      <c r="A1" s="14"/>
      <c r="B1" s="13"/>
      <c r="C1" s="13"/>
      <c r="D1" s="13"/>
      <c r="E1" s="102" t="s">
        <v>21</v>
      </c>
      <c r="F1" s="102"/>
      <c r="G1" s="102"/>
      <c r="H1" s="102"/>
      <c r="I1" s="102"/>
      <c r="J1" s="102"/>
      <c r="K1" s="102"/>
      <c r="L1" s="103"/>
      <c r="M1" s="15" t="s">
        <v>23</v>
      </c>
    </row>
    <row r="2" spans="1:13" ht="45" customHeight="1" thickBot="1">
      <c r="A2" s="104" t="s">
        <v>19</v>
      </c>
      <c r="B2" s="105"/>
      <c r="C2" s="108"/>
      <c r="D2" s="109"/>
      <c r="E2" s="110"/>
      <c r="F2" s="114"/>
      <c r="G2" s="82" t="s">
        <v>18</v>
      </c>
      <c r="H2" s="83"/>
      <c r="I2" s="93"/>
      <c r="J2" s="66"/>
      <c r="K2" s="66"/>
      <c r="L2" s="67"/>
      <c r="M2" s="117" t="s">
        <v>22</v>
      </c>
    </row>
    <row r="3" spans="1:13" ht="46.2" customHeight="1" thickBot="1">
      <c r="A3" s="106"/>
      <c r="B3" s="107"/>
      <c r="C3" s="111"/>
      <c r="D3" s="112"/>
      <c r="E3" s="113"/>
      <c r="F3" s="115"/>
      <c r="G3" s="77" t="s">
        <v>16</v>
      </c>
      <c r="H3" s="78"/>
      <c r="I3" s="79"/>
      <c r="J3" s="80"/>
      <c r="K3" s="80"/>
      <c r="L3" s="81"/>
      <c r="M3" s="118"/>
    </row>
    <row r="4" spans="1:13" ht="48.6" customHeight="1" thickBot="1">
      <c r="A4" s="77" t="s">
        <v>15</v>
      </c>
      <c r="B4" s="78"/>
      <c r="C4" s="79"/>
      <c r="D4" s="80"/>
      <c r="E4" s="81"/>
      <c r="F4" s="116"/>
      <c r="G4" s="82" t="s">
        <v>14</v>
      </c>
      <c r="H4" s="83"/>
      <c r="I4" s="93"/>
      <c r="J4" s="66"/>
      <c r="K4" s="66"/>
      <c r="L4" s="67"/>
      <c r="M4" s="118"/>
    </row>
    <row r="5" spans="1:13" ht="18.600000000000001" thickBot="1">
      <c r="A5" s="94" t="s">
        <v>13</v>
      </c>
      <c r="B5" s="95"/>
      <c r="C5" s="95"/>
      <c r="D5" s="96"/>
      <c r="E5" s="96"/>
      <c r="F5" s="95"/>
      <c r="G5" s="95"/>
      <c r="H5" s="95"/>
      <c r="I5" s="96"/>
      <c r="J5" s="96"/>
      <c r="K5" s="96"/>
      <c r="L5" s="96"/>
      <c r="M5" s="118"/>
    </row>
    <row r="6" spans="1:13" ht="50.25" customHeight="1" thickBot="1">
      <c r="A6" s="93" t="s">
        <v>12</v>
      </c>
      <c r="B6" s="66"/>
      <c r="C6" s="67"/>
      <c r="D6" s="97" t="s">
        <v>11</v>
      </c>
      <c r="E6" s="98"/>
      <c r="F6" s="63"/>
      <c r="G6" s="66" t="s">
        <v>10</v>
      </c>
      <c r="H6" s="67"/>
      <c r="I6" s="68" t="s">
        <v>9</v>
      </c>
      <c r="J6" s="69"/>
      <c r="K6" s="86" t="s">
        <v>8</v>
      </c>
      <c r="L6" s="87"/>
      <c r="M6" s="118"/>
    </row>
    <row r="7" spans="1:13" ht="15" thickBot="1">
      <c r="A7" s="90" t="s">
        <v>7</v>
      </c>
      <c r="B7" s="91"/>
      <c r="C7" s="10" t="s">
        <v>6</v>
      </c>
      <c r="D7" s="10" t="s">
        <v>5</v>
      </c>
      <c r="E7" s="10" t="s">
        <v>4</v>
      </c>
      <c r="F7" s="64"/>
      <c r="G7" s="11" t="s">
        <v>7</v>
      </c>
      <c r="H7" s="10" t="s">
        <v>6</v>
      </c>
      <c r="I7" s="10" t="s">
        <v>5</v>
      </c>
      <c r="J7" s="10" t="s">
        <v>4</v>
      </c>
      <c r="K7" s="88"/>
      <c r="L7" s="89"/>
      <c r="M7" s="118"/>
    </row>
    <row r="8" spans="1:13" ht="29.25" customHeight="1" thickBot="1">
      <c r="A8" s="92"/>
      <c r="B8" s="67"/>
      <c r="C8" s="9"/>
      <c r="D8" s="9"/>
      <c r="E8" s="9"/>
      <c r="F8" s="64"/>
      <c r="G8" s="8"/>
      <c r="H8" s="7">
        <f>C8</f>
        <v>0</v>
      </c>
      <c r="I8" s="7">
        <f>D8</f>
        <v>0</v>
      </c>
      <c r="J8" s="7">
        <f>E8</f>
        <v>0</v>
      </c>
      <c r="K8" s="70" t="str">
        <f>IF(G9="NA", "NA", IF((A9-G9)&lt; 0,"ERRO", IF((A9-G9)=0, "NA", ((A9-G9)/A9))))</f>
        <v>NA</v>
      </c>
      <c r="L8" s="71"/>
      <c r="M8" s="118"/>
    </row>
    <row r="9" spans="1:13" ht="33.75" customHeight="1" thickBot="1">
      <c r="A9" s="51">
        <f>IF(OR(A8="NA", C8="NA", D8="NA", E8="NA"), "NA", A8*C8*D8*E8)</f>
        <v>0</v>
      </c>
      <c r="B9" s="52"/>
      <c r="C9" s="51" t="str">
        <f>IF(A9="NA", "NA", IF(A9&lt;5.99,"ACEITÁVEL", IF(A9&lt;50.99,"BAIXO", IF(A9&lt;100.99,"SIGNIFICATIVO", IF(A9&lt;=500,"ALTO", IF(A9&gt;500,"EXTREMO"))))))</f>
        <v>ACEITÁVEL</v>
      </c>
      <c r="D9" s="53"/>
      <c r="E9" s="52"/>
      <c r="F9" s="65"/>
      <c r="G9" s="6">
        <f>IF(OR(G8="NA", H8="NA", I8="NA", J8="NA"), "NA", G8*H8*I8*J8)</f>
        <v>0</v>
      </c>
      <c r="H9" s="54" t="str">
        <f>IF(G9="NA", "NA", IF(G9&lt;5.99,"ACEITÁVEL", IF(G9&lt;50.99,"BAIXO", IF(G9&lt;100.99,"SIGNIFICATIVO", IF(G9&lt;=500,"ALTO", IF(G9&gt;500,"EXTREMO"))))))</f>
        <v>ACEITÁVEL</v>
      </c>
      <c r="I9" s="55"/>
      <c r="J9" s="56"/>
      <c r="K9" s="72"/>
      <c r="L9" s="73"/>
      <c r="M9" s="118"/>
    </row>
    <row r="10" spans="1:13" ht="15" customHeight="1">
      <c r="A10" s="5" t="s">
        <v>2</v>
      </c>
      <c r="B10" s="3"/>
      <c r="C10" s="3"/>
      <c r="D10" s="3"/>
      <c r="E10" s="3"/>
      <c r="F10" s="99"/>
      <c r="G10" s="5" t="s">
        <v>1</v>
      </c>
      <c r="H10" s="3"/>
      <c r="I10" s="3"/>
      <c r="J10" s="3"/>
      <c r="K10" s="3"/>
      <c r="L10" s="3"/>
      <c r="M10" s="118"/>
    </row>
    <row r="11" spans="1:13">
      <c r="A11" s="58"/>
      <c r="B11" s="58"/>
      <c r="C11" s="58"/>
      <c r="D11" s="58"/>
      <c r="E11" s="58"/>
      <c r="F11" s="100"/>
      <c r="G11" s="57"/>
      <c r="H11" s="58"/>
      <c r="I11" s="58"/>
      <c r="J11" s="58"/>
      <c r="K11" s="58"/>
      <c r="L11" s="59"/>
      <c r="M11" s="118"/>
    </row>
    <row r="12" spans="1:13">
      <c r="A12" s="58"/>
      <c r="B12" s="58"/>
      <c r="C12" s="58"/>
      <c r="D12" s="58"/>
      <c r="E12" s="58"/>
      <c r="F12" s="100"/>
      <c r="G12" s="57"/>
      <c r="H12" s="58"/>
      <c r="I12" s="58"/>
      <c r="J12" s="58"/>
      <c r="K12" s="58"/>
      <c r="L12" s="59"/>
      <c r="M12" s="118"/>
    </row>
    <row r="13" spans="1:13">
      <c r="A13" s="58"/>
      <c r="B13" s="58"/>
      <c r="C13" s="58"/>
      <c r="D13" s="58"/>
      <c r="E13" s="58"/>
      <c r="F13" s="100"/>
      <c r="G13" s="57"/>
      <c r="H13" s="58"/>
      <c r="I13" s="58"/>
      <c r="J13" s="58"/>
      <c r="K13" s="58"/>
      <c r="L13" s="59"/>
      <c r="M13" s="118"/>
    </row>
    <row r="14" spans="1:13">
      <c r="A14" s="58"/>
      <c r="B14" s="58"/>
      <c r="C14" s="58"/>
      <c r="D14" s="58"/>
      <c r="E14" s="58"/>
      <c r="F14" s="100"/>
      <c r="G14" s="57"/>
      <c r="H14" s="58"/>
      <c r="I14" s="58"/>
      <c r="J14" s="58"/>
      <c r="K14" s="58"/>
      <c r="L14" s="59"/>
      <c r="M14" s="118"/>
    </row>
    <row r="15" spans="1:13">
      <c r="A15" s="58"/>
      <c r="B15" s="58"/>
      <c r="C15" s="58"/>
      <c r="D15" s="58"/>
      <c r="E15" s="58"/>
      <c r="F15" s="100"/>
      <c r="G15" s="57"/>
      <c r="H15" s="58"/>
      <c r="I15" s="58"/>
      <c r="J15" s="58"/>
      <c r="K15" s="58"/>
      <c r="L15" s="59"/>
      <c r="M15" s="118"/>
    </row>
    <row r="16" spans="1:13">
      <c r="A16" s="58"/>
      <c r="B16" s="58"/>
      <c r="C16" s="58"/>
      <c r="D16" s="58"/>
      <c r="E16" s="58"/>
      <c r="F16" s="100"/>
      <c r="G16" s="57"/>
      <c r="H16" s="58"/>
      <c r="I16" s="58"/>
      <c r="J16" s="58"/>
      <c r="K16" s="58"/>
      <c r="L16" s="59"/>
      <c r="M16" s="118"/>
    </row>
    <row r="17" spans="1:13">
      <c r="A17" s="58"/>
      <c r="B17" s="58"/>
      <c r="C17" s="58"/>
      <c r="D17" s="58"/>
      <c r="E17" s="58"/>
      <c r="F17" s="100"/>
      <c r="G17" s="57"/>
      <c r="H17" s="58"/>
      <c r="I17" s="58"/>
      <c r="J17" s="58"/>
      <c r="K17" s="58"/>
      <c r="L17" s="59"/>
      <c r="M17" s="118"/>
    </row>
    <row r="18" spans="1:13">
      <c r="A18" s="58"/>
      <c r="B18" s="58"/>
      <c r="C18" s="58"/>
      <c r="D18" s="58"/>
      <c r="E18" s="58"/>
      <c r="F18" s="100"/>
      <c r="G18" s="57"/>
      <c r="H18" s="58"/>
      <c r="I18" s="58"/>
      <c r="J18" s="58"/>
      <c r="K18" s="58"/>
      <c r="L18" s="59"/>
      <c r="M18" s="118"/>
    </row>
    <row r="19" spans="1:13" ht="33" customHeight="1">
      <c r="A19" s="58"/>
      <c r="B19" s="58"/>
      <c r="C19" s="58"/>
      <c r="D19" s="58"/>
      <c r="E19" s="58"/>
      <c r="F19" s="100"/>
      <c r="G19" s="57"/>
      <c r="H19" s="58"/>
      <c r="I19" s="58"/>
      <c r="J19" s="58"/>
      <c r="K19" s="58"/>
      <c r="L19" s="59"/>
      <c r="M19" s="118"/>
    </row>
    <row r="20" spans="1:13" ht="34.200000000000003" customHeight="1" thickBot="1">
      <c r="A20" s="61"/>
      <c r="B20" s="61"/>
      <c r="C20" s="61"/>
      <c r="D20" s="61"/>
      <c r="E20" s="61"/>
      <c r="F20" s="101"/>
      <c r="G20" s="60"/>
      <c r="H20" s="61"/>
      <c r="I20" s="61"/>
      <c r="J20" s="61"/>
      <c r="K20" s="61"/>
      <c r="L20" s="62"/>
      <c r="M20" s="118"/>
    </row>
    <row r="21" spans="1:13" s="2" customFormat="1" ht="22.5" customHeight="1" thickTop="1">
      <c r="A21" s="4" t="s">
        <v>0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118"/>
    </row>
    <row r="22" spans="1:13" ht="54.9" customHeight="1">
      <c r="A22" s="84"/>
      <c r="B22" s="84"/>
      <c r="C22" s="84"/>
      <c r="D22" s="84"/>
      <c r="E22" s="84"/>
      <c r="F22" s="84"/>
      <c r="G22" s="84"/>
      <c r="H22" s="84"/>
      <c r="I22" s="84"/>
      <c r="J22" s="84"/>
      <c r="K22" s="84"/>
      <c r="L22" s="85"/>
      <c r="M22" s="118"/>
    </row>
    <row r="23" spans="1:13" ht="28.95" customHeight="1">
      <c r="A23" s="84"/>
      <c r="B23" s="84"/>
      <c r="C23" s="84"/>
      <c r="D23" s="84"/>
      <c r="E23" s="84"/>
      <c r="F23" s="84"/>
      <c r="G23" s="84"/>
      <c r="H23" s="84"/>
      <c r="I23" s="84"/>
      <c r="J23" s="84"/>
      <c r="K23" s="84"/>
      <c r="L23" s="85"/>
      <c r="M23" s="118"/>
    </row>
    <row r="24" spans="1:13" ht="30" customHeight="1">
      <c r="A24" s="84"/>
      <c r="B24" s="84"/>
      <c r="C24" s="84"/>
      <c r="D24" s="84"/>
      <c r="E24" s="84"/>
      <c r="F24" s="84"/>
      <c r="G24" s="84"/>
      <c r="H24" s="84"/>
      <c r="I24" s="84"/>
      <c r="J24" s="84"/>
      <c r="K24" s="84"/>
      <c r="L24" s="85"/>
      <c r="M24" s="118"/>
    </row>
    <row r="25" spans="1:13" ht="40.950000000000003" customHeight="1">
      <c r="A25" s="84"/>
      <c r="B25" s="84"/>
      <c r="C25" s="84"/>
      <c r="D25" s="84"/>
      <c r="E25" s="84"/>
      <c r="F25" s="84"/>
      <c r="G25" s="84"/>
      <c r="H25" s="84"/>
      <c r="I25" s="84"/>
      <c r="J25" s="84"/>
      <c r="K25" s="84"/>
      <c r="L25" s="85"/>
      <c r="M25" s="118"/>
    </row>
    <row r="26" spans="1:13" ht="29.4" customHeight="1">
      <c r="A26" s="84"/>
      <c r="B26" s="84"/>
      <c r="C26" s="84"/>
      <c r="D26" s="84"/>
      <c r="E26" s="84"/>
      <c r="F26" s="84"/>
      <c r="G26" s="84"/>
      <c r="H26" s="84"/>
      <c r="I26" s="84"/>
      <c r="J26" s="84"/>
      <c r="K26" s="84"/>
      <c r="L26" s="85"/>
      <c r="M26" s="118"/>
    </row>
    <row r="27" spans="1:13" ht="28.95" customHeight="1">
      <c r="A27" s="84"/>
      <c r="B27" s="84"/>
      <c r="C27" s="84"/>
      <c r="D27" s="84"/>
      <c r="E27" s="84"/>
      <c r="F27" s="84"/>
      <c r="G27" s="84"/>
      <c r="H27" s="84"/>
      <c r="I27" s="84"/>
      <c r="J27" s="84"/>
      <c r="K27" s="84"/>
      <c r="L27" s="85"/>
      <c r="M27" s="118"/>
    </row>
    <row r="28" spans="1:13" ht="27" customHeight="1">
      <c r="A28" s="84"/>
      <c r="B28" s="84"/>
      <c r="C28" s="84"/>
      <c r="D28" s="84"/>
      <c r="E28" s="84"/>
      <c r="F28" s="84"/>
      <c r="G28" s="84"/>
      <c r="H28" s="84"/>
      <c r="I28" s="84"/>
      <c r="J28" s="84"/>
      <c r="K28" s="84"/>
      <c r="L28" s="85"/>
      <c r="M28" s="118"/>
    </row>
    <row r="29" spans="1:13" ht="33.6" customHeight="1">
      <c r="A29" s="84"/>
      <c r="B29" s="84"/>
      <c r="C29" s="84"/>
      <c r="D29" s="84"/>
      <c r="E29" s="84"/>
      <c r="F29" s="84"/>
      <c r="G29" s="84"/>
      <c r="H29" s="84"/>
      <c r="I29" s="84"/>
      <c r="J29" s="84"/>
      <c r="K29" s="84"/>
      <c r="L29" s="85"/>
      <c r="M29" s="118"/>
    </row>
    <row r="30" spans="1:13" ht="30" customHeight="1" thickBot="1">
      <c r="A30" s="84"/>
      <c r="B30" s="84"/>
      <c r="C30" s="84"/>
      <c r="D30" s="84"/>
      <c r="E30" s="84"/>
      <c r="F30" s="84"/>
      <c r="G30" s="84"/>
      <c r="H30" s="84"/>
      <c r="I30" s="84"/>
      <c r="J30" s="84"/>
      <c r="K30" s="84"/>
      <c r="L30" s="85"/>
      <c r="M30" s="119"/>
    </row>
    <row r="31" spans="1:13" ht="8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</row>
  </sheetData>
  <mergeCells count="30">
    <mergeCell ref="E1:L1"/>
    <mergeCell ref="A2:B3"/>
    <mergeCell ref="C2:E3"/>
    <mergeCell ref="F2:F4"/>
    <mergeCell ref="G2:H2"/>
    <mergeCell ref="I2:L2"/>
    <mergeCell ref="M2:M30"/>
    <mergeCell ref="G3:H3"/>
    <mergeCell ref="I3:L3"/>
    <mergeCell ref="A4:B4"/>
    <mergeCell ref="C4:E4"/>
    <mergeCell ref="G4:H4"/>
    <mergeCell ref="A22:L30"/>
    <mergeCell ref="K6:L7"/>
    <mergeCell ref="A7:B7"/>
    <mergeCell ref="A8:B8"/>
    <mergeCell ref="I4:L4"/>
    <mergeCell ref="A5:L5"/>
    <mergeCell ref="A6:C6"/>
    <mergeCell ref="D6:E6"/>
    <mergeCell ref="F10:F20"/>
    <mergeCell ref="A11:E20"/>
    <mergeCell ref="A9:B9"/>
    <mergeCell ref="C9:E9"/>
    <mergeCell ref="H9:J9"/>
    <mergeCell ref="G11:L20"/>
    <mergeCell ref="F6:F9"/>
    <mergeCell ref="G6:H6"/>
    <mergeCell ref="I6:J6"/>
    <mergeCell ref="K8:L9"/>
  </mergeCells>
  <printOptions horizontalCentered="1"/>
  <pageMargins left="0.59055118110236227" right="0.31496062992125984" top="0.59055118110236227" bottom="0.39370078740157483" header="0.31496062992125984" footer="0.31496062992125984"/>
  <pageSetup paperSize="9" scale="88" orientation="portrait" r:id="rId1"/>
  <headerFooter>
    <oddFooter>&amp;R&amp;P</oddFooter>
  </headerFooter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52A1F-2854-45EE-9FD4-C1C093C18FB1}">
  <dimension ref="A1:P81"/>
  <sheetViews>
    <sheetView view="pageBreakPreview" topLeftCell="A19" zoomScaleNormal="100" zoomScaleSheetLayoutView="100" zoomScalePageLayoutView="70" workbookViewId="0">
      <selection activeCell="S19" sqref="S19"/>
    </sheetView>
  </sheetViews>
  <sheetFormatPr defaultColWidth="5.44140625" defaultRowHeight="14.4"/>
  <cols>
    <col min="1" max="1" width="6.33203125" customWidth="1"/>
    <col min="2" max="2" width="4.88671875" customWidth="1"/>
    <col min="3" max="3" width="5.6640625" customWidth="1"/>
    <col min="4" max="4" width="8.33203125" customWidth="1"/>
    <col min="5" max="5" width="5" customWidth="1"/>
    <col min="6" max="6" width="3.109375" customWidth="1"/>
    <col min="7" max="7" width="6.88671875" customWidth="1"/>
    <col min="8" max="8" width="5.6640625" customWidth="1"/>
    <col min="9" max="10" width="3.6640625" customWidth="1"/>
    <col min="11" max="11" width="11.6640625" customWidth="1"/>
    <col min="12" max="12" width="6" customWidth="1"/>
    <col min="13" max="13" width="8.6640625" customWidth="1"/>
    <col min="14" max="14" width="12.109375" customWidth="1"/>
  </cols>
  <sheetData>
    <row r="1" spans="1:16" ht="3" customHeight="1">
      <c r="A1" s="47"/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</row>
    <row r="2" spans="1:16" ht="22.5" customHeight="1">
      <c r="A2" s="207" t="s">
        <v>60</v>
      </c>
      <c r="B2" s="207"/>
      <c r="C2" s="207"/>
      <c r="D2" s="207"/>
      <c r="E2" s="207"/>
      <c r="F2" s="207"/>
      <c r="G2" s="207"/>
      <c r="H2" s="207"/>
      <c r="I2" s="207"/>
      <c r="J2" s="207"/>
      <c r="K2" s="207"/>
      <c r="L2" s="207"/>
      <c r="M2" s="207"/>
      <c r="N2" s="207"/>
    </row>
    <row r="3" spans="1:16" ht="14.25" customHeight="1"/>
    <row r="4" spans="1:16" ht="3" customHeight="1">
      <c r="A4" s="47"/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</row>
    <row r="5" spans="1:16" ht="31.5" customHeight="1">
      <c r="A5" s="227" t="s">
        <v>93</v>
      </c>
      <c r="B5" s="227"/>
      <c r="C5" s="227"/>
      <c r="D5" s="227"/>
      <c r="E5" s="227"/>
      <c r="F5" s="227"/>
      <c r="G5" s="227"/>
      <c r="H5" s="227"/>
      <c r="I5" s="227"/>
      <c r="J5" s="227"/>
      <c r="K5" s="227"/>
      <c r="L5" s="227"/>
      <c r="M5" s="227"/>
      <c r="N5" s="227"/>
    </row>
    <row r="6" spans="1:16" ht="19.8" customHeight="1">
      <c r="A6" s="228"/>
      <c r="B6" s="228"/>
      <c r="C6" s="172" t="s">
        <v>94</v>
      </c>
      <c r="D6" s="172"/>
      <c r="E6" s="172"/>
      <c r="F6" s="172"/>
      <c r="G6" s="172"/>
      <c r="H6" s="172"/>
      <c r="I6" s="172"/>
      <c r="J6" s="172"/>
      <c r="K6" s="172" t="s">
        <v>95</v>
      </c>
      <c r="L6" s="172"/>
      <c r="M6" s="172"/>
      <c r="N6" s="172"/>
      <c r="O6" s="32"/>
      <c r="P6" s="32"/>
    </row>
    <row r="7" spans="1:16" ht="50.4" customHeight="1">
      <c r="A7" s="220" t="s">
        <v>96</v>
      </c>
      <c r="B7" s="220"/>
      <c r="C7" s="221"/>
      <c r="D7" s="221"/>
      <c r="E7" s="221"/>
      <c r="F7" s="221"/>
      <c r="G7" s="221"/>
      <c r="H7" s="221"/>
      <c r="I7" s="221"/>
      <c r="J7" s="221"/>
      <c r="K7" s="44" t="s">
        <v>97</v>
      </c>
      <c r="L7" s="222" t="s">
        <v>98</v>
      </c>
      <c r="M7" s="222"/>
      <c r="N7" s="44" t="s">
        <v>99</v>
      </c>
      <c r="O7" s="32"/>
      <c r="P7" s="32"/>
    </row>
    <row r="8" spans="1:16" ht="41.4" customHeight="1">
      <c r="A8" s="220"/>
      <c r="B8" s="220"/>
      <c r="C8" s="221"/>
      <c r="D8" s="221"/>
      <c r="E8" s="221"/>
      <c r="F8" s="221"/>
      <c r="G8" s="221"/>
      <c r="H8" s="221"/>
      <c r="I8" s="221"/>
      <c r="J8" s="221"/>
      <c r="K8" s="225" t="s">
        <v>100</v>
      </c>
      <c r="L8" s="226" t="s">
        <v>101</v>
      </c>
      <c r="M8" s="224"/>
      <c r="N8" s="217" t="s">
        <v>102</v>
      </c>
      <c r="O8" s="32"/>
      <c r="P8" s="32"/>
    </row>
    <row r="9" spans="1:16" ht="3" customHeight="1">
      <c r="A9" s="220"/>
      <c r="B9" s="220"/>
      <c r="C9" s="221"/>
      <c r="D9" s="221"/>
      <c r="E9" s="221"/>
      <c r="F9" s="221"/>
      <c r="G9" s="221"/>
      <c r="H9" s="221"/>
      <c r="I9" s="221"/>
      <c r="J9" s="221"/>
      <c r="K9" s="223"/>
      <c r="L9" s="224"/>
      <c r="M9" s="224"/>
      <c r="N9" s="218"/>
    </row>
    <row r="10" spans="1:16" ht="18" customHeight="1">
      <c r="A10" s="220"/>
      <c r="B10" s="220"/>
      <c r="C10" s="221"/>
      <c r="D10" s="221"/>
      <c r="E10" s="221"/>
      <c r="F10" s="221"/>
      <c r="G10" s="221"/>
      <c r="H10" s="221"/>
      <c r="I10" s="221"/>
      <c r="J10" s="221"/>
      <c r="K10" s="219">
        <f>IF(K8="S1",1,IF(AND(K8="S2",L8="F1",N8="P1"),2,IF(AND(K8="S2",L8="F1",N8="P2"),3,IF(AND(K8="S2",L8="F2",N8="P1"),3,IF(AND(K8="S2",L8="F2",N8="P2"),4,"-")))))</f>
        <v>1</v>
      </c>
      <c r="L10" s="219"/>
      <c r="M10" s="219"/>
      <c r="N10" s="219"/>
    </row>
    <row r="11" spans="1:16" ht="102" customHeight="1">
      <c r="A11" s="220"/>
      <c r="B11" s="220"/>
      <c r="C11" s="221"/>
      <c r="D11" s="221"/>
      <c r="E11" s="221"/>
      <c r="F11" s="221"/>
      <c r="G11" s="221"/>
      <c r="H11" s="221"/>
      <c r="I11" s="221"/>
      <c r="J11" s="221"/>
      <c r="K11" s="219"/>
      <c r="L11" s="219"/>
      <c r="M11" s="219"/>
      <c r="N11" s="219"/>
    </row>
    <row r="12" spans="1:16" ht="18.600000000000001" customHeight="1">
      <c r="A12" s="48"/>
      <c r="B12" s="48"/>
      <c r="C12" s="48"/>
      <c r="D12" s="48"/>
      <c r="E12" s="48"/>
      <c r="F12" s="48"/>
      <c r="G12" s="48"/>
      <c r="H12" s="48"/>
      <c r="I12" s="48"/>
      <c r="J12" s="48"/>
      <c r="K12" s="48"/>
      <c r="L12" s="48"/>
      <c r="M12" s="48"/>
      <c r="N12" s="48"/>
    </row>
    <row r="13" spans="1:16" ht="49.8" customHeight="1">
      <c r="A13" s="220" t="s">
        <v>103</v>
      </c>
      <c r="B13" s="220"/>
      <c r="C13" s="221"/>
      <c r="D13" s="221"/>
      <c r="E13" s="221"/>
      <c r="F13" s="221"/>
      <c r="G13" s="221"/>
      <c r="H13" s="221"/>
      <c r="I13" s="221"/>
      <c r="J13" s="221"/>
      <c r="K13" s="44" t="s">
        <v>97</v>
      </c>
      <c r="L13" s="222" t="s">
        <v>98</v>
      </c>
      <c r="M13" s="222"/>
      <c r="N13" s="44" t="s">
        <v>99</v>
      </c>
    </row>
    <row r="14" spans="1:16" ht="19.8" customHeight="1">
      <c r="A14" s="220"/>
      <c r="B14" s="220"/>
      <c r="C14" s="221"/>
      <c r="D14" s="221"/>
      <c r="E14" s="221"/>
      <c r="F14" s="221"/>
      <c r="G14" s="221"/>
      <c r="H14" s="221"/>
      <c r="I14" s="221"/>
      <c r="J14" s="221"/>
      <c r="K14" s="223" t="str">
        <f>K8</f>
        <v>S1</v>
      </c>
      <c r="L14" s="224" t="str">
        <f>L8</f>
        <v>F2</v>
      </c>
      <c r="M14" s="224"/>
      <c r="N14" s="218" t="str">
        <f>N8</f>
        <v>P1</v>
      </c>
    </row>
    <row r="15" spans="1:16" ht="21" customHeight="1">
      <c r="A15" s="220"/>
      <c r="B15" s="220"/>
      <c r="C15" s="221"/>
      <c r="D15" s="221"/>
      <c r="E15" s="221"/>
      <c r="F15" s="221"/>
      <c r="G15" s="221"/>
      <c r="H15" s="221"/>
      <c r="I15" s="221"/>
      <c r="J15" s="221"/>
      <c r="K15" s="223"/>
      <c r="L15" s="224"/>
      <c r="M15" s="224"/>
      <c r="N15" s="218"/>
    </row>
    <row r="16" spans="1:16" ht="16.8" customHeight="1">
      <c r="A16" s="220"/>
      <c r="B16" s="220"/>
      <c r="C16" s="221"/>
      <c r="D16" s="221"/>
      <c r="E16" s="221"/>
      <c r="F16" s="221"/>
      <c r="G16" s="221"/>
      <c r="H16" s="221"/>
      <c r="I16" s="221"/>
      <c r="J16" s="221"/>
      <c r="K16" s="219" t="str">
        <f>IF(AND(K14="S1",L14="F1",N14="P1"),"a",IF(AND(K14="S1",L14="F1",N14="P2"),"b",IF(AND(K14="S1",L14="F2",N14="P1"),"b",IF(AND(K14="S1",L14="F2",N14="P2"),"c",IF(AND(K14="S2",L14="F1",N14="P1"),"c",IF(AND(K14="S2",L14="F1",N14="P2"),"d",IF(AND(K14="S2",L14="F2",N14="P1"),"d",IF(AND(K14="S2",L14="F2",N14="P2"),"e","-"))))))))</f>
        <v>b</v>
      </c>
      <c r="L16" s="219"/>
      <c r="M16" s="219"/>
      <c r="N16" s="219"/>
    </row>
    <row r="17" spans="1:15" ht="103.2" customHeight="1">
      <c r="A17" s="220"/>
      <c r="B17" s="220"/>
      <c r="C17" s="221"/>
      <c r="D17" s="221"/>
      <c r="E17" s="221"/>
      <c r="F17" s="221"/>
      <c r="G17" s="221"/>
      <c r="H17" s="221"/>
      <c r="I17" s="221"/>
      <c r="J17" s="221"/>
      <c r="K17" s="219"/>
      <c r="L17" s="219"/>
      <c r="M17" s="219"/>
      <c r="N17" s="219"/>
    </row>
    <row r="18" spans="1:15" ht="25.5" customHeight="1">
      <c r="A18" s="48"/>
      <c r="B18" s="48"/>
      <c r="C18" s="48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</row>
    <row r="19" spans="1:15" ht="30" customHeight="1">
      <c r="A19" s="210" t="s">
        <v>104</v>
      </c>
      <c r="B19" s="210"/>
      <c r="C19" s="210"/>
      <c r="D19" s="211" t="s">
        <v>105</v>
      </c>
      <c r="E19" s="212"/>
      <c r="F19" s="212"/>
      <c r="G19" s="212"/>
      <c r="H19" s="212"/>
      <c r="I19" s="213" t="s">
        <v>106</v>
      </c>
      <c r="J19" s="214"/>
      <c r="K19" s="215"/>
      <c r="L19" s="216" t="s">
        <v>107</v>
      </c>
      <c r="M19" s="216"/>
      <c r="N19" s="216"/>
    </row>
    <row r="20" spans="1:15" ht="30" customHeight="1">
      <c r="A20" s="210"/>
      <c r="B20" s="210"/>
      <c r="C20" s="210"/>
      <c r="D20" s="211" t="s">
        <v>108</v>
      </c>
      <c r="E20" s="212"/>
      <c r="F20" s="212"/>
      <c r="G20" s="212"/>
      <c r="H20" s="212"/>
      <c r="I20" s="213" t="s">
        <v>109</v>
      </c>
      <c r="J20" s="214"/>
      <c r="K20" s="215"/>
      <c r="L20" s="216" t="s">
        <v>110</v>
      </c>
      <c r="M20" s="216"/>
      <c r="N20" s="216"/>
    </row>
    <row r="21" spans="1:15" ht="30" customHeight="1"/>
    <row r="22" spans="1:15" ht="30" customHeight="1"/>
    <row r="23" spans="1:15" ht="30" customHeight="1"/>
    <row r="24" spans="1:15" ht="15.75" customHeight="1"/>
    <row r="25" spans="1:15" ht="3" customHeight="1"/>
    <row r="26" spans="1:15" ht="33.75" customHeight="1"/>
    <row r="27" spans="1:15" s="2" customFormat="1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</row>
    <row r="30" spans="1:15" ht="11.4" customHeight="1"/>
    <row r="31" spans="1:15" ht="8.25" customHeight="1"/>
    <row r="32" spans="1:15" ht="3" customHeight="1"/>
    <row r="33" ht="22.5" customHeight="1"/>
    <row r="34" ht="14.25" customHeight="1"/>
    <row r="35" ht="3" customHeight="1"/>
    <row r="36" ht="31.5" customHeight="1"/>
    <row r="37" ht="18.600000000000001" customHeight="1"/>
    <row r="38" ht="52.2" customHeight="1"/>
    <row r="39" ht="19.2" customHeight="1"/>
    <row r="40" ht="22.2" customHeight="1"/>
    <row r="41" ht="17.399999999999999" customHeight="1"/>
    <row r="42" ht="102.75" customHeight="1"/>
    <row r="44" ht="50.4" customHeight="1"/>
    <row r="45" ht="19.2" customHeight="1"/>
    <row r="46" ht="22.2" customHeight="1"/>
    <row r="47" ht="17.399999999999999" customHeight="1"/>
    <row r="48" ht="103.5" customHeight="1"/>
    <row r="50" ht="35.25" customHeight="1"/>
    <row r="51" ht="30.6" customHeight="1"/>
    <row r="60" ht="3" customHeight="1"/>
    <row r="61" ht="22.5" customHeight="1"/>
    <row r="62" ht="14.25" customHeight="1"/>
    <row r="63" ht="3" customHeight="1"/>
    <row r="64" ht="24" customHeight="1"/>
    <row r="65" ht="17.25" customHeight="1"/>
    <row r="66" ht="34.200000000000003" customHeight="1"/>
    <row r="67" ht="34.200000000000003" customHeight="1"/>
    <row r="68" ht="34.200000000000003" customHeight="1"/>
    <row r="69" ht="34.200000000000003" customHeight="1"/>
    <row r="70" ht="34.200000000000003" customHeight="1"/>
    <row r="71" ht="27" customHeight="1"/>
    <row r="72" ht="19.5" customHeight="1"/>
    <row r="73" ht="3" customHeight="1"/>
    <row r="74" ht="24" customHeight="1"/>
    <row r="75" ht="18" customHeight="1"/>
    <row r="76" ht="31.2" customHeight="1"/>
    <row r="77" ht="31.2" customHeight="1"/>
    <row r="78" ht="31.2" customHeight="1"/>
    <row r="79" ht="31.2" customHeight="1"/>
    <row r="80" ht="30.75" customHeight="1"/>
    <row r="81" ht="31.2" customHeight="1"/>
  </sheetData>
  <mergeCells count="26">
    <mergeCell ref="A2:N2"/>
    <mergeCell ref="A5:N5"/>
    <mergeCell ref="A6:B6"/>
    <mergeCell ref="C6:J6"/>
    <mergeCell ref="K6:N6"/>
    <mergeCell ref="N8:N9"/>
    <mergeCell ref="K10:N11"/>
    <mergeCell ref="A13:B17"/>
    <mergeCell ref="C13:J17"/>
    <mergeCell ref="L13:M13"/>
    <mergeCell ref="K14:K15"/>
    <mergeCell ref="L14:M15"/>
    <mergeCell ref="N14:N15"/>
    <mergeCell ref="K16:N17"/>
    <mergeCell ref="A7:B11"/>
    <mergeCell ref="C7:J11"/>
    <mergeCell ref="L7:M7"/>
    <mergeCell ref="K8:K9"/>
    <mergeCell ref="L8:M9"/>
    <mergeCell ref="A19:C20"/>
    <mergeCell ref="D19:H19"/>
    <mergeCell ref="I19:K19"/>
    <mergeCell ref="L19:N19"/>
    <mergeCell ref="D20:H20"/>
    <mergeCell ref="I20:K20"/>
    <mergeCell ref="L20:N20"/>
  </mergeCells>
  <printOptions horizontalCentered="1"/>
  <pageMargins left="0.59055118110236227" right="0.31496062992125984" top="0.59055118110236227" bottom="0.39370078740157483" header="0.31496062992125984" footer="0.31496062992125984"/>
  <pageSetup paperSize="9" fitToHeight="3" orientation="portrait" r:id="rId1"/>
  <headerFooter>
    <oddFooter>&amp;R&amp;P</oddFooter>
  </headerFooter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E31F7-F92F-4FE1-8CEA-F1F3ADF63879}">
  <dimension ref="A1:N37"/>
  <sheetViews>
    <sheetView view="pageBreakPreview" zoomScaleNormal="100" zoomScaleSheetLayoutView="100" zoomScalePageLayoutView="70" workbookViewId="0">
      <selection activeCell="Q7" sqref="Q7"/>
    </sheetView>
  </sheetViews>
  <sheetFormatPr defaultColWidth="5.44140625" defaultRowHeight="14.4"/>
  <cols>
    <col min="1" max="1" width="6.33203125" customWidth="1"/>
    <col min="2" max="2" width="4.88671875" customWidth="1"/>
    <col min="3" max="3" width="5.6640625" customWidth="1"/>
    <col min="4" max="4" width="8.33203125" customWidth="1"/>
    <col min="5" max="5" width="5" customWidth="1"/>
    <col min="6" max="6" width="3.109375" customWidth="1"/>
    <col min="7" max="7" width="6.88671875" customWidth="1"/>
    <col min="8" max="8" width="5.6640625" customWidth="1"/>
    <col min="9" max="10" width="3.6640625" customWidth="1"/>
    <col min="11" max="11" width="11.6640625" customWidth="1"/>
    <col min="12" max="12" width="6" customWidth="1"/>
    <col min="13" max="13" width="8.6640625" customWidth="1"/>
    <col min="14" max="14" width="12.109375" customWidth="1"/>
  </cols>
  <sheetData>
    <row r="1" spans="1:14" ht="3" customHeight="1">
      <c r="A1" s="47"/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</row>
    <row r="2" spans="1:14" ht="22.5" customHeight="1">
      <c r="A2" s="207" t="s">
        <v>60</v>
      </c>
      <c r="B2" s="207"/>
      <c r="C2" s="207"/>
      <c r="D2" s="207"/>
      <c r="E2" s="207"/>
      <c r="F2" s="207"/>
      <c r="G2" s="207"/>
      <c r="H2" s="207"/>
      <c r="I2" s="207"/>
      <c r="J2" s="207"/>
      <c r="K2" s="207"/>
      <c r="L2" s="207"/>
      <c r="M2" s="207"/>
      <c r="N2" s="207"/>
    </row>
    <row r="3" spans="1:14" ht="14.25" customHeight="1"/>
    <row r="4" spans="1:14" ht="3" customHeight="1">
      <c r="A4" s="47"/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</row>
    <row r="5" spans="1:14" ht="24" customHeight="1">
      <c r="A5" s="207" t="s">
        <v>111</v>
      </c>
      <c r="B5" s="207"/>
      <c r="C5" s="207"/>
      <c r="D5" s="207"/>
      <c r="E5" s="207"/>
      <c r="F5" s="207"/>
      <c r="G5" s="207"/>
      <c r="H5" s="207"/>
      <c r="I5" s="207"/>
      <c r="J5" s="207"/>
      <c r="K5" s="207"/>
      <c r="L5" s="207"/>
      <c r="M5" s="207"/>
      <c r="N5" s="207"/>
    </row>
    <row r="6" spans="1:14" ht="17.25" customHeight="1">
      <c r="A6" s="236" t="s">
        <v>112</v>
      </c>
      <c r="B6" s="236"/>
      <c r="C6" s="236"/>
      <c r="D6" s="236"/>
      <c r="E6" s="236"/>
      <c r="F6" s="236"/>
      <c r="G6" s="236"/>
      <c r="H6" s="236"/>
      <c r="I6" s="236"/>
      <c r="J6" s="236"/>
      <c r="K6" s="236"/>
      <c r="L6" s="236"/>
      <c r="M6" s="236"/>
      <c r="N6" s="236"/>
    </row>
    <row r="7" spans="1:14" ht="34.200000000000003" customHeight="1">
      <c r="A7" s="49">
        <v>1</v>
      </c>
      <c r="B7" s="237" t="s">
        <v>113</v>
      </c>
      <c r="C7" s="237"/>
      <c r="D7" s="237"/>
      <c r="E7" s="237"/>
      <c r="F7" s="237"/>
      <c r="G7" s="238"/>
      <c r="H7" s="238"/>
      <c r="I7" s="238"/>
      <c r="J7" s="238"/>
      <c r="K7" s="238"/>
      <c r="L7" s="238"/>
      <c r="M7" s="238"/>
      <c r="N7" s="238"/>
    </row>
    <row r="8" spans="1:14" ht="34.200000000000003" customHeight="1">
      <c r="A8" s="49">
        <v>2</v>
      </c>
      <c r="B8" s="231" t="s">
        <v>114</v>
      </c>
      <c r="C8" s="231"/>
      <c r="D8" s="231"/>
      <c r="E8" s="231"/>
      <c r="F8" s="231"/>
      <c r="G8" s="232"/>
      <c r="H8" s="232"/>
      <c r="I8" s="232"/>
      <c r="J8" s="232"/>
      <c r="K8" s="232"/>
      <c r="L8" s="232"/>
      <c r="M8" s="232"/>
      <c r="N8" s="232"/>
    </row>
    <row r="9" spans="1:14" ht="34.200000000000003" customHeight="1">
      <c r="A9" s="49">
        <v>3</v>
      </c>
      <c r="B9" s="231" t="s">
        <v>115</v>
      </c>
      <c r="C9" s="231"/>
      <c r="D9" s="231"/>
      <c r="E9" s="231"/>
      <c r="F9" s="231"/>
      <c r="G9" s="232"/>
      <c r="H9" s="232"/>
      <c r="I9" s="232"/>
      <c r="J9" s="232"/>
      <c r="K9" s="232"/>
      <c r="L9" s="232"/>
      <c r="M9" s="232"/>
      <c r="N9" s="232"/>
    </row>
    <row r="10" spans="1:14" ht="34.200000000000003" customHeight="1">
      <c r="A10" s="49">
        <v>4</v>
      </c>
      <c r="B10" s="231" t="s">
        <v>116</v>
      </c>
      <c r="C10" s="231"/>
      <c r="D10" s="231"/>
      <c r="E10" s="231"/>
      <c r="F10" s="231"/>
      <c r="G10" s="232"/>
      <c r="H10" s="232"/>
      <c r="I10" s="232"/>
      <c r="J10" s="232"/>
      <c r="K10" s="232"/>
      <c r="L10" s="232"/>
      <c r="M10" s="232"/>
      <c r="N10" s="232"/>
    </row>
    <row r="11" spans="1:14" ht="34.200000000000003" customHeight="1">
      <c r="A11" s="49">
        <v>5</v>
      </c>
      <c r="B11" s="231" t="s">
        <v>117</v>
      </c>
      <c r="C11" s="231"/>
      <c r="D11" s="231"/>
      <c r="E11" s="231"/>
      <c r="F11" s="231"/>
      <c r="G11" s="232"/>
      <c r="H11" s="232"/>
      <c r="I11" s="232"/>
      <c r="J11" s="232"/>
      <c r="K11" s="232"/>
      <c r="L11" s="232"/>
      <c r="M11" s="232"/>
      <c r="N11" s="232"/>
    </row>
    <row r="12" spans="1:14" ht="27" customHeight="1"/>
    <row r="13" spans="1:14" ht="19.5" customHeight="1"/>
    <row r="14" spans="1:14" ht="3" customHeight="1">
      <c r="A14" s="47"/>
      <c r="B14" s="47"/>
      <c r="C14" s="47"/>
      <c r="D14" s="47"/>
      <c r="E14" s="47"/>
      <c r="F14" s="47"/>
      <c r="G14" s="47"/>
      <c r="H14" s="47"/>
      <c r="I14" s="47"/>
      <c r="J14" s="47"/>
      <c r="K14" s="47"/>
      <c r="L14" s="47"/>
      <c r="M14" s="47"/>
      <c r="N14" s="47"/>
    </row>
    <row r="15" spans="1:14" ht="24" customHeight="1">
      <c r="A15" s="233" t="s">
        <v>118</v>
      </c>
      <c r="B15" s="233"/>
      <c r="C15" s="233"/>
      <c r="D15" s="233"/>
      <c r="E15" s="233"/>
      <c r="F15" s="233"/>
      <c r="G15" s="233"/>
      <c r="H15" s="233"/>
      <c r="I15" s="233"/>
      <c r="J15" s="233"/>
      <c r="K15" s="233"/>
      <c r="L15" s="233"/>
      <c r="M15" s="233"/>
      <c r="N15" s="233"/>
    </row>
    <row r="16" spans="1:14" ht="18" customHeight="1">
      <c r="A16" s="45"/>
      <c r="B16" s="234" t="s">
        <v>119</v>
      </c>
      <c r="C16" s="234"/>
      <c r="D16" s="234"/>
      <c r="E16" s="234"/>
      <c r="F16" s="234"/>
      <c r="G16" s="234"/>
      <c r="H16" s="234"/>
      <c r="I16" s="234"/>
      <c r="J16" s="234"/>
      <c r="K16" s="234" t="s">
        <v>120</v>
      </c>
      <c r="L16" s="234"/>
      <c r="M16" s="234"/>
      <c r="N16" s="234"/>
    </row>
    <row r="17" spans="1:14" ht="31.2" customHeight="1">
      <c r="A17" s="49">
        <v>1</v>
      </c>
      <c r="B17" s="181" t="s">
        <v>121</v>
      </c>
      <c r="C17" s="181"/>
      <c r="D17" s="181"/>
      <c r="E17" s="181"/>
      <c r="F17" s="181"/>
      <c r="G17" s="181"/>
      <c r="H17" s="181"/>
      <c r="I17" s="181"/>
      <c r="J17" s="181"/>
      <c r="K17" s="235"/>
      <c r="L17" s="235"/>
      <c r="M17" s="235"/>
      <c r="N17" s="235"/>
    </row>
    <row r="18" spans="1:14" ht="31.2" customHeight="1">
      <c r="A18" s="49">
        <v>2</v>
      </c>
      <c r="B18" s="229" t="s">
        <v>122</v>
      </c>
      <c r="C18" s="229"/>
      <c r="D18" s="229"/>
      <c r="E18" s="229"/>
      <c r="F18" s="229"/>
      <c r="G18" s="229"/>
      <c r="H18" s="229"/>
      <c r="I18" s="229"/>
      <c r="J18" s="229"/>
      <c r="K18" s="230"/>
      <c r="L18" s="230"/>
      <c r="M18" s="230"/>
      <c r="N18" s="230"/>
    </row>
    <row r="19" spans="1:14" ht="31.2" customHeight="1">
      <c r="A19" s="49">
        <v>3</v>
      </c>
      <c r="B19" s="229" t="s">
        <v>123</v>
      </c>
      <c r="C19" s="229"/>
      <c r="D19" s="229"/>
      <c r="E19" s="229"/>
      <c r="F19" s="229"/>
      <c r="G19" s="229"/>
      <c r="H19" s="229"/>
      <c r="I19" s="229"/>
      <c r="J19" s="229"/>
      <c r="K19" s="230"/>
      <c r="L19" s="230"/>
      <c r="M19" s="230"/>
      <c r="N19" s="230"/>
    </row>
    <row r="20" spans="1:14" ht="31.2" customHeight="1">
      <c r="A20" s="49">
        <v>4</v>
      </c>
      <c r="B20" s="229" t="s">
        <v>124</v>
      </c>
      <c r="C20" s="229"/>
      <c r="D20" s="229"/>
      <c r="E20" s="229"/>
      <c r="F20" s="229"/>
      <c r="G20" s="229"/>
      <c r="H20" s="229"/>
      <c r="I20" s="229"/>
      <c r="J20" s="229"/>
      <c r="K20" s="230"/>
      <c r="L20" s="230"/>
      <c r="M20" s="230"/>
      <c r="N20" s="230"/>
    </row>
    <row r="21" spans="1:14" ht="30.75" customHeight="1">
      <c r="A21" s="49">
        <v>5</v>
      </c>
      <c r="B21" s="229" t="s">
        <v>125</v>
      </c>
      <c r="C21" s="229"/>
      <c r="D21" s="229"/>
      <c r="E21" s="229"/>
      <c r="F21" s="229"/>
      <c r="G21" s="229"/>
      <c r="H21" s="229"/>
      <c r="I21" s="229"/>
      <c r="J21" s="229"/>
      <c r="K21" s="230"/>
      <c r="L21" s="230"/>
      <c r="M21" s="230"/>
      <c r="N21" s="230"/>
    </row>
    <row r="22" spans="1:14" ht="31.2" customHeight="1">
      <c r="A22" s="49">
        <v>6</v>
      </c>
      <c r="B22" s="229" t="s">
        <v>126</v>
      </c>
      <c r="C22" s="229"/>
      <c r="D22" s="229"/>
      <c r="E22" s="229"/>
      <c r="F22" s="229"/>
      <c r="G22" s="229"/>
      <c r="H22" s="229"/>
      <c r="I22" s="229"/>
      <c r="J22" s="229"/>
      <c r="K22" s="230"/>
      <c r="L22" s="230"/>
      <c r="M22" s="230"/>
      <c r="N22" s="230"/>
    </row>
    <row r="36" spans="1:14">
      <c r="H36" s="46"/>
    </row>
    <row r="37" spans="1:14">
      <c r="A37" s="46"/>
      <c r="B37" s="46"/>
      <c r="C37" s="46"/>
      <c r="D37" s="46"/>
      <c r="E37" s="46"/>
      <c r="F37" s="46"/>
      <c r="G37" s="46"/>
      <c r="I37" s="46"/>
      <c r="J37" s="46"/>
      <c r="K37" s="46"/>
      <c r="L37" s="46"/>
      <c r="M37" s="46"/>
      <c r="N37" s="46"/>
    </row>
  </sheetData>
  <mergeCells count="28">
    <mergeCell ref="B8:F8"/>
    <mergeCell ref="G8:N8"/>
    <mergeCell ref="A2:N2"/>
    <mergeCell ref="A5:N5"/>
    <mergeCell ref="A6:N6"/>
    <mergeCell ref="B7:F7"/>
    <mergeCell ref="G7:N7"/>
    <mergeCell ref="B18:J18"/>
    <mergeCell ref="K18:N18"/>
    <mergeCell ref="B9:F9"/>
    <mergeCell ref="G9:N9"/>
    <mergeCell ref="B10:F10"/>
    <mergeCell ref="G10:N10"/>
    <mergeCell ref="B11:F11"/>
    <mergeCell ref="G11:N11"/>
    <mergeCell ref="A15:N15"/>
    <mergeCell ref="B16:J16"/>
    <mergeCell ref="K16:N16"/>
    <mergeCell ref="B17:J17"/>
    <mergeCell ref="K17:N17"/>
    <mergeCell ref="B22:J22"/>
    <mergeCell ref="K22:N22"/>
    <mergeCell ref="B19:J19"/>
    <mergeCell ref="K19:N19"/>
    <mergeCell ref="B20:J20"/>
    <mergeCell ref="K20:N20"/>
    <mergeCell ref="B21:J21"/>
    <mergeCell ref="K21:N21"/>
  </mergeCells>
  <printOptions horizontalCentered="1"/>
  <pageMargins left="0.59055118110236227" right="0.31496062992125984" top="0.59055118110236227" bottom="0.39370078740157483" header="0.31496062992125984" footer="0.31496062992125984"/>
  <pageSetup paperSize="9" fitToHeight="3" orientation="portrait" r:id="rId1"/>
  <headerFooter>
    <oddFooter>&amp;R&amp;P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8A72B-222F-4DDF-8FFC-A645F3422FAC}">
  <sheetPr codeName="Plan41">
    <tabColor rgb="FF00B050"/>
    <pageSetUpPr fitToPage="1"/>
  </sheetPr>
  <dimension ref="A1:M31"/>
  <sheetViews>
    <sheetView view="pageBreakPreview" zoomScale="85" zoomScaleNormal="100" zoomScaleSheetLayoutView="85" zoomScalePageLayoutView="70" workbookViewId="0">
      <selection activeCell="R3" sqref="R3"/>
    </sheetView>
  </sheetViews>
  <sheetFormatPr defaultColWidth="5.44140625" defaultRowHeight="14.4"/>
  <cols>
    <col min="1" max="1" width="5.44140625" customWidth="1"/>
    <col min="2" max="2" width="6.33203125" customWidth="1"/>
    <col min="3" max="3" width="10.109375" customWidth="1"/>
    <col min="4" max="4" width="10" customWidth="1"/>
    <col min="5" max="5" width="9.5546875" customWidth="1"/>
    <col min="6" max="6" width="3.6640625" customWidth="1"/>
    <col min="7" max="7" width="9.33203125" customWidth="1"/>
    <col min="8" max="8" width="8.33203125" customWidth="1"/>
    <col min="9" max="9" width="9" customWidth="1"/>
    <col min="10" max="10" width="8.6640625" customWidth="1"/>
    <col min="11" max="11" width="9.5546875" bestFit="1" customWidth="1"/>
    <col min="12" max="12" width="7.88671875" customWidth="1"/>
    <col min="13" max="13" width="8" customWidth="1"/>
    <col min="18" max="18" width="15.6640625" customWidth="1"/>
  </cols>
  <sheetData>
    <row r="1" spans="1:13" ht="38.25" customHeight="1" thickBot="1">
      <c r="A1" s="14"/>
      <c r="B1" s="13"/>
      <c r="C1" s="13"/>
      <c r="D1" s="13"/>
      <c r="E1" s="102" t="s">
        <v>21</v>
      </c>
      <c r="F1" s="102"/>
      <c r="G1" s="102"/>
      <c r="H1" s="102"/>
      <c r="I1" s="102"/>
      <c r="J1" s="102"/>
      <c r="K1" s="102"/>
      <c r="L1" s="103"/>
      <c r="M1" s="16" t="s">
        <v>25</v>
      </c>
    </row>
    <row r="2" spans="1:13" ht="45" customHeight="1" thickBot="1">
      <c r="A2" s="104" t="s">
        <v>19</v>
      </c>
      <c r="B2" s="105"/>
      <c r="C2" s="108"/>
      <c r="D2" s="109"/>
      <c r="E2" s="110"/>
      <c r="F2" s="114"/>
      <c r="G2" s="82" t="s">
        <v>18</v>
      </c>
      <c r="H2" s="83"/>
      <c r="I2" s="93"/>
      <c r="J2" s="66"/>
      <c r="K2" s="66"/>
      <c r="L2" s="67"/>
      <c r="M2" s="120" t="s">
        <v>24</v>
      </c>
    </row>
    <row r="3" spans="1:13" ht="46.2" customHeight="1" thickBot="1">
      <c r="A3" s="106"/>
      <c r="B3" s="107"/>
      <c r="C3" s="111"/>
      <c r="D3" s="112"/>
      <c r="E3" s="113"/>
      <c r="F3" s="115"/>
      <c r="G3" s="77" t="s">
        <v>16</v>
      </c>
      <c r="H3" s="78"/>
      <c r="I3" s="79"/>
      <c r="J3" s="80"/>
      <c r="K3" s="80"/>
      <c r="L3" s="81"/>
      <c r="M3" s="121"/>
    </row>
    <row r="4" spans="1:13" ht="48.6" customHeight="1" thickBot="1">
      <c r="A4" s="77" t="s">
        <v>15</v>
      </c>
      <c r="B4" s="78"/>
      <c r="C4" s="79"/>
      <c r="D4" s="80"/>
      <c r="E4" s="81"/>
      <c r="F4" s="116"/>
      <c r="G4" s="82" t="s">
        <v>14</v>
      </c>
      <c r="H4" s="83"/>
      <c r="I4" s="93"/>
      <c r="J4" s="66"/>
      <c r="K4" s="66"/>
      <c r="L4" s="67"/>
      <c r="M4" s="121"/>
    </row>
    <row r="5" spans="1:13" ht="18.600000000000001" thickBot="1">
      <c r="A5" s="94" t="s">
        <v>13</v>
      </c>
      <c r="B5" s="95"/>
      <c r="C5" s="95"/>
      <c r="D5" s="96"/>
      <c r="E5" s="96"/>
      <c r="F5" s="95"/>
      <c r="G5" s="95"/>
      <c r="H5" s="95"/>
      <c r="I5" s="96"/>
      <c r="J5" s="96"/>
      <c r="K5" s="96"/>
      <c r="L5" s="96"/>
      <c r="M5" s="121"/>
    </row>
    <row r="6" spans="1:13" ht="50.25" customHeight="1" thickBot="1">
      <c r="A6" s="93" t="s">
        <v>12</v>
      </c>
      <c r="B6" s="66"/>
      <c r="C6" s="67"/>
      <c r="D6" s="97" t="s">
        <v>11</v>
      </c>
      <c r="E6" s="98"/>
      <c r="F6" s="63"/>
      <c r="G6" s="66" t="s">
        <v>10</v>
      </c>
      <c r="H6" s="67"/>
      <c r="I6" s="68" t="s">
        <v>9</v>
      </c>
      <c r="J6" s="69"/>
      <c r="K6" s="86" t="s">
        <v>8</v>
      </c>
      <c r="L6" s="87"/>
      <c r="M6" s="121"/>
    </row>
    <row r="7" spans="1:13" ht="15" thickBot="1">
      <c r="A7" s="90" t="s">
        <v>7</v>
      </c>
      <c r="B7" s="91"/>
      <c r="C7" s="10" t="s">
        <v>6</v>
      </c>
      <c r="D7" s="10" t="s">
        <v>5</v>
      </c>
      <c r="E7" s="10" t="s">
        <v>4</v>
      </c>
      <c r="F7" s="64"/>
      <c r="G7" s="11" t="s">
        <v>7</v>
      </c>
      <c r="H7" s="10" t="s">
        <v>6</v>
      </c>
      <c r="I7" s="10" t="s">
        <v>5</v>
      </c>
      <c r="J7" s="10" t="s">
        <v>4</v>
      </c>
      <c r="K7" s="88"/>
      <c r="L7" s="89"/>
      <c r="M7" s="121"/>
    </row>
    <row r="8" spans="1:13" ht="29.25" customHeight="1" thickBot="1">
      <c r="A8" s="92"/>
      <c r="B8" s="67"/>
      <c r="C8" s="9"/>
      <c r="D8" s="9"/>
      <c r="E8" s="9"/>
      <c r="F8" s="64"/>
      <c r="G8" s="8"/>
      <c r="H8" s="7">
        <f>C8</f>
        <v>0</v>
      </c>
      <c r="I8" s="7">
        <f>D8</f>
        <v>0</v>
      </c>
      <c r="J8" s="7">
        <f>E8</f>
        <v>0</v>
      </c>
      <c r="K8" s="70" t="str">
        <f>IF(G9="NA", "NA", IF((A9-G9)&lt; 0,"ERRO", IF((A9-G9)=0, "NA", ((A9-G9)/A9))))</f>
        <v>NA</v>
      </c>
      <c r="L8" s="71"/>
      <c r="M8" s="121"/>
    </row>
    <row r="9" spans="1:13" ht="33.75" customHeight="1" thickBot="1">
      <c r="A9" s="51">
        <f>IF(OR(A8="NA", C8="NA", D8="NA", E8="NA"), "NA", A8*C8*D8*E8)</f>
        <v>0</v>
      </c>
      <c r="B9" s="52"/>
      <c r="C9" s="51" t="str">
        <f>IF(A9="NA", "NA", IF(A9&lt;5.99,"ACEITÁVEL", IF(A9&lt;50.99,"BAIXO", IF(A9&lt;100.99,"SIGNIFICATIVO", IF(A9&lt;=500,"ALTO", IF(A9&gt;500,"EXTREMO"))))))</f>
        <v>ACEITÁVEL</v>
      </c>
      <c r="D9" s="53"/>
      <c r="E9" s="52"/>
      <c r="F9" s="65"/>
      <c r="G9" s="6">
        <f>IF(OR(G8="NA", H8="NA", I8="NA", J8="NA"), "NA", G8*H8*I8*J8)</f>
        <v>0</v>
      </c>
      <c r="H9" s="54" t="str">
        <f>IF(G9="NA", "NA", IF(G9&lt;5.99,"ACEITÁVEL", IF(G9&lt;50.99,"BAIXO", IF(G9&lt;100.99,"SIGNIFICATIVO", IF(G9&lt;=500,"ALTO", IF(G9&gt;500,"EXTREMO"))))))</f>
        <v>ACEITÁVEL</v>
      </c>
      <c r="I9" s="55"/>
      <c r="J9" s="56"/>
      <c r="K9" s="72"/>
      <c r="L9" s="73"/>
      <c r="M9" s="121"/>
    </row>
    <row r="10" spans="1:13" ht="15" customHeight="1">
      <c r="A10" s="5" t="s">
        <v>2</v>
      </c>
      <c r="B10" s="3"/>
      <c r="C10" s="3"/>
      <c r="D10" s="3"/>
      <c r="E10" s="3"/>
      <c r="F10" s="99"/>
      <c r="G10" s="5" t="s">
        <v>1</v>
      </c>
      <c r="H10" s="3"/>
      <c r="I10" s="3"/>
      <c r="J10" s="3"/>
      <c r="K10" s="3"/>
      <c r="L10" s="3"/>
      <c r="M10" s="121"/>
    </row>
    <row r="11" spans="1:13">
      <c r="A11" s="58"/>
      <c r="B11" s="58"/>
      <c r="C11" s="58"/>
      <c r="D11" s="58"/>
      <c r="E11" s="58"/>
      <c r="F11" s="100"/>
      <c r="G11" s="57"/>
      <c r="H11" s="58"/>
      <c r="I11" s="58"/>
      <c r="J11" s="58"/>
      <c r="K11" s="58"/>
      <c r="L11" s="59"/>
      <c r="M11" s="121"/>
    </row>
    <row r="12" spans="1:13">
      <c r="A12" s="58"/>
      <c r="B12" s="58"/>
      <c r="C12" s="58"/>
      <c r="D12" s="58"/>
      <c r="E12" s="58"/>
      <c r="F12" s="100"/>
      <c r="G12" s="57"/>
      <c r="H12" s="58"/>
      <c r="I12" s="58"/>
      <c r="J12" s="58"/>
      <c r="K12" s="58"/>
      <c r="L12" s="59"/>
      <c r="M12" s="121"/>
    </row>
    <row r="13" spans="1:13">
      <c r="A13" s="58"/>
      <c r="B13" s="58"/>
      <c r="C13" s="58"/>
      <c r="D13" s="58"/>
      <c r="E13" s="58"/>
      <c r="F13" s="100"/>
      <c r="G13" s="57"/>
      <c r="H13" s="58"/>
      <c r="I13" s="58"/>
      <c r="J13" s="58"/>
      <c r="K13" s="58"/>
      <c r="L13" s="59"/>
      <c r="M13" s="121"/>
    </row>
    <row r="14" spans="1:13">
      <c r="A14" s="58"/>
      <c r="B14" s="58"/>
      <c r="C14" s="58"/>
      <c r="D14" s="58"/>
      <c r="E14" s="58"/>
      <c r="F14" s="100"/>
      <c r="G14" s="57"/>
      <c r="H14" s="58"/>
      <c r="I14" s="58"/>
      <c r="J14" s="58"/>
      <c r="K14" s="58"/>
      <c r="L14" s="59"/>
      <c r="M14" s="121"/>
    </row>
    <row r="15" spans="1:13">
      <c r="A15" s="58"/>
      <c r="B15" s="58"/>
      <c r="C15" s="58"/>
      <c r="D15" s="58"/>
      <c r="E15" s="58"/>
      <c r="F15" s="100"/>
      <c r="G15" s="57"/>
      <c r="H15" s="58"/>
      <c r="I15" s="58"/>
      <c r="J15" s="58"/>
      <c r="K15" s="58"/>
      <c r="L15" s="59"/>
      <c r="M15" s="121"/>
    </row>
    <row r="16" spans="1:13">
      <c r="A16" s="58"/>
      <c r="B16" s="58"/>
      <c r="C16" s="58"/>
      <c r="D16" s="58"/>
      <c r="E16" s="58"/>
      <c r="F16" s="100"/>
      <c r="G16" s="57"/>
      <c r="H16" s="58"/>
      <c r="I16" s="58"/>
      <c r="J16" s="58"/>
      <c r="K16" s="58"/>
      <c r="L16" s="59"/>
      <c r="M16" s="121"/>
    </row>
    <row r="17" spans="1:13">
      <c r="A17" s="58"/>
      <c r="B17" s="58"/>
      <c r="C17" s="58"/>
      <c r="D17" s="58"/>
      <c r="E17" s="58"/>
      <c r="F17" s="100"/>
      <c r="G17" s="57"/>
      <c r="H17" s="58"/>
      <c r="I17" s="58"/>
      <c r="J17" s="58"/>
      <c r="K17" s="58"/>
      <c r="L17" s="59"/>
      <c r="M17" s="121"/>
    </row>
    <row r="18" spans="1:13">
      <c r="A18" s="58"/>
      <c r="B18" s="58"/>
      <c r="C18" s="58"/>
      <c r="D18" s="58"/>
      <c r="E18" s="58"/>
      <c r="F18" s="100"/>
      <c r="G18" s="57"/>
      <c r="H18" s="58"/>
      <c r="I18" s="58"/>
      <c r="J18" s="58"/>
      <c r="K18" s="58"/>
      <c r="L18" s="59"/>
      <c r="M18" s="121"/>
    </row>
    <row r="19" spans="1:13" ht="33" customHeight="1">
      <c r="A19" s="58"/>
      <c r="B19" s="58"/>
      <c r="C19" s="58"/>
      <c r="D19" s="58"/>
      <c r="E19" s="58"/>
      <c r="F19" s="100"/>
      <c r="G19" s="57"/>
      <c r="H19" s="58"/>
      <c r="I19" s="58"/>
      <c r="J19" s="58"/>
      <c r="K19" s="58"/>
      <c r="L19" s="59"/>
      <c r="M19" s="121"/>
    </row>
    <row r="20" spans="1:13" ht="34.200000000000003" customHeight="1" thickBot="1">
      <c r="A20" s="61"/>
      <c r="B20" s="61"/>
      <c r="C20" s="61"/>
      <c r="D20" s="61"/>
      <c r="E20" s="61"/>
      <c r="F20" s="101"/>
      <c r="G20" s="60"/>
      <c r="H20" s="61"/>
      <c r="I20" s="61"/>
      <c r="J20" s="61"/>
      <c r="K20" s="61"/>
      <c r="L20" s="62"/>
      <c r="M20" s="121"/>
    </row>
    <row r="21" spans="1:13" s="2" customFormat="1" ht="22.5" customHeight="1" thickTop="1">
      <c r="A21" s="4" t="s">
        <v>0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121"/>
    </row>
    <row r="22" spans="1:13" ht="54.9" customHeight="1">
      <c r="A22" s="84"/>
      <c r="B22" s="84"/>
      <c r="C22" s="84"/>
      <c r="D22" s="84"/>
      <c r="E22" s="84"/>
      <c r="F22" s="84"/>
      <c r="G22" s="84"/>
      <c r="H22" s="84"/>
      <c r="I22" s="84"/>
      <c r="J22" s="84"/>
      <c r="K22" s="84"/>
      <c r="L22" s="85"/>
      <c r="M22" s="121"/>
    </row>
    <row r="23" spans="1:13" ht="28.95" customHeight="1">
      <c r="A23" s="84"/>
      <c r="B23" s="84"/>
      <c r="C23" s="84"/>
      <c r="D23" s="84"/>
      <c r="E23" s="84"/>
      <c r="F23" s="84"/>
      <c r="G23" s="84"/>
      <c r="H23" s="84"/>
      <c r="I23" s="84"/>
      <c r="J23" s="84"/>
      <c r="K23" s="84"/>
      <c r="L23" s="85"/>
      <c r="M23" s="121"/>
    </row>
    <row r="24" spans="1:13" ht="30" customHeight="1">
      <c r="A24" s="84"/>
      <c r="B24" s="84"/>
      <c r="C24" s="84"/>
      <c r="D24" s="84"/>
      <c r="E24" s="84"/>
      <c r="F24" s="84"/>
      <c r="G24" s="84"/>
      <c r="H24" s="84"/>
      <c r="I24" s="84"/>
      <c r="J24" s="84"/>
      <c r="K24" s="84"/>
      <c r="L24" s="85"/>
      <c r="M24" s="121"/>
    </row>
    <row r="25" spans="1:13" ht="40.950000000000003" customHeight="1">
      <c r="A25" s="84"/>
      <c r="B25" s="84"/>
      <c r="C25" s="84"/>
      <c r="D25" s="84"/>
      <c r="E25" s="84"/>
      <c r="F25" s="84"/>
      <c r="G25" s="84"/>
      <c r="H25" s="84"/>
      <c r="I25" s="84"/>
      <c r="J25" s="84"/>
      <c r="K25" s="84"/>
      <c r="L25" s="85"/>
      <c r="M25" s="121"/>
    </row>
    <row r="26" spans="1:13" ht="29.4" customHeight="1">
      <c r="A26" s="84"/>
      <c r="B26" s="84"/>
      <c r="C26" s="84"/>
      <c r="D26" s="84"/>
      <c r="E26" s="84"/>
      <c r="F26" s="84"/>
      <c r="G26" s="84"/>
      <c r="H26" s="84"/>
      <c r="I26" s="84"/>
      <c r="J26" s="84"/>
      <c r="K26" s="84"/>
      <c r="L26" s="85"/>
      <c r="M26" s="121"/>
    </row>
    <row r="27" spans="1:13" ht="28.95" customHeight="1">
      <c r="A27" s="84"/>
      <c r="B27" s="84"/>
      <c r="C27" s="84"/>
      <c r="D27" s="84"/>
      <c r="E27" s="84"/>
      <c r="F27" s="84"/>
      <c r="G27" s="84"/>
      <c r="H27" s="84"/>
      <c r="I27" s="84"/>
      <c r="J27" s="84"/>
      <c r="K27" s="84"/>
      <c r="L27" s="85"/>
      <c r="M27" s="121"/>
    </row>
    <row r="28" spans="1:13" ht="27" customHeight="1">
      <c r="A28" s="84"/>
      <c r="B28" s="84"/>
      <c r="C28" s="84"/>
      <c r="D28" s="84"/>
      <c r="E28" s="84"/>
      <c r="F28" s="84"/>
      <c r="G28" s="84"/>
      <c r="H28" s="84"/>
      <c r="I28" s="84"/>
      <c r="J28" s="84"/>
      <c r="K28" s="84"/>
      <c r="L28" s="85"/>
      <c r="M28" s="121"/>
    </row>
    <row r="29" spans="1:13" ht="33.6" customHeight="1">
      <c r="A29" s="84"/>
      <c r="B29" s="84"/>
      <c r="C29" s="84"/>
      <c r="D29" s="84"/>
      <c r="E29" s="84"/>
      <c r="F29" s="84"/>
      <c r="G29" s="84"/>
      <c r="H29" s="84"/>
      <c r="I29" s="84"/>
      <c r="J29" s="84"/>
      <c r="K29" s="84"/>
      <c r="L29" s="85"/>
      <c r="M29" s="121"/>
    </row>
    <row r="30" spans="1:13" ht="30" customHeight="1" thickBot="1">
      <c r="A30" s="84"/>
      <c r="B30" s="84"/>
      <c r="C30" s="84"/>
      <c r="D30" s="84"/>
      <c r="E30" s="84"/>
      <c r="F30" s="84"/>
      <c r="G30" s="84"/>
      <c r="H30" s="84"/>
      <c r="I30" s="84"/>
      <c r="J30" s="84"/>
      <c r="K30" s="84"/>
      <c r="L30" s="85"/>
      <c r="M30" s="122"/>
    </row>
    <row r="31" spans="1:13" ht="8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</row>
  </sheetData>
  <mergeCells count="30">
    <mergeCell ref="E1:L1"/>
    <mergeCell ref="A2:B3"/>
    <mergeCell ref="C2:E3"/>
    <mergeCell ref="F2:F4"/>
    <mergeCell ref="G2:H2"/>
    <mergeCell ref="I2:L2"/>
    <mergeCell ref="M2:M30"/>
    <mergeCell ref="G3:H3"/>
    <mergeCell ref="I3:L3"/>
    <mergeCell ref="A4:B4"/>
    <mergeCell ref="C4:E4"/>
    <mergeCell ref="G4:H4"/>
    <mergeCell ref="A22:L30"/>
    <mergeCell ref="K6:L7"/>
    <mergeCell ref="A7:B7"/>
    <mergeCell ref="A8:B8"/>
    <mergeCell ref="I4:L4"/>
    <mergeCell ref="A5:L5"/>
    <mergeCell ref="A6:C6"/>
    <mergeCell ref="D6:E6"/>
    <mergeCell ref="F10:F20"/>
    <mergeCell ref="A11:E20"/>
    <mergeCell ref="A9:B9"/>
    <mergeCell ref="C9:E9"/>
    <mergeCell ref="H9:J9"/>
    <mergeCell ref="G11:L20"/>
    <mergeCell ref="F6:F9"/>
    <mergeCell ref="G6:H6"/>
    <mergeCell ref="I6:J6"/>
    <mergeCell ref="K8:L9"/>
  </mergeCells>
  <printOptions horizontalCentered="1"/>
  <pageMargins left="0.59055118110236227" right="0.31496062992125984" top="0.59055118110236227" bottom="0.39370078740157483" header="0.31496062992125984" footer="0.31496062992125984"/>
  <pageSetup paperSize="9" scale="88" orientation="portrait" r:id="rId1"/>
  <headerFooter>
    <oddFooter>&amp;R&amp;P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05ACF1-32E7-4AB6-AF8C-CE3B6796BFCC}">
  <sheetPr codeName="Plan46">
    <tabColor rgb="FF0070C0"/>
    <pageSetUpPr fitToPage="1"/>
  </sheetPr>
  <dimension ref="A1:M31"/>
  <sheetViews>
    <sheetView view="pageBreakPreview" zoomScale="85" zoomScaleNormal="100" zoomScaleSheetLayoutView="85" zoomScalePageLayoutView="70" workbookViewId="0">
      <selection activeCell="R3" sqref="R3"/>
    </sheetView>
  </sheetViews>
  <sheetFormatPr defaultColWidth="5.44140625" defaultRowHeight="14.4"/>
  <cols>
    <col min="1" max="1" width="5.44140625" customWidth="1"/>
    <col min="2" max="2" width="6.33203125" customWidth="1"/>
    <col min="3" max="3" width="10.109375" customWidth="1"/>
    <col min="4" max="4" width="10" customWidth="1"/>
    <col min="5" max="5" width="9.5546875" customWidth="1"/>
    <col min="6" max="6" width="3.6640625" customWidth="1"/>
    <col min="7" max="7" width="9.33203125" customWidth="1"/>
    <col min="8" max="8" width="8.33203125" customWidth="1"/>
    <col min="9" max="9" width="9" customWidth="1"/>
    <col min="10" max="10" width="8.6640625" customWidth="1"/>
    <col min="11" max="11" width="9.5546875" bestFit="1" customWidth="1"/>
    <col min="12" max="12" width="7.88671875" customWidth="1"/>
    <col min="13" max="13" width="8" customWidth="1"/>
    <col min="18" max="18" width="15.6640625" customWidth="1"/>
  </cols>
  <sheetData>
    <row r="1" spans="1:13" ht="38.25" customHeight="1" thickBot="1">
      <c r="A1" s="14"/>
      <c r="B1" s="13"/>
      <c r="C1" s="13"/>
      <c r="D1" s="13"/>
      <c r="E1" s="102" t="s">
        <v>21</v>
      </c>
      <c r="F1" s="102"/>
      <c r="G1" s="102"/>
      <c r="H1" s="102"/>
      <c r="I1" s="102"/>
      <c r="J1" s="102"/>
      <c r="K1" s="102"/>
      <c r="L1" s="103"/>
      <c r="M1" s="17" t="s">
        <v>27</v>
      </c>
    </row>
    <row r="2" spans="1:13" ht="45" customHeight="1" thickBot="1">
      <c r="A2" s="104" t="s">
        <v>19</v>
      </c>
      <c r="B2" s="105"/>
      <c r="C2" s="108"/>
      <c r="D2" s="109"/>
      <c r="E2" s="110"/>
      <c r="F2" s="114"/>
      <c r="G2" s="82" t="s">
        <v>18</v>
      </c>
      <c r="H2" s="83"/>
      <c r="I2" s="93"/>
      <c r="J2" s="66"/>
      <c r="K2" s="66"/>
      <c r="L2" s="67"/>
      <c r="M2" s="123" t="s">
        <v>26</v>
      </c>
    </row>
    <row r="3" spans="1:13" ht="46.2" customHeight="1" thickBot="1">
      <c r="A3" s="106"/>
      <c r="B3" s="107"/>
      <c r="C3" s="111"/>
      <c r="D3" s="112"/>
      <c r="E3" s="113"/>
      <c r="F3" s="115"/>
      <c r="G3" s="77" t="s">
        <v>16</v>
      </c>
      <c r="H3" s="78"/>
      <c r="I3" s="79"/>
      <c r="J3" s="80"/>
      <c r="K3" s="80"/>
      <c r="L3" s="81"/>
      <c r="M3" s="124"/>
    </row>
    <row r="4" spans="1:13" ht="48.6" customHeight="1" thickBot="1">
      <c r="A4" s="77" t="s">
        <v>15</v>
      </c>
      <c r="B4" s="78"/>
      <c r="C4" s="79"/>
      <c r="D4" s="80"/>
      <c r="E4" s="81"/>
      <c r="F4" s="116"/>
      <c r="G4" s="82" t="s">
        <v>14</v>
      </c>
      <c r="H4" s="83"/>
      <c r="I4" s="93"/>
      <c r="J4" s="66"/>
      <c r="K4" s="66"/>
      <c r="L4" s="67"/>
      <c r="M4" s="124"/>
    </row>
    <row r="5" spans="1:13" ht="18.600000000000001" thickBot="1">
      <c r="A5" s="94" t="s">
        <v>13</v>
      </c>
      <c r="B5" s="95"/>
      <c r="C5" s="95"/>
      <c r="D5" s="96"/>
      <c r="E5" s="96"/>
      <c r="F5" s="95"/>
      <c r="G5" s="95"/>
      <c r="H5" s="95"/>
      <c r="I5" s="96"/>
      <c r="J5" s="96"/>
      <c r="K5" s="96"/>
      <c r="L5" s="96"/>
      <c r="M5" s="124"/>
    </row>
    <row r="6" spans="1:13" ht="50.25" customHeight="1" thickBot="1">
      <c r="A6" s="93" t="s">
        <v>12</v>
      </c>
      <c r="B6" s="66"/>
      <c r="C6" s="67"/>
      <c r="D6" s="97" t="s">
        <v>11</v>
      </c>
      <c r="E6" s="98"/>
      <c r="F6" s="63"/>
      <c r="G6" s="66" t="s">
        <v>10</v>
      </c>
      <c r="H6" s="67"/>
      <c r="I6" s="68" t="s">
        <v>9</v>
      </c>
      <c r="J6" s="69"/>
      <c r="K6" s="86" t="s">
        <v>8</v>
      </c>
      <c r="L6" s="87"/>
      <c r="M6" s="124"/>
    </row>
    <row r="7" spans="1:13" ht="15" thickBot="1">
      <c r="A7" s="90" t="s">
        <v>7</v>
      </c>
      <c r="B7" s="91"/>
      <c r="C7" s="10" t="s">
        <v>6</v>
      </c>
      <c r="D7" s="10" t="s">
        <v>5</v>
      </c>
      <c r="E7" s="10" t="s">
        <v>4</v>
      </c>
      <c r="F7" s="64"/>
      <c r="G7" s="11" t="s">
        <v>7</v>
      </c>
      <c r="H7" s="10" t="s">
        <v>6</v>
      </c>
      <c r="I7" s="10" t="s">
        <v>5</v>
      </c>
      <c r="J7" s="10" t="s">
        <v>4</v>
      </c>
      <c r="K7" s="88"/>
      <c r="L7" s="89"/>
      <c r="M7" s="124"/>
    </row>
    <row r="8" spans="1:13" ht="29.25" customHeight="1" thickBot="1">
      <c r="A8" s="92"/>
      <c r="B8" s="67"/>
      <c r="C8" s="9"/>
      <c r="D8" s="9"/>
      <c r="E8" s="9"/>
      <c r="F8" s="64"/>
      <c r="G8" s="8"/>
      <c r="H8" s="7">
        <f>C8</f>
        <v>0</v>
      </c>
      <c r="I8" s="7">
        <f>D8</f>
        <v>0</v>
      </c>
      <c r="J8" s="7">
        <f>E8</f>
        <v>0</v>
      </c>
      <c r="K8" s="70" t="str">
        <f>IF(G9="NA", "NA", IF((A9-G9)&lt; 0,"ERRO", IF((A9-G9)=0, "NA", ((A9-G9)/A9))))</f>
        <v>NA</v>
      </c>
      <c r="L8" s="71"/>
      <c r="M8" s="124"/>
    </row>
    <row r="9" spans="1:13" ht="33.75" customHeight="1" thickBot="1">
      <c r="A9" s="51">
        <f>IF(OR(A8="NA", C8="NA", D8="NA", E8="NA"), "NA", A8*C8*D8*E8)</f>
        <v>0</v>
      </c>
      <c r="B9" s="52"/>
      <c r="C9" s="51" t="str">
        <f>IF(A9="NA", "NA", IF(A9&lt;5.99,"ACEITÁVEL", IF(A9&lt;50.99,"BAIXO", IF(A9&lt;100.99,"SIGNIFICATIVO", IF(A9&lt;=500,"ALTO", IF(A9&gt;500,"EXTREMO"))))))</f>
        <v>ACEITÁVEL</v>
      </c>
      <c r="D9" s="53"/>
      <c r="E9" s="52"/>
      <c r="F9" s="65"/>
      <c r="G9" s="6">
        <f>IF(OR(G8="NA", H8="NA", I8="NA", J8="NA"), "NA", G8*H8*I8*J8)</f>
        <v>0</v>
      </c>
      <c r="H9" s="54" t="str">
        <f>IF(G9="NA", "NA", IF(G9&lt;5.99,"ACEITÁVEL", IF(G9&lt;50.99,"BAIXO", IF(G9&lt;100.99,"SIGNIFICATIVO", IF(G9&lt;=500,"ALTO", IF(G9&gt;500,"EXTREMO"))))))</f>
        <v>ACEITÁVEL</v>
      </c>
      <c r="I9" s="55"/>
      <c r="J9" s="56"/>
      <c r="K9" s="72"/>
      <c r="L9" s="73"/>
      <c r="M9" s="124"/>
    </row>
    <row r="10" spans="1:13" ht="15" customHeight="1">
      <c r="A10" s="5" t="s">
        <v>2</v>
      </c>
      <c r="B10" s="3"/>
      <c r="C10" s="3"/>
      <c r="D10" s="3"/>
      <c r="E10" s="3"/>
      <c r="F10" s="99"/>
      <c r="G10" s="5" t="s">
        <v>1</v>
      </c>
      <c r="H10" s="3"/>
      <c r="I10" s="3"/>
      <c r="J10" s="3"/>
      <c r="K10" s="3"/>
      <c r="L10" s="3"/>
      <c r="M10" s="124"/>
    </row>
    <row r="11" spans="1:13">
      <c r="A11" s="58"/>
      <c r="B11" s="58"/>
      <c r="C11" s="58"/>
      <c r="D11" s="58"/>
      <c r="E11" s="58"/>
      <c r="F11" s="100"/>
      <c r="G11" s="57"/>
      <c r="H11" s="58"/>
      <c r="I11" s="58"/>
      <c r="J11" s="58"/>
      <c r="K11" s="58"/>
      <c r="L11" s="59"/>
      <c r="M11" s="124"/>
    </row>
    <row r="12" spans="1:13">
      <c r="A12" s="58"/>
      <c r="B12" s="58"/>
      <c r="C12" s="58"/>
      <c r="D12" s="58"/>
      <c r="E12" s="58"/>
      <c r="F12" s="100"/>
      <c r="G12" s="57"/>
      <c r="H12" s="58"/>
      <c r="I12" s="58"/>
      <c r="J12" s="58"/>
      <c r="K12" s="58"/>
      <c r="L12" s="59"/>
      <c r="M12" s="124"/>
    </row>
    <row r="13" spans="1:13">
      <c r="A13" s="58"/>
      <c r="B13" s="58"/>
      <c r="C13" s="58"/>
      <c r="D13" s="58"/>
      <c r="E13" s="58"/>
      <c r="F13" s="100"/>
      <c r="G13" s="57"/>
      <c r="H13" s="58"/>
      <c r="I13" s="58"/>
      <c r="J13" s="58"/>
      <c r="K13" s="58"/>
      <c r="L13" s="59"/>
      <c r="M13" s="124"/>
    </row>
    <row r="14" spans="1:13">
      <c r="A14" s="58"/>
      <c r="B14" s="58"/>
      <c r="C14" s="58"/>
      <c r="D14" s="58"/>
      <c r="E14" s="58"/>
      <c r="F14" s="100"/>
      <c r="G14" s="57"/>
      <c r="H14" s="58"/>
      <c r="I14" s="58"/>
      <c r="J14" s="58"/>
      <c r="K14" s="58"/>
      <c r="L14" s="59"/>
      <c r="M14" s="124"/>
    </row>
    <row r="15" spans="1:13">
      <c r="A15" s="58"/>
      <c r="B15" s="58"/>
      <c r="C15" s="58"/>
      <c r="D15" s="58"/>
      <c r="E15" s="58"/>
      <c r="F15" s="100"/>
      <c r="G15" s="57"/>
      <c r="H15" s="58"/>
      <c r="I15" s="58"/>
      <c r="J15" s="58"/>
      <c r="K15" s="58"/>
      <c r="L15" s="59"/>
      <c r="M15" s="124"/>
    </row>
    <row r="16" spans="1:13">
      <c r="A16" s="58"/>
      <c r="B16" s="58"/>
      <c r="C16" s="58"/>
      <c r="D16" s="58"/>
      <c r="E16" s="58"/>
      <c r="F16" s="100"/>
      <c r="G16" s="57"/>
      <c r="H16" s="58"/>
      <c r="I16" s="58"/>
      <c r="J16" s="58"/>
      <c r="K16" s="58"/>
      <c r="L16" s="59"/>
      <c r="M16" s="124"/>
    </row>
    <row r="17" spans="1:13">
      <c r="A17" s="58"/>
      <c r="B17" s="58"/>
      <c r="C17" s="58"/>
      <c r="D17" s="58"/>
      <c r="E17" s="58"/>
      <c r="F17" s="100"/>
      <c r="G17" s="57"/>
      <c r="H17" s="58"/>
      <c r="I17" s="58"/>
      <c r="J17" s="58"/>
      <c r="K17" s="58"/>
      <c r="L17" s="59"/>
      <c r="M17" s="124"/>
    </row>
    <row r="18" spans="1:13">
      <c r="A18" s="58"/>
      <c r="B18" s="58"/>
      <c r="C18" s="58"/>
      <c r="D18" s="58"/>
      <c r="E18" s="58"/>
      <c r="F18" s="100"/>
      <c r="G18" s="57"/>
      <c r="H18" s="58"/>
      <c r="I18" s="58"/>
      <c r="J18" s="58"/>
      <c r="K18" s="58"/>
      <c r="L18" s="59"/>
      <c r="M18" s="124"/>
    </row>
    <row r="19" spans="1:13" ht="33" customHeight="1">
      <c r="A19" s="58"/>
      <c r="B19" s="58"/>
      <c r="C19" s="58"/>
      <c r="D19" s="58"/>
      <c r="E19" s="58"/>
      <c r="F19" s="100"/>
      <c r="G19" s="57"/>
      <c r="H19" s="58"/>
      <c r="I19" s="58"/>
      <c r="J19" s="58"/>
      <c r="K19" s="58"/>
      <c r="L19" s="59"/>
      <c r="M19" s="124"/>
    </row>
    <row r="20" spans="1:13" ht="34.200000000000003" customHeight="1" thickBot="1">
      <c r="A20" s="61"/>
      <c r="B20" s="61"/>
      <c r="C20" s="61"/>
      <c r="D20" s="61"/>
      <c r="E20" s="61"/>
      <c r="F20" s="101"/>
      <c r="G20" s="60"/>
      <c r="H20" s="61"/>
      <c r="I20" s="61"/>
      <c r="J20" s="61"/>
      <c r="K20" s="61"/>
      <c r="L20" s="62"/>
      <c r="M20" s="124"/>
    </row>
    <row r="21" spans="1:13" s="2" customFormat="1" ht="22.5" customHeight="1" thickTop="1">
      <c r="A21" s="4" t="s">
        <v>0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124"/>
    </row>
    <row r="22" spans="1:13" ht="54.9" customHeight="1">
      <c r="A22" s="84"/>
      <c r="B22" s="84"/>
      <c r="C22" s="84"/>
      <c r="D22" s="84"/>
      <c r="E22" s="84"/>
      <c r="F22" s="84"/>
      <c r="G22" s="84"/>
      <c r="H22" s="84"/>
      <c r="I22" s="84"/>
      <c r="J22" s="84"/>
      <c r="K22" s="84"/>
      <c r="L22" s="85"/>
      <c r="M22" s="124"/>
    </row>
    <row r="23" spans="1:13" ht="28.95" customHeight="1">
      <c r="A23" s="84"/>
      <c r="B23" s="84"/>
      <c r="C23" s="84"/>
      <c r="D23" s="84"/>
      <c r="E23" s="84"/>
      <c r="F23" s="84"/>
      <c r="G23" s="84"/>
      <c r="H23" s="84"/>
      <c r="I23" s="84"/>
      <c r="J23" s="84"/>
      <c r="K23" s="84"/>
      <c r="L23" s="85"/>
      <c r="M23" s="124"/>
    </row>
    <row r="24" spans="1:13" ht="30" customHeight="1">
      <c r="A24" s="84"/>
      <c r="B24" s="84"/>
      <c r="C24" s="84"/>
      <c r="D24" s="84"/>
      <c r="E24" s="84"/>
      <c r="F24" s="84"/>
      <c r="G24" s="84"/>
      <c r="H24" s="84"/>
      <c r="I24" s="84"/>
      <c r="J24" s="84"/>
      <c r="K24" s="84"/>
      <c r="L24" s="85"/>
      <c r="M24" s="124"/>
    </row>
    <row r="25" spans="1:13" ht="40.950000000000003" customHeight="1">
      <c r="A25" s="84"/>
      <c r="B25" s="84"/>
      <c r="C25" s="84"/>
      <c r="D25" s="84"/>
      <c r="E25" s="84"/>
      <c r="F25" s="84"/>
      <c r="G25" s="84"/>
      <c r="H25" s="84"/>
      <c r="I25" s="84"/>
      <c r="J25" s="84"/>
      <c r="K25" s="84"/>
      <c r="L25" s="85"/>
      <c r="M25" s="124"/>
    </row>
    <row r="26" spans="1:13" ht="29.4" customHeight="1">
      <c r="A26" s="84"/>
      <c r="B26" s="84"/>
      <c r="C26" s="84"/>
      <c r="D26" s="84"/>
      <c r="E26" s="84"/>
      <c r="F26" s="84"/>
      <c r="G26" s="84"/>
      <c r="H26" s="84"/>
      <c r="I26" s="84"/>
      <c r="J26" s="84"/>
      <c r="K26" s="84"/>
      <c r="L26" s="85"/>
      <c r="M26" s="124"/>
    </row>
    <row r="27" spans="1:13" ht="28.95" customHeight="1">
      <c r="A27" s="84"/>
      <c r="B27" s="84"/>
      <c r="C27" s="84"/>
      <c r="D27" s="84"/>
      <c r="E27" s="84"/>
      <c r="F27" s="84"/>
      <c r="G27" s="84"/>
      <c r="H27" s="84"/>
      <c r="I27" s="84"/>
      <c r="J27" s="84"/>
      <c r="K27" s="84"/>
      <c r="L27" s="85"/>
      <c r="M27" s="124"/>
    </row>
    <row r="28" spans="1:13" ht="27" customHeight="1">
      <c r="A28" s="84"/>
      <c r="B28" s="84"/>
      <c r="C28" s="84"/>
      <c r="D28" s="84"/>
      <c r="E28" s="84"/>
      <c r="F28" s="84"/>
      <c r="G28" s="84"/>
      <c r="H28" s="84"/>
      <c r="I28" s="84"/>
      <c r="J28" s="84"/>
      <c r="K28" s="84"/>
      <c r="L28" s="85"/>
      <c r="M28" s="124"/>
    </row>
    <row r="29" spans="1:13" ht="33.6" customHeight="1">
      <c r="A29" s="84"/>
      <c r="B29" s="84"/>
      <c r="C29" s="84"/>
      <c r="D29" s="84"/>
      <c r="E29" s="84"/>
      <c r="F29" s="84"/>
      <c r="G29" s="84"/>
      <c r="H29" s="84"/>
      <c r="I29" s="84"/>
      <c r="J29" s="84"/>
      <c r="K29" s="84"/>
      <c r="L29" s="85"/>
      <c r="M29" s="124"/>
    </row>
    <row r="30" spans="1:13" ht="30" customHeight="1" thickBot="1">
      <c r="A30" s="84"/>
      <c r="B30" s="84"/>
      <c r="C30" s="84"/>
      <c r="D30" s="84"/>
      <c r="E30" s="84"/>
      <c r="F30" s="84"/>
      <c r="G30" s="84"/>
      <c r="H30" s="84"/>
      <c r="I30" s="84"/>
      <c r="J30" s="84"/>
      <c r="K30" s="84"/>
      <c r="L30" s="85"/>
      <c r="M30" s="125"/>
    </row>
    <row r="31" spans="1:13" ht="8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</row>
  </sheetData>
  <mergeCells count="30">
    <mergeCell ref="E1:L1"/>
    <mergeCell ref="A2:B3"/>
    <mergeCell ref="C2:E3"/>
    <mergeCell ref="F2:F4"/>
    <mergeCell ref="G2:H2"/>
    <mergeCell ref="I2:L2"/>
    <mergeCell ref="M2:M30"/>
    <mergeCell ref="G3:H3"/>
    <mergeCell ref="I3:L3"/>
    <mergeCell ref="A4:B4"/>
    <mergeCell ref="C4:E4"/>
    <mergeCell ref="G4:H4"/>
    <mergeCell ref="A22:L30"/>
    <mergeCell ref="K6:L7"/>
    <mergeCell ref="A7:B7"/>
    <mergeCell ref="A8:B8"/>
    <mergeCell ref="I4:L4"/>
    <mergeCell ref="A5:L5"/>
    <mergeCell ref="A6:C6"/>
    <mergeCell ref="D6:E6"/>
    <mergeCell ref="F10:F20"/>
    <mergeCell ref="A11:E20"/>
    <mergeCell ref="A9:B9"/>
    <mergeCell ref="C9:E9"/>
    <mergeCell ref="H9:J9"/>
    <mergeCell ref="G11:L20"/>
    <mergeCell ref="F6:F9"/>
    <mergeCell ref="G6:H6"/>
    <mergeCell ref="I6:J6"/>
    <mergeCell ref="K8:L9"/>
  </mergeCells>
  <printOptions horizontalCentered="1"/>
  <pageMargins left="0.59055118110236227" right="0.31496062992125984" top="0.59055118110236227" bottom="0.39370078740157483" header="0.31496062992125984" footer="0.31496062992125984"/>
  <pageSetup paperSize="9" scale="88" orientation="portrait" r:id="rId1"/>
  <headerFooter>
    <oddFooter>&amp;R&amp;P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BC2A4-72CE-4910-ADC3-DA658BEF3FEE}">
  <sheetPr codeName="Plan47">
    <tabColor rgb="FFFFC000"/>
    <pageSetUpPr fitToPage="1"/>
  </sheetPr>
  <dimension ref="A1:M31"/>
  <sheetViews>
    <sheetView view="pageBreakPreview" zoomScale="85" zoomScaleNormal="100" zoomScaleSheetLayoutView="85" zoomScalePageLayoutView="70" workbookViewId="0">
      <selection activeCell="V5" sqref="V5"/>
    </sheetView>
  </sheetViews>
  <sheetFormatPr defaultColWidth="5.44140625" defaultRowHeight="14.4"/>
  <cols>
    <col min="1" max="1" width="5.44140625" customWidth="1"/>
    <col min="2" max="2" width="6.33203125" customWidth="1"/>
    <col min="3" max="3" width="10.109375" customWidth="1"/>
    <col min="4" max="4" width="10" customWidth="1"/>
    <col min="5" max="5" width="9.5546875" customWidth="1"/>
    <col min="6" max="6" width="3.6640625" customWidth="1"/>
    <col min="7" max="7" width="9.33203125" customWidth="1"/>
    <col min="8" max="8" width="8.33203125" customWidth="1"/>
    <col min="9" max="9" width="9" customWidth="1"/>
    <col min="10" max="10" width="8.6640625" customWidth="1"/>
    <col min="11" max="11" width="9.5546875" bestFit="1" customWidth="1"/>
    <col min="12" max="12" width="7.88671875" customWidth="1"/>
    <col min="13" max="13" width="8" customWidth="1"/>
    <col min="18" max="18" width="15.6640625" customWidth="1"/>
  </cols>
  <sheetData>
    <row r="1" spans="1:13" ht="38.25" customHeight="1" thickBot="1">
      <c r="A1" s="14"/>
      <c r="B1" s="13"/>
      <c r="C1" s="13"/>
      <c r="D1" s="13"/>
      <c r="E1" s="102" t="s">
        <v>21</v>
      </c>
      <c r="F1" s="102"/>
      <c r="G1" s="102"/>
      <c r="H1" s="102"/>
      <c r="I1" s="102"/>
      <c r="J1" s="102"/>
      <c r="K1" s="102"/>
      <c r="L1" s="103"/>
      <c r="M1" s="18" t="s">
        <v>29</v>
      </c>
    </row>
    <row r="2" spans="1:13" ht="45" customHeight="1" thickBot="1">
      <c r="A2" s="104" t="s">
        <v>19</v>
      </c>
      <c r="B2" s="105"/>
      <c r="C2" s="108"/>
      <c r="D2" s="109"/>
      <c r="E2" s="110"/>
      <c r="F2" s="114"/>
      <c r="G2" s="82" t="s">
        <v>18</v>
      </c>
      <c r="H2" s="83"/>
      <c r="I2" s="93"/>
      <c r="J2" s="66"/>
      <c r="K2" s="66"/>
      <c r="L2" s="67"/>
      <c r="M2" s="126" t="s">
        <v>28</v>
      </c>
    </row>
    <row r="3" spans="1:13" ht="46.2" customHeight="1" thickBot="1">
      <c r="A3" s="106"/>
      <c r="B3" s="107"/>
      <c r="C3" s="111"/>
      <c r="D3" s="112"/>
      <c r="E3" s="113"/>
      <c r="F3" s="115"/>
      <c r="G3" s="77" t="s">
        <v>16</v>
      </c>
      <c r="H3" s="78"/>
      <c r="I3" s="79"/>
      <c r="J3" s="80"/>
      <c r="K3" s="80"/>
      <c r="L3" s="81"/>
      <c r="M3" s="127"/>
    </row>
    <row r="4" spans="1:13" ht="78" customHeight="1" thickBot="1">
      <c r="A4" s="77" t="s">
        <v>15</v>
      </c>
      <c r="B4" s="78"/>
      <c r="C4" s="79"/>
      <c r="D4" s="80"/>
      <c r="E4" s="81"/>
      <c r="F4" s="116"/>
      <c r="G4" s="82" t="s">
        <v>14</v>
      </c>
      <c r="H4" s="83"/>
      <c r="I4" s="93"/>
      <c r="J4" s="66"/>
      <c r="K4" s="66"/>
      <c r="L4" s="67"/>
      <c r="M4" s="127"/>
    </row>
    <row r="5" spans="1:13" ht="18.600000000000001" thickBot="1">
      <c r="A5" s="94" t="s">
        <v>13</v>
      </c>
      <c r="B5" s="95"/>
      <c r="C5" s="95"/>
      <c r="D5" s="96"/>
      <c r="E5" s="96"/>
      <c r="F5" s="95"/>
      <c r="G5" s="95"/>
      <c r="H5" s="95"/>
      <c r="I5" s="96"/>
      <c r="J5" s="96"/>
      <c r="K5" s="96"/>
      <c r="L5" s="96"/>
      <c r="M5" s="127"/>
    </row>
    <row r="6" spans="1:13" ht="50.25" customHeight="1" thickBot="1">
      <c r="A6" s="93" t="s">
        <v>12</v>
      </c>
      <c r="B6" s="66"/>
      <c r="C6" s="67"/>
      <c r="D6" s="97" t="s">
        <v>11</v>
      </c>
      <c r="E6" s="98"/>
      <c r="F6" s="63"/>
      <c r="G6" s="66" t="s">
        <v>10</v>
      </c>
      <c r="H6" s="67"/>
      <c r="I6" s="68" t="s">
        <v>9</v>
      </c>
      <c r="J6" s="69"/>
      <c r="K6" s="86" t="s">
        <v>8</v>
      </c>
      <c r="L6" s="87"/>
      <c r="M6" s="127"/>
    </row>
    <row r="7" spans="1:13" ht="15" thickBot="1">
      <c r="A7" s="90" t="s">
        <v>7</v>
      </c>
      <c r="B7" s="91"/>
      <c r="C7" s="10" t="s">
        <v>6</v>
      </c>
      <c r="D7" s="10" t="s">
        <v>5</v>
      </c>
      <c r="E7" s="10" t="s">
        <v>4</v>
      </c>
      <c r="F7" s="64"/>
      <c r="G7" s="11" t="s">
        <v>7</v>
      </c>
      <c r="H7" s="10" t="s">
        <v>6</v>
      </c>
      <c r="I7" s="10" t="s">
        <v>5</v>
      </c>
      <c r="J7" s="10" t="s">
        <v>4</v>
      </c>
      <c r="K7" s="88"/>
      <c r="L7" s="89"/>
      <c r="M7" s="127"/>
    </row>
    <row r="8" spans="1:13" ht="29.25" customHeight="1" thickBot="1">
      <c r="A8" s="92"/>
      <c r="B8" s="67"/>
      <c r="C8" s="9"/>
      <c r="D8" s="9"/>
      <c r="E8" s="9"/>
      <c r="F8" s="64"/>
      <c r="G8" s="8"/>
      <c r="H8" s="7">
        <f>C8</f>
        <v>0</v>
      </c>
      <c r="I8" s="7">
        <f>D8</f>
        <v>0</v>
      </c>
      <c r="J8" s="7">
        <f>E8</f>
        <v>0</v>
      </c>
      <c r="K8" s="70" t="str">
        <f>IF(G9="NA", "NA", IF((A9-G9)&lt; 0,"ERRO", IF((A9-G9)=0, "NA", ((A9-G9)/A9))))</f>
        <v>NA</v>
      </c>
      <c r="L8" s="71"/>
      <c r="M8" s="127"/>
    </row>
    <row r="9" spans="1:13" ht="33.75" customHeight="1" thickBot="1">
      <c r="A9" s="51">
        <f>IF(OR(A8="NA", C8="NA", D8="NA", E8="NA"), "NA", A8*C8*D8*E8)</f>
        <v>0</v>
      </c>
      <c r="B9" s="52"/>
      <c r="C9" s="51" t="str">
        <f>IF(A9="NA", "NA", IF(A9&lt;5.99,"ACEITÁVEL", IF(A9&lt;50.99,"BAIXO", IF(A9&lt;100.99,"SIGNIFICATIVO", IF(A9&lt;=500,"ALTO", IF(A9&gt;500,"EXTREMO"))))))</f>
        <v>ACEITÁVEL</v>
      </c>
      <c r="D9" s="53"/>
      <c r="E9" s="52"/>
      <c r="F9" s="65"/>
      <c r="G9" s="6">
        <f>IF(OR(G8="NA", H8="NA", I8="NA", J8="NA"), "NA", G8*H8*I8*J8)</f>
        <v>0</v>
      </c>
      <c r="H9" s="54" t="str">
        <f>IF(G9="NA", "NA", IF(G9&lt;5.99,"ACEITÁVEL", IF(G9&lt;50.99,"BAIXO", IF(G9&lt;100.99,"SIGNIFICATIVO", IF(G9&lt;=500,"ALTO", IF(G9&gt;500,"EXTREMO"))))))</f>
        <v>ACEITÁVEL</v>
      </c>
      <c r="I9" s="55"/>
      <c r="J9" s="56"/>
      <c r="K9" s="72"/>
      <c r="L9" s="73"/>
      <c r="M9" s="127"/>
    </row>
    <row r="10" spans="1:13" ht="15" customHeight="1">
      <c r="A10" s="5" t="s">
        <v>2</v>
      </c>
      <c r="B10" s="3"/>
      <c r="C10" s="3"/>
      <c r="D10" s="3"/>
      <c r="E10" s="3"/>
      <c r="F10" s="99"/>
      <c r="G10" s="5" t="s">
        <v>1</v>
      </c>
      <c r="H10" s="3"/>
      <c r="I10" s="3"/>
      <c r="J10" s="3"/>
      <c r="K10" s="3"/>
      <c r="L10" s="3"/>
      <c r="M10" s="127"/>
    </row>
    <row r="11" spans="1:13">
      <c r="A11" s="58"/>
      <c r="B11" s="58"/>
      <c r="C11" s="58"/>
      <c r="D11" s="58"/>
      <c r="E11" s="58"/>
      <c r="F11" s="100"/>
      <c r="G11" s="57"/>
      <c r="H11" s="58"/>
      <c r="I11" s="58"/>
      <c r="J11" s="58"/>
      <c r="K11" s="58"/>
      <c r="L11" s="59"/>
      <c r="M11" s="127"/>
    </row>
    <row r="12" spans="1:13">
      <c r="A12" s="58"/>
      <c r="B12" s="58"/>
      <c r="C12" s="58"/>
      <c r="D12" s="58"/>
      <c r="E12" s="58"/>
      <c r="F12" s="100"/>
      <c r="G12" s="57"/>
      <c r="H12" s="58"/>
      <c r="I12" s="58"/>
      <c r="J12" s="58"/>
      <c r="K12" s="58"/>
      <c r="L12" s="59"/>
      <c r="M12" s="127"/>
    </row>
    <row r="13" spans="1:13">
      <c r="A13" s="58"/>
      <c r="B13" s="58"/>
      <c r="C13" s="58"/>
      <c r="D13" s="58"/>
      <c r="E13" s="58"/>
      <c r="F13" s="100"/>
      <c r="G13" s="57"/>
      <c r="H13" s="58"/>
      <c r="I13" s="58"/>
      <c r="J13" s="58"/>
      <c r="K13" s="58"/>
      <c r="L13" s="59"/>
      <c r="M13" s="127"/>
    </row>
    <row r="14" spans="1:13">
      <c r="A14" s="58"/>
      <c r="B14" s="58"/>
      <c r="C14" s="58"/>
      <c r="D14" s="58"/>
      <c r="E14" s="58"/>
      <c r="F14" s="100"/>
      <c r="G14" s="57"/>
      <c r="H14" s="58"/>
      <c r="I14" s="58"/>
      <c r="J14" s="58"/>
      <c r="K14" s="58"/>
      <c r="L14" s="59"/>
      <c r="M14" s="127"/>
    </row>
    <row r="15" spans="1:13">
      <c r="A15" s="58"/>
      <c r="B15" s="58"/>
      <c r="C15" s="58"/>
      <c r="D15" s="58"/>
      <c r="E15" s="58"/>
      <c r="F15" s="100"/>
      <c r="G15" s="57"/>
      <c r="H15" s="58"/>
      <c r="I15" s="58"/>
      <c r="J15" s="58"/>
      <c r="K15" s="58"/>
      <c r="L15" s="59"/>
      <c r="M15" s="127"/>
    </row>
    <row r="16" spans="1:13">
      <c r="A16" s="58"/>
      <c r="B16" s="58"/>
      <c r="C16" s="58"/>
      <c r="D16" s="58"/>
      <c r="E16" s="58"/>
      <c r="F16" s="100"/>
      <c r="G16" s="57"/>
      <c r="H16" s="58"/>
      <c r="I16" s="58"/>
      <c r="J16" s="58"/>
      <c r="K16" s="58"/>
      <c r="L16" s="59"/>
      <c r="M16" s="127"/>
    </row>
    <row r="17" spans="1:13">
      <c r="A17" s="58"/>
      <c r="B17" s="58"/>
      <c r="C17" s="58"/>
      <c r="D17" s="58"/>
      <c r="E17" s="58"/>
      <c r="F17" s="100"/>
      <c r="G17" s="57"/>
      <c r="H17" s="58"/>
      <c r="I17" s="58"/>
      <c r="J17" s="58"/>
      <c r="K17" s="58"/>
      <c r="L17" s="59"/>
      <c r="M17" s="127"/>
    </row>
    <row r="18" spans="1:13">
      <c r="A18" s="58"/>
      <c r="B18" s="58"/>
      <c r="C18" s="58"/>
      <c r="D18" s="58"/>
      <c r="E18" s="58"/>
      <c r="F18" s="100"/>
      <c r="G18" s="57"/>
      <c r="H18" s="58"/>
      <c r="I18" s="58"/>
      <c r="J18" s="58"/>
      <c r="K18" s="58"/>
      <c r="L18" s="59"/>
      <c r="M18" s="127"/>
    </row>
    <row r="19" spans="1:13" ht="33" customHeight="1">
      <c r="A19" s="58"/>
      <c r="B19" s="58"/>
      <c r="C19" s="58"/>
      <c r="D19" s="58"/>
      <c r="E19" s="58"/>
      <c r="F19" s="100"/>
      <c r="G19" s="57"/>
      <c r="H19" s="58"/>
      <c r="I19" s="58"/>
      <c r="J19" s="58"/>
      <c r="K19" s="58"/>
      <c r="L19" s="59"/>
      <c r="M19" s="127"/>
    </row>
    <row r="20" spans="1:13" ht="3.75" customHeight="1" thickBot="1">
      <c r="A20" s="61"/>
      <c r="B20" s="61"/>
      <c r="C20" s="61"/>
      <c r="D20" s="61"/>
      <c r="E20" s="61"/>
      <c r="F20" s="101"/>
      <c r="G20" s="60"/>
      <c r="H20" s="61"/>
      <c r="I20" s="61"/>
      <c r="J20" s="61"/>
      <c r="K20" s="61"/>
      <c r="L20" s="62"/>
      <c r="M20" s="127"/>
    </row>
    <row r="21" spans="1:13" s="2" customFormat="1" ht="22.5" customHeight="1" thickTop="1">
      <c r="A21" s="4" t="s">
        <v>0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127"/>
    </row>
    <row r="22" spans="1:13" ht="54.9" customHeight="1">
      <c r="A22" s="84"/>
      <c r="B22" s="84"/>
      <c r="C22" s="84"/>
      <c r="D22" s="84"/>
      <c r="E22" s="84"/>
      <c r="F22" s="84"/>
      <c r="G22" s="84"/>
      <c r="H22" s="84"/>
      <c r="I22" s="84"/>
      <c r="J22" s="84"/>
      <c r="K22" s="84"/>
      <c r="L22" s="85"/>
      <c r="M22" s="127"/>
    </row>
    <row r="23" spans="1:13" ht="28.95" customHeight="1">
      <c r="A23" s="84"/>
      <c r="B23" s="84"/>
      <c r="C23" s="84"/>
      <c r="D23" s="84"/>
      <c r="E23" s="84"/>
      <c r="F23" s="84"/>
      <c r="G23" s="84"/>
      <c r="H23" s="84"/>
      <c r="I23" s="84"/>
      <c r="J23" s="84"/>
      <c r="K23" s="84"/>
      <c r="L23" s="85"/>
      <c r="M23" s="127"/>
    </row>
    <row r="24" spans="1:13" ht="30" customHeight="1">
      <c r="A24" s="84"/>
      <c r="B24" s="84"/>
      <c r="C24" s="84"/>
      <c r="D24" s="84"/>
      <c r="E24" s="84"/>
      <c r="F24" s="84"/>
      <c r="G24" s="84"/>
      <c r="H24" s="84"/>
      <c r="I24" s="84"/>
      <c r="J24" s="84"/>
      <c r="K24" s="84"/>
      <c r="L24" s="85"/>
      <c r="M24" s="127"/>
    </row>
    <row r="25" spans="1:13" ht="40.950000000000003" customHeight="1">
      <c r="A25" s="84"/>
      <c r="B25" s="84"/>
      <c r="C25" s="84"/>
      <c r="D25" s="84"/>
      <c r="E25" s="84"/>
      <c r="F25" s="84"/>
      <c r="G25" s="84"/>
      <c r="H25" s="84"/>
      <c r="I25" s="84"/>
      <c r="J25" s="84"/>
      <c r="K25" s="84"/>
      <c r="L25" s="85"/>
      <c r="M25" s="127"/>
    </row>
    <row r="26" spans="1:13" ht="29.4" customHeight="1">
      <c r="A26" s="84"/>
      <c r="B26" s="84"/>
      <c r="C26" s="84"/>
      <c r="D26" s="84"/>
      <c r="E26" s="84"/>
      <c r="F26" s="84"/>
      <c r="G26" s="84"/>
      <c r="H26" s="84"/>
      <c r="I26" s="84"/>
      <c r="J26" s="84"/>
      <c r="K26" s="84"/>
      <c r="L26" s="85"/>
      <c r="M26" s="127"/>
    </row>
    <row r="27" spans="1:13" ht="28.95" customHeight="1">
      <c r="A27" s="84"/>
      <c r="B27" s="84"/>
      <c r="C27" s="84"/>
      <c r="D27" s="84"/>
      <c r="E27" s="84"/>
      <c r="F27" s="84"/>
      <c r="G27" s="84"/>
      <c r="H27" s="84"/>
      <c r="I27" s="84"/>
      <c r="J27" s="84"/>
      <c r="K27" s="84"/>
      <c r="L27" s="85"/>
      <c r="M27" s="127"/>
    </row>
    <row r="28" spans="1:13" ht="27" customHeight="1">
      <c r="A28" s="84"/>
      <c r="B28" s="84"/>
      <c r="C28" s="84"/>
      <c r="D28" s="84"/>
      <c r="E28" s="84"/>
      <c r="F28" s="84"/>
      <c r="G28" s="84"/>
      <c r="H28" s="84"/>
      <c r="I28" s="84"/>
      <c r="J28" s="84"/>
      <c r="K28" s="84"/>
      <c r="L28" s="85"/>
      <c r="M28" s="127"/>
    </row>
    <row r="29" spans="1:13" ht="33.6" customHeight="1">
      <c r="A29" s="84"/>
      <c r="B29" s="84"/>
      <c r="C29" s="84"/>
      <c r="D29" s="84"/>
      <c r="E29" s="84"/>
      <c r="F29" s="84"/>
      <c r="G29" s="84"/>
      <c r="H29" s="84"/>
      <c r="I29" s="84"/>
      <c r="J29" s="84"/>
      <c r="K29" s="84"/>
      <c r="L29" s="85"/>
      <c r="M29" s="127"/>
    </row>
    <row r="30" spans="1:13" ht="30" customHeight="1" thickBot="1">
      <c r="A30" s="84"/>
      <c r="B30" s="84"/>
      <c r="C30" s="84"/>
      <c r="D30" s="84"/>
      <c r="E30" s="84"/>
      <c r="F30" s="84"/>
      <c r="G30" s="84"/>
      <c r="H30" s="84"/>
      <c r="I30" s="84"/>
      <c r="J30" s="84"/>
      <c r="K30" s="84"/>
      <c r="L30" s="85"/>
      <c r="M30" s="128"/>
    </row>
    <row r="31" spans="1:13" ht="8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</row>
  </sheetData>
  <mergeCells count="30">
    <mergeCell ref="E1:L1"/>
    <mergeCell ref="A2:B3"/>
    <mergeCell ref="C2:E3"/>
    <mergeCell ref="F2:F4"/>
    <mergeCell ref="G2:H2"/>
    <mergeCell ref="I2:L2"/>
    <mergeCell ref="M2:M30"/>
    <mergeCell ref="G3:H3"/>
    <mergeCell ref="I3:L3"/>
    <mergeCell ref="A4:B4"/>
    <mergeCell ref="C4:E4"/>
    <mergeCell ref="G4:H4"/>
    <mergeCell ref="A22:L30"/>
    <mergeCell ref="K6:L7"/>
    <mergeCell ref="A7:B7"/>
    <mergeCell ref="A8:B8"/>
    <mergeCell ref="I4:L4"/>
    <mergeCell ref="A5:L5"/>
    <mergeCell ref="A6:C6"/>
    <mergeCell ref="D6:E6"/>
    <mergeCell ref="F10:F20"/>
    <mergeCell ref="A11:E20"/>
    <mergeCell ref="A9:B9"/>
    <mergeCell ref="C9:E9"/>
    <mergeCell ref="H9:J9"/>
    <mergeCell ref="G11:L20"/>
    <mergeCell ref="F6:F9"/>
    <mergeCell ref="G6:H6"/>
    <mergeCell ref="I6:J6"/>
    <mergeCell ref="K8:L9"/>
  </mergeCells>
  <printOptions horizontalCentered="1"/>
  <pageMargins left="0.59055118110236227" right="0.31496062992125984" top="0.59055118110236227" bottom="0.39370078740157483" header="0.31496062992125984" footer="0.31496062992125984"/>
  <pageSetup paperSize="9" scale="88" orientation="portrait" r:id="rId1"/>
  <headerFooter>
    <oddFooter>&amp;R&amp;P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E0255-3D23-4554-AC1C-7EFD76F65B50}">
  <sheetPr codeName="Plan50">
    <tabColor theme="7" tint="-0.499984740745262"/>
    <pageSetUpPr fitToPage="1"/>
  </sheetPr>
  <dimension ref="A1:M31"/>
  <sheetViews>
    <sheetView view="pageBreakPreview" zoomScale="85" zoomScaleNormal="100" zoomScaleSheetLayoutView="85" zoomScalePageLayoutView="70" workbookViewId="0">
      <selection activeCell="C2" sqref="C2:E3"/>
    </sheetView>
  </sheetViews>
  <sheetFormatPr defaultColWidth="5.44140625" defaultRowHeight="14.4"/>
  <cols>
    <col min="1" max="1" width="5.44140625" customWidth="1"/>
    <col min="2" max="2" width="6.33203125" customWidth="1"/>
    <col min="3" max="3" width="10.109375" customWidth="1"/>
    <col min="4" max="4" width="10" customWidth="1"/>
    <col min="5" max="5" width="9.5546875" customWidth="1"/>
    <col min="6" max="6" width="3.6640625" customWidth="1"/>
    <col min="7" max="7" width="9.33203125" customWidth="1"/>
    <col min="8" max="8" width="8.33203125" customWidth="1"/>
    <col min="9" max="9" width="9" customWidth="1"/>
    <col min="10" max="10" width="8.6640625" customWidth="1"/>
    <col min="11" max="11" width="9.5546875" bestFit="1" customWidth="1"/>
    <col min="12" max="12" width="7.88671875" customWidth="1"/>
    <col min="13" max="13" width="8" customWidth="1"/>
    <col min="18" max="18" width="15.6640625" customWidth="1"/>
  </cols>
  <sheetData>
    <row r="1" spans="1:13" ht="38.25" customHeight="1" thickBot="1">
      <c r="A1" s="14"/>
      <c r="B1" s="13"/>
      <c r="C1" s="13"/>
      <c r="D1" s="13"/>
      <c r="E1" s="102" t="s">
        <v>21</v>
      </c>
      <c r="F1" s="102"/>
      <c r="G1" s="102"/>
      <c r="H1" s="102"/>
      <c r="I1" s="102"/>
      <c r="J1" s="102"/>
      <c r="K1" s="102"/>
      <c r="L1" s="103"/>
      <c r="M1" s="19" t="s">
        <v>31</v>
      </c>
    </row>
    <row r="2" spans="1:13" ht="45" customHeight="1" thickBot="1">
      <c r="A2" s="104" t="s">
        <v>19</v>
      </c>
      <c r="B2" s="105"/>
      <c r="C2" s="108"/>
      <c r="D2" s="109"/>
      <c r="E2" s="110"/>
      <c r="F2" s="114"/>
      <c r="G2" s="82" t="s">
        <v>18</v>
      </c>
      <c r="H2" s="83"/>
      <c r="I2" s="93"/>
      <c r="J2" s="66"/>
      <c r="K2" s="66"/>
      <c r="L2" s="67"/>
      <c r="M2" s="129" t="s">
        <v>30</v>
      </c>
    </row>
    <row r="3" spans="1:13" ht="46.2" customHeight="1" thickBot="1">
      <c r="A3" s="106"/>
      <c r="B3" s="107"/>
      <c r="C3" s="111"/>
      <c r="D3" s="112"/>
      <c r="E3" s="113"/>
      <c r="F3" s="115"/>
      <c r="G3" s="77" t="s">
        <v>16</v>
      </c>
      <c r="H3" s="78"/>
      <c r="I3" s="79"/>
      <c r="J3" s="80"/>
      <c r="K3" s="80"/>
      <c r="L3" s="81"/>
      <c r="M3" s="130"/>
    </row>
    <row r="4" spans="1:13" ht="48" customHeight="1" thickBot="1">
      <c r="A4" s="77" t="s">
        <v>15</v>
      </c>
      <c r="B4" s="78"/>
      <c r="C4" s="79"/>
      <c r="D4" s="80"/>
      <c r="E4" s="81"/>
      <c r="F4" s="116"/>
      <c r="G4" s="82" t="s">
        <v>14</v>
      </c>
      <c r="H4" s="83"/>
      <c r="I4" s="93"/>
      <c r="J4" s="66"/>
      <c r="K4" s="66"/>
      <c r="L4" s="67"/>
      <c r="M4" s="130"/>
    </row>
    <row r="5" spans="1:13" ht="18.600000000000001" thickBot="1">
      <c r="A5" s="94" t="s">
        <v>13</v>
      </c>
      <c r="B5" s="95"/>
      <c r="C5" s="95"/>
      <c r="D5" s="96"/>
      <c r="E5" s="96"/>
      <c r="F5" s="95"/>
      <c r="G5" s="95"/>
      <c r="H5" s="95"/>
      <c r="I5" s="96"/>
      <c r="J5" s="96"/>
      <c r="K5" s="96"/>
      <c r="L5" s="96"/>
      <c r="M5" s="130"/>
    </row>
    <row r="6" spans="1:13" ht="50.25" customHeight="1" thickBot="1">
      <c r="A6" s="93" t="s">
        <v>12</v>
      </c>
      <c r="B6" s="66"/>
      <c r="C6" s="67"/>
      <c r="D6" s="97" t="s">
        <v>11</v>
      </c>
      <c r="E6" s="98"/>
      <c r="F6" s="63"/>
      <c r="G6" s="66" t="s">
        <v>10</v>
      </c>
      <c r="H6" s="67"/>
      <c r="I6" s="68" t="s">
        <v>9</v>
      </c>
      <c r="J6" s="69"/>
      <c r="K6" s="86" t="s">
        <v>8</v>
      </c>
      <c r="L6" s="87"/>
      <c r="M6" s="130"/>
    </row>
    <row r="7" spans="1:13" ht="15" thickBot="1">
      <c r="A7" s="90" t="s">
        <v>7</v>
      </c>
      <c r="B7" s="91"/>
      <c r="C7" s="10" t="s">
        <v>6</v>
      </c>
      <c r="D7" s="10" t="s">
        <v>5</v>
      </c>
      <c r="E7" s="10" t="s">
        <v>4</v>
      </c>
      <c r="F7" s="64"/>
      <c r="G7" s="11" t="s">
        <v>7</v>
      </c>
      <c r="H7" s="10" t="s">
        <v>6</v>
      </c>
      <c r="I7" s="10" t="s">
        <v>5</v>
      </c>
      <c r="J7" s="10" t="s">
        <v>4</v>
      </c>
      <c r="K7" s="88"/>
      <c r="L7" s="89"/>
      <c r="M7" s="130"/>
    </row>
    <row r="8" spans="1:13" ht="29.25" customHeight="1" thickBot="1">
      <c r="A8" s="92"/>
      <c r="B8" s="67"/>
      <c r="C8" s="9"/>
      <c r="D8" s="9"/>
      <c r="E8" s="9"/>
      <c r="F8" s="64"/>
      <c r="G8" s="8"/>
      <c r="H8" s="7">
        <f>C8</f>
        <v>0</v>
      </c>
      <c r="I8" s="7">
        <f>D8</f>
        <v>0</v>
      </c>
      <c r="J8" s="7">
        <f>E8</f>
        <v>0</v>
      </c>
      <c r="K8" s="70" t="str">
        <f>IF(G9="NA", "NA", IF((A9-G9)&lt; 0,"ERRO", IF((A9-G9)=0, "NA", ((A9-G9)/A9))))</f>
        <v>NA</v>
      </c>
      <c r="L8" s="71"/>
      <c r="M8" s="130"/>
    </row>
    <row r="9" spans="1:13" ht="33.75" customHeight="1" thickBot="1">
      <c r="A9" s="51">
        <f>IF(OR(A8="NA", C8="NA", D8="NA", E8="NA"), "NA", A8*C8*D8*E8)</f>
        <v>0</v>
      </c>
      <c r="B9" s="52"/>
      <c r="C9" s="51" t="str">
        <f>IF(A9="NA", "NA", IF(A9&lt;5.99,"ACEITÁVEL", IF(A9&lt;50.99,"BAIXO", IF(A9&lt;100.99,"SIGNIFICATIVO", IF(A9&lt;=500,"ALTO", IF(A9&gt;500,"EXTREMO"))))))</f>
        <v>ACEITÁVEL</v>
      </c>
      <c r="D9" s="53"/>
      <c r="E9" s="52"/>
      <c r="F9" s="65"/>
      <c r="G9" s="6">
        <f>IF(OR(G8="NA", H8="NA", I8="NA", J8="NA"), "NA", G8*H8*I8*J8)</f>
        <v>0</v>
      </c>
      <c r="H9" s="54" t="str">
        <f>IF(G9="NA", "NA", IF(G9&lt;5.99,"ACEITÁVEL", IF(G9&lt;50.99,"BAIXO", IF(G9&lt;100.99,"SIGNIFICATIVO", IF(G9&lt;=500,"ALTO", IF(G9&gt;500,"EXTREMO"))))))</f>
        <v>ACEITÁVEL</v>
      </c>
      <c r="I9" s="55"/>
      <c r="J9" s="56"/>
      <c r="K9" s="72"/>
      <c r="L9" s="73"/>
      <c r="M9" s="130"/>
    </row>
    <row r="10" spans="1:13" ht="15" customHeight="1">
      <c r="A10" s="5" t="s">
        <v>2</v>
      </c>
      <c r="B10" s="3"/>
      <c r="C10" s="3"/>
      <c r="D10" s="3"/>
      <c r="E10" s="3"/>
      <c r="F10" s="99"/>
      <c r="G10" s="5" t="s">
        <v>1</v>
      </c>
      <c r="H10" s="3"/>
      <c r="I10" s="3"/>
      <c r="J10" s="3"/>
      <c r="K10" s="3"/>
      <c r="L10" s="3"/>
      <c r="M10" s="130"/>
    </row>
    <row r="11" spans="1:13">
      <c r="A11" s="58"/>
      <c r="B11" s="58"/>
      <c r="C11" s="58"/>
      <c r="D11" s="58"/>
      <c r="E11" s="58"/>
      <c r="F11" s="100"/>
      <c r="G11" s="57"/>
      <c r="H11" s="58"/>
      <c r="I11" s="58"/>
      <c r="J11" s="58"/>
      <c r="K11" s="58"/>
      <c r="L11" s="59"/>
      <c r="M11" s="130"/>
    </row>
    <row r="12" spans="1:13">
      <c r="A12" s="58"/>
      <c r="B12" s="58"/>
      <c r="C12" s="58"/>
      <c r="D12" s="58"/>
      <c r="E12" s="58"/>
      <c r="F12" s="100"/>
      <c r="G12" s="57"/>
      <c r="H12" s="58"/>
      <c r="I12" s="58"/>
      <c r="J12" s="58"/>
      <c r="K12" s="58"/>
      <c r="L12" s="59"/>
      <c r="M12" s="130"/>
    </row>
    <row r="13" spans="1:13">
      <c r="A13" s="58"/>
      <c r="B13" s="58"/>
      <c r="C13" s="58"/>
      <c r="D13" s="58"/>
      <c r="E13" s="58"/>
      <c r="F13" s="100"/>
      <c r="G13" s="57"/>
      <c r="H13" s="58"/>
      <c r="I13" s="58"/>
      <c r="J13" s="58"/>
      <c r="K13" s="58"/>
      <c r="L13" s="59"/>
      <c r="M13" s="130"/>
    </row>
    <row r="14" spans="1:13">
      <c r="A14" s="58"/>
      <c r="B14" s="58"/>
      <c r="C14" s="58"/>
      <c r="D14" s="58"/>
      <c r="E14" s="58"/>
      <c r="F14" s="100"/>
      <c r="G14" s="57"/>
      <c r="H14" s="58"/>
      <c r="I14" s="58"/>
      <c r="J14" s="58"/>
      <c r="K14" s="58"/>
      <c r="L14" s="59"/>
      <c r="M14" s="130"/>
    </row>
    <row r="15" spans="1:13">
      <c r="A15" s="58"/>
      <c r="B15" s="58"/>
      <c r="C15" s="58"/>
      <c r="D15" s="58"/>
      <c r="E15" s="58"/>
      <c r="F15" s="100"/>
      <c r="G15" s="57"/>
      <c r="H15" s="58"/>
      <c r="I15" s="58"/>
      <c r="J15" s="58"/>
      <c r="K15" s="58"/>
      <c r="L15" s="59"/>
      <c r="M15" s="130"/>
    </row>
    <row r="16" spans="1:13">
      <c r="A16" s="58"/>
      <c r="B16" s="58"/>
      <c r="C16" s="58"/>
      <c r="D16" s="58"/>
      <c r="E16" s="58"/>
      <c r="F16" s="100"/>
      <c r="G16" s="57"/>
      <c r="H16" s="58"/>
      <c r="I16" s="58"/>
      <c r="J16" s="58"/>
      <c r="K16" s="58"/>
      <c r="L16" s="59"/>
      <c r="M16" s="130"/>
    </row>
    <row r="17" spans="1:13">
      <c r="A17" s="58"/>
      <c r="B17" s="58"/>
      <c r="C17" s="58"/>
      <c r="D17" s="58"/>
      <c r="E17" s="58"/>
      <c r="F17" s="100"/>
      <c r="G17" s="57"/>
      <c r="H17" s="58"/>
      <c r="I17" s="58"/>
      <c r="J17" s="58"/>
      <c r="K17" s="58"/>
      <c r="L17" s="59"/>
      <c r="M17" s="130"/>
    </row>
    <row r="18" spans="1:13">
      <c r="A18" s="58"/>
      <c r="B18" s="58"/>
      <c r="C18" s="58"/>
      <c r="D18" s="58"/>
      <c r="E18" s="58"/>
      <c r="F18" s="100"/>
      <c r="G18" s="57"/>
      <c r="H18" s="58"/>
      <c r="I18" s="58"/>
      <c r="J18" s="58"/>
      <c r="K18" s="58"/>
      <c r="L18" s="59"/>
      <c r="M18" s="130"/>
    </row>
    <row r="19" spans="1:13" ht="33" customHeight="1">
      <c r="A19" s="58"/>
      <c r="B19" s="58"/>
      <c r="C19" s="58"/>
      <c r="D19" s="58"/>
      <c r="E19" s="58"/>
      <c r="F19" s="100"/>
      <c r="G19" s="57"/>
      <c r="H19" s="58"/>
      <c r="I19" s="58"/>
      <c r="J19" s="58"/>
      <c r="K19" s="58"/>
      <c r="L19" s="59"/>
      <c r="M19" s="130"/>
    </row>
    <row r="20" spans="1:13" ht="34.200000000000003" customHeight="1" thickBot="1">
      <c r="A20" s="61"/>
      <c r="B20" s="61"/>
      <c r="C20" s="61"/>
      <c r="D20" s="61"/>
      <c r="E20" s="61"/>
      <c r="F20" s="101"/>
      <c r="G20" s="60"/>
      <c r="H20" s="61"/>
      <c r="I20" s="61"/>
      <c r="J20" s="61"/>
      <c r="K20" s="61"/>
      <c r="L20" s="62"/>
      <c r="M20" s="130"/>
    </row>
    <row r="21" spans="1:13" s="2" customFormat="1" ht="22.5" customHeight="1" thickTop="1">
      <c r="A21" s="4" t="s">
        <v>0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130"/>
    </row>
    <row r="22" spans="1:13" ht="54.9" customHeight="1">
      <c r="A22" s="84"/>
      <c r="B22" s="84"/>
      <c r="C22" s="84"/>
      <c r="D22" s="84"/>
      <c r="E22" s="84"/>
      <c r="F22" s="84"/>
      <c r="G22" s="84"/>
      <c r="H22" s="84"/>
      <c r="I22" s="84"/>
      <c r="J22" s="84"/>
      <c r="K22" s="84"/>
      <c r="L22" s="85"/>
      <c r="M22" s="130"/>
    </row>
    <row r="23" spans="1:13" ht="28.95" customHeight="1">
      <c r="A23" s="84"/>
      <c r="B23" s="84"/>
      <c r="C23" s="84"/>
      <c r="D23" s="84"/>
      <c r="E23" s="84"/>
      <c r="F23" s="84"/>
      <c r="G23" s="84"/>
      <c r="H23" s="84"/>
      <c r="I23" s="84"/>
      <c r="J23" s="84"/>
      <c r="K23" s="84"/>
      <c r="L23" s="85"/>
      <c r="M23" s="130"/>
    </row>
    <row r="24" spans="1:13" ht="30" customHeight="1">
      <c r="A24" s="84"/>
      <c r="B24" s="84"/>
      <c r="C24" s="84"/>
      <c r="D24" s="84"/>
      <c r="E24" s="84"/>
      <c r="F24" s="84"/>
      <c r="G24" s="84"/>
      <c r="H24" s="84"/>
      <c r="I24" s="84"/>
      <c r="J24" s="84"/>
      <c r="K24" s="84"/>
      <c r="L24" s="85"/>
      <c r="M24" s="130"/>
    </row>
    <row r="25" spans="1:13" ht="40.950000000000003" customHeight="1">
      <c r="A25" s="84"/>
      <c r="B25" s="84"/>
      <c r="C25" s="84"/>
      <c r="D25" s="84"/>
      <c r="E25" s="84"/>
      <c r="F25" s="84"/>
      <c r="G25" s="84"/>
      <c r="H25" s="84"/>
      <c r="I25" s="84"/>
      <c r="J25" s="84"/>
      <c r="K25" s="84"/>
      <c r="L25" s="85"/>
      <c r="M25" s="130"/>
    </row>
    <row r="26" spans="1:13" ht="29.4" customHeight="1">
      <c r="A26" s="84"/>
      <c r="B26" s="84"/>
      <c r="C26" s="84"/>
      <c r="D26" s="84"/>
      <c r="E26" s="84"/>
      <c r="F26" s="84"/>
      <c r="G26" s="84"/>
      <c r="H26" s="84"/>
      <c r="I26" s="84"/>
      <c r="J26" s="84"/>
      <c r="K26" s="84"/>
      <c r="L26" s="85"/>
      <c r="M26" s="130"/>
    </row>
    <row r="27" spans="1:13" ht="28.95" customHeight="1">
      <c r="A27" s="84"/>
      <c r="B27" s="84"/>
      <c r="C27" s="84"/>
      <c r="D27" s="84"/>
      <c r="E27" s="84"/>
      <c r="F27" s="84"/>
      <c r="G27" s="84"/>
      <c r="H27" s="84"/>
      <c r="I27" s="84"/>
      <c r="J27" s="84"/>
      <c r="K27" s="84"/>
      <c r="L27" s="85"/>
      <c r="M27" s="130"/>
    </row>
    <row r="28" spans="1:13" ht="27" customHeight="1">
      <c r="A28" s="84"/>
      <c r="B28" s="84"/>
      <c r="C28" s="84"/>
      <c r="D28" s="84"/>
      <c r="E28" s="84"/>
      <c r="F28" s="84"/>
      <c r="G28" s="84"/>
      <c r="H28" s="84"/>
      <c r="I28" s="84"/>
      <c r="J28" s="84"/>
      <c r="K28" s="84"/>
      <c r="L28" s="85"/>
      <c r="M28" s="130"/>
    </row>
    <row r="29" spans="1:13" ht="33.6" customHeight="1">
      <c r="A29" s="84"/>
      <c r="B29" s="84"/>
      <c r="C29" s="84"/>
      <c r="D29" s="84"/>
      <c r="E29" s="84"/>
      <c r="F29" s="84"/>
      <c r="G29" s="84"/>
      <c r="H29" s="84"/>
      <c r="I29" s="84"/>
      <c r="J29" s="84"/>
      <c r="K29" s="84"/>
      <c r="L29" s="85"/>
      <c r="M29" s="130"/>
    </row>
    <row r="30" spans="1:13" ht="30" customHeight="1" thickBot="1">
      <c r="A30" s="84"/>
      <c r="B30" s="84"/>
      <c r="C30" s="84"/>
      <c r="D30" s="84"/>
      <c r="E30" s="84"/>
      <c r="F30" s="84"/>
      <c r="G30" s="84"/>
      <c r="H30" s="84"/>
      <c r="I30" s="84"/>
      <c r="J30" s="84"/>
      <c r="K30" s="84"/>
      <c r="L30" s="85"/>
      <c r="M30" s="131"/>
    </row>
    <row r="31" spans="1:13" ht="8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</row>
  </sheetData>
  <mergeCells count="30">
    <mergeCell ref="E1:L1"/>
    <mergeCell ref="A2:B3"/>
    <mergeCell ref="C2:E3"/>
    <mergeCell ref="F2:F4"/>
    <mergeCell ref="G2:H2"/>
    <mergeCell ref="I2:L2"/>
    <mergeCell ref="M2:M30"/>
    <mergeCell ref="G3:H3"/>
    <mergeCell ref="I3:L3"/>
    <mergeCell ref="A4:B4"/>
    <mergeCell ref="C4:E4"/>
    <mergeCell ref="G4:H4"/>
    <mergeCell ref="A22:L30"/>
    <mergeCell ref="K6:L7"/>
    <mergeCell ref="A7:B7"/>
    <mergeCell ref="A8:B8"/>
    <mergeCell ref="I4:L4"/>
    <mergeCell ref="A5:L5"/>
    <mergeCell ref="A6:C6"/>
    <mergeCell ref="D6:E6"/>
    <mergeCell ref="F10:F20"/>
    <mergeCell ref="A11:E20"/>
    <mergeCell ref="A9:B9"/>
    <mergeCell ref="C9:E9"/>
    <mergeCell ref="H9:J9"/>
    <mergeCell ref="G11:L20"/>
    <mergeCell ref="F6:F9"/>
    <mergeCell ref="G6:H6"/>
    <mergeCell ref="I6:J6"/>
    <mergeCell ref="K8:L9"/>
  </mergeCells>
  <printOptions horizontalCentered="1"/>
  <pageMargins left="0.59055118110236227" right="0.31496062992125984" top="0.59055118110236227" bottom="0.39370078740157483" header="0.31496062992125984" footer="0.31496062992125984"/>
  <pageSetup paperSize="9" scale="88" orientation="portrait" r:id="rId1"/>
  <headerFooter>
    <oddFooter>&amp;R&amp;P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50ECC-A9AA-415B-8B5D-D6D0B9225EF8}">
  <sheetPr codeName="Plan56">
    <tabColor rgb="FF7030A0"/>
    <pageSetUpPr fitToPage="1"/>
  </sheetPr>
  <dimension ref="A1:M31"/>
  <sheetViews>
    <sheetView view="pageBreakPreview" zoomScale="85" zoomScaleNormal="100" zoomScaleSheetLayoutView="85" zoomScalePageLayoutView="70" workbookViewId="0">
      <selection activeCell="G11" sqref="G11:L20"/>
    </sheetView>
  </sheetViews>
  <sheetFormatPr defaultColWidth="5.44140625" defaultRowHeight="14.4"/>
  <cols>
    <col min="1" max="1" width="5.44140625" customWidth="1"/>
    <col min="2" max="2" width="6.33203125" customWidth="1"/>
    <col min="3" max="3" width="10.109375" customWidth="1"/>
    <col min="4" max="4" width="10" customWidth="1"/>
    <col min="5" max="5" width="9.5546875" customWidth="1"/>
    <col min="6" max="6" width="3.6640625" customWidth="1"/>
    <col min="7" max="7" width="9.33203125" customWidth="1"/>
    <col min="8" max="8" width="8.33203125" customWidth="1"/>
    <col min="9" max="9" width="9" customWidth="1"/>
    <col min="10" max="10" width="8.6640625" customWidth="1"/>
    <col min="11" max="11" width="9.5546875" bestFit="1" customWidth="1"/>
    <col min="12" max="12" width="7.88671875" customWidth="1"/>
    <col min="13" max="13" width="8" customWidth="1"/>
    <col min="18" max="18" width="15.6640625" customWidth="1"/>
  </cols>
  <sheetData>
    <row r="1" spans="1:13" ht="38.25" customHeight="1" thickBot="1">
      <c r="A1" s="14"/>
      <c r="B1" s="13"/>
      <c r="C1" s="13"/>
      <c r="D1" s="13"/>
      <c r="E1" s="102" t="s">
        <v>21</v>
      </c>
      <c r="F1" s="102"/>
      <c r="G1" s="102"/>
      <c r="H1" s="102"/>
      <c r="I1" s="102"/>
      <c r="J1" s="102"/>
      <c r="K1" s="102"/>
      <c r="L1" s="103"/>
      <c r="M1" s="20" t="s">
        <v>33</v>
      </c>
    </row>
    <row r="2" spans="1:13" ht="45" customHeight="1" thickBot="1">
      <c r="A2" s="104" t="s">
        <v>19</v>
      </c>
      <c r="B2" s="105"/>
      <c r="C2" s="108"/>
      <c r="D2" s="109"/>
      <c r="E2" s="110"/>
      <c r="F2" s="114"/>
      <c r="G2" s="82" t="s">
        <v>18</v>
      </c>
      <c r="H2" s="83"/>
      <c r="I2" s="93"/>
      <c r="J2" s="66"/>
      <c r="K2" s="66"/>
      <c r="L2" s="67"/>
      <c r="M2" s="132" t="s">
        <v>32</v>
      </c>
    </row>
    <row r="3" spans="1:13" ht="46.2" customHeight="1" thickBot="1">
      <c r="A3" s="106"/>
      <c r="B3" s="107"/>
      <c r="C3" s="111"/>
      <c r="D3" s="112"/>
      <c r="E3" s="113"/>
      <c r="F3" s="115"/>
      <c r="G3" s="77" t="s">
        <v>16</v>
      </c>
      <c r="H3" s="78"/>
      <c r="I3" s="79"/>
      <c r="J3" s="80"/>
      <c r="K3" s="80"/>
      <c r="L3" s="81"/>
      <c r="M3" s="133"/>
    </row>
    <row r="4" spans="1:13" ht="48.6" customHeight="1" thickBot="1">
      <c r="A4" s="77" t="s">
        <v>15</v>
      </c>
      <c r="B4" s="78"/>
      <c r="C4" s="79"/>
      <c r="D4" s="80"/>
      <c r="E4" s="81"/>
      <c r="F4" s="116"/>
      <c r="G4" s="82" t="s">
        <v>14</v>
      </c>
      <c r="H4" s="83"/>
      <c r="I4" s="93"/>
      <c r="J4" s="66"/>
      <c r="K4" s="66"/>
      <c r="L4" s="67"/>
      <c r="M4" s="133"/>
    </row>
    <row r="5" spans="1:13" ht="18.600000000000001" thickBot="1">
      <c r="A5" s="94" t="s">
        <v>13</v>
      </c>
      <c r="B5" s="95"/>
      <c r="C5" s="95"/>
      <c r="D5" s="96"/>
      <c r="E5" s="96"/>
      <c r="F5" s="95"/>
      <c r="G5" s="95"/>
      <c r="H5" s="95"/>
      <c r="I5" s="96"/>
      <c r="J5" s="96"/>
      <c r="K5" s="96"/>
      <c r="L5" s="96"/>
      <c r="M5" s="133"/>
    </row>
    <row r="6" spans="1:13" ht="50.25" customHeight="1" thickBot="1">
      <c r="A6" s="93" t="s">
        <v>12</v>
      </c>
      <c r="B6" s="66"/>
      <c r="C6" s="67"/>
      <c r="D6" s="97" t="s">
        <v>11</v>
      </c>
      <c r="E6" s="98"/>
      <c r="F6" s="63"/>
      <c r="G6" s="66" t="s">
        <v>10</v>
      </c>
      <c r="H6" s="67"/>
      <c r="I6" s="68" t="s">
        <v>9</v>
      </c>
      <c r="J6" s="69"/>
      <c r="K6" s="86" t="s">
        <v>8</v>
      </c>
      <c r="L6" s="87"/>
      <c r="M6" s="133"/>
    </row>
    <row r="7" spans="1:13" ht="15" thickBot="1">
      <c r="A7" s="90" t="s">
        <v>7</v>
      </c>
      <c r="B7" s="91"/>
      <c r="C7" s="10" t="s">
        <v>6</v>
      </c>
      <c r="D7" s="10" t="s">
        <v>5</v>
      </c>
      <c r="E7" s="10" t="s">
        <v>4</v>
      </c>
      <c r="F7" s="64"/>
      <c r="G7" s="11" t="s">
        <v>7</v>
      </c>
      <c r="H7" s="10" t="s">
        <v>6</v>
      </c>
      <c r="I7" s="10" t="s">
        <v>5</v>
      </c>
      <c r="J7" s="10" t="s">
        <v>4</v>
      </c>
      <c r="K7" s="88"/>
      <c r="L7" s="89"/>
      <c r="M7" s="133"/>
    </row>
    <row r="8" spans="1:13" ht="29.25" customHeight="1" thickBot="1">
      <c r="A8" s="92"/>
      <c r="B8" s="67"/>
      <c r="C8" s="9"/>
      <c r="D8" s="9"/>
      <c r="E8" s="9"/>
      <c r="F8" s="64"/>
      <c r="G8" s="8"/>
      <c r="H8" s="7">
        <f>C8</f>
        <v>0</v>
      </c>
      <c r="I8" s="7">
        <f>D8</f>
        <v>0</v>
      </c>
      <c r="J8" s="7">
        <f>E8</f>
        <v>0</v>
      </c>
      <c r="K8" s="70" t="str">
        <f>IF(G9="NA", "NA", IF((A9-G9)&lt; 0,"ERRO", IF((A9-G9)=0, "NA", ((A9-G9)/A9))))</f>
        <v>NA</v>
      </c>
      <c r="L8" s="71"/>
      <c r="M8" s="133"/>
    </row>
    <row r="9" spans="1:13" ht="33.75" customHeight="1" thickBot="1">
      <c r="A9" s="51">
        <f>IF(OR(A8="NA", C8="NA", D8="NA", E8="NA"), "NA", A8*C8*D8*E8)</f>
        <v>0</v>
      </c>
      <c r="B9" s="52"/>
      <c r="C9" s="51" t="str">
        <f>IF(A9="NA", "NA", IF(A9&lt;5.99,"ACEITÁVEL", IF(A9&lt;50.99,"BAIXO", IF(A9&lt;100.99,"SIGNIFICATIVO", IF(A9&lt;=500,"ALTO", IF(A9&gt;500,"EXTREMO"))))))</f>
        <v>ACEITÁVEL</v>
      </c>
      <c r="D9" s="53"/>
      <c r="E9" s="52"/>
      <c r="F9" s="65"/>
      <c r="G9" s="6">
        <f>IF(OR(G8="NA", H8="NA", I8="NA", J8="NA"), "NA", G8*H8*I8*J8)</f>
        <v>0</v>
      </c>
      <c r="H9" s="54" t="str">
        <f>IF(G9="NA", "NA", IF(G9&lt;5.99,"ACEITÁVEL", IF(G9&lt;50.99,"BAIXO", IF(G9&lt;100.99,"SIGNIFICATIVO", IF(G9&lt;=500,"ALTO", IF(G9&gt;500,"EXTREMO"))))))</f>
        <v>ACEITÁVEL</v>
      </c>
      <c r="I9" s="55"/>
      <c r="J9" s="56"/>
      <c r="K9" s="72"/>
      <c r="L9" s="73"/>
      <c r="M9" s="133"/>
    </row>
    <row r="10" spans="1:13" ht="15" customHeight="1">
      <c r="A10" s="5" t="s">
        <v>2</v>
      </c>
      <c r="B10" s="3"/>
      <c r="C10" s="3"/>
      <c r="D10" s="3"/>
      <c r="E10" s="3"/>
      <c r="F10" s="99"/>
      <c r="G10" s="5" t="s">
        <v>1</v>
      </c>
      <c r="H10" s="3"/>
      <c r="I10" s="3"/>
      <c r="J10" s="3"/>
      <c r="K10" s="3"/>
      <c r="L10" s="3"/>
      <c r="M10" s="133"/>
    </row>
    <row r="11" spans="1:13">
      <c r="A11" s="58"/>
      <c r="B11" s="58"/>
      <c r="C11" s="58"/>
      <c r="D11" s="58"/>
      <c r="E11" s="58"/>
      <c r="F11" s="100"/>
      <c r="G11" s="57"/>
      <c r="H11" s="58"/>
      <c r="I11" s="58"/>
      <c r="J11" s="58"/>
      <c r="K11" s="58"/>
      <c r="L11" s="59"/>
      <c r="M11" s="133"/>
    </row>
    <row r="12" spans="1:13">
      <c r="A12" s="58"/>
      <c r="B12" s="58"/>
      <c r="C12" s="58"/>
      <c r="D12" s="58"/>
      <c r="E12" s="58"/>
      <c r="F12" s="100"/>
      <c r="G12" s="57"/>
      <c r="H12" s="58"/>
      <c r="I12" s="58"/>
      <c r="J12" s="58"/>
      <c r="K12" s="58"/>
      <c r="L12" s="59"/>
      <c r="M12" s="133"/>
    </row>
    <row r="13" spans="1:13">
      <c r="A13" s="58"/>
      <c r="B13" s="58"/>
      <c r="C13" s="58"/>
      <c r="D13" s="58"/>
      <c r="E13" s="58"/>
      <c r="F13" s="100"/>
      <c r="G13" s="57"/>
      <c r="H13" s="58"/>
      <c r="I13" s="58"/>
      <c r="J13" s="58"/>
      <c r="K13" s="58"/>
      <c r="L13" s="59"/>
      <c r="M13" s="133"/>
    </row>
    <row r="14" spans="1:13">
      <c r="A14" s="58"/>
      <c r="B14" s="58"/>
      <c r="C14" s="58"/>
      <c r="D14" s="58"/>
      <c r="E14" s="58"/>
      <c r="F14" s="100"/>
      <c r="G14" s="57"/>
      <c r="H14" s="58"/>
      <c r="I14" s="58"/>
      <c r="J14" s="58"/>
      <c r="K14" s="58"/>
      <c r="L14" s="59"/>
      <c r="M14" s="133"/>
    </row>
    <row r="15" spans="1:13">
      <c r="A15" s="58"/>
      <c r="B15" s="58"/>
      <c r="C15" s="58"/>
      <c r="D15" s="58"/>
      <c r="E15" s="58"/>
      <c r="F15" s="100"/>
      <c r="G15" s="57"/>
      <c r="H15" s="58"/>
      <c r="I15" s="58"/>
      <c r="J15" s="58"/>
      <c r="K15" s="58"/>
      <c r="L15" s="59"/>
      <c r="M15" s="133"/>
    </row>
    <row r="16" spans="1:13">
      <c r="A16" s="58"/>
      <c r="B16" s="58"/>
      <c r="C16" s="58"/>
      <c r="D16" s="58"/>
      <c r="E16" s="58"/>
      <c r="F16" s="100"/>
      <c r="G16" s="57"/>
      <c r="H16" s="58"/>
      <c r="I16" s="58"/>
      <c r="J16" s="58"/>
      <c r="K16" s="58"/>
      <c r="L16" s="59"/>
      <c r="M16" s="133"/>
    </row>
    <row r="17" spans="1:13">
      <c r="A17" s="58"/>
      <c r="B17" s="58"/>
      <c r="C17" s="58"/>
      <c r="D17" s="58"/>
      <c r="E17" s="58"/>
      <c r="F17" s="100"/>
      <c r="G17" s="57"/>
      <c r="H17" s="58"/>
      <c r="I17" s="58"/>
      <c r="J17" s="58"/>
      <c r="K17" s="58"/>
      <c r="L17" s="59"/>
      <c r="M17" s="133"/>
    </row>
    <row r="18" spans="1:13">
      <c r="A18" s="58"/>
      <c r="B18" s="58"/>
      <c r="C18" s="58"/>
      <c r="D18" s="58"/>
      <c r="E18" s="58"/>
      <c r="F18" s="100"/>
      <c r="G18" s="57"/>
      <c r="H18" s="58"/>
      <c r="I18" s="58"/>
      <c r="J18" s="58"/>
      <c r="K18" s="58"/>
      <c r="L18" s="59"/>
      <c r="M18" s="133"/>
    </row>
    <row r="19" spans="1:13" ht="33" customHeight="1">
      <c r="A19" s="58"/>
      <c r="B19" s="58"/>
      <c r="C19" s="58"/>
      <c r="D19" s="58"/>
      <c r="E19" s="58"/>
      <c r="F19" s="100"/>
      <c r="G19" s="57"/>
      <c r="H19" s="58"/>
      <c r="I19" s="58"/>
      <c r="J19" s="58"/>
      <c r="K19" s="58"/>
      <c r="L19" s="59"/>
      <c r="M19" s="133"/>
    </row>
    <row r="20" spans="1:13" ht="34.200000000000003" customHeight="1" thickBot="1">
      <c r="A20" s="61"/>
      <c r="B20" s="61"/>
      <c r="C20" s="61"/>
      <c r="D20" s="61"/>
      <c r="E20" s="61"/>
      <c r="F20" s="101"/>
      <c r="G20" s="60"/>
      <c r="H20" s="61"/>
      <c r="I20" s="61"/>
      <c r="J20" s="61"/>
      <c r="K20" s="61"/>
      <c r="L20" s="62"/>
      <c r="M20" s="133"/>
    </row>
    <row r="21" spans="1:13" s="2" customFormat="1" ht="22.5" customHeight="1" thickTop="1">
      <c r="A21" s="4" t="s">
        <v>0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133"/>
    </row>
    <row r="22" spans="1:13" ht="54.9" customHeight="1">
      <c r="A22" s="84"/>
      <c r="B22" s="84"/>
      <c r="C22" s="84"/>
      <c r="D22" s="84"/>
      <c r="E22" s="84"/>
      <c r="F22" s="84"/>
      <c r="G22" s="84"/>
      <c r="H22" s="84"/>
      <c r="I22" s="84"/>
      <c r="J22" s="84"/>
      <c r="K22" s="84"/>
      <c r="L22" s="85"/>
      <c r="M22" s="133"/>
    </row>
    <row r="23" spans="1:13" ht="28.95" customHeight="1">
      <c r="A23" s="84"/>
      <c r="B23" s="84"/>
      <c r="C23" s="84"/>
      <c r="D23" s="84"/>
      <c r="E23" s="84"/>
      <c r="F23" s="84"/>
      <c r="G23" s="84"/>
      <c r="H23" s="84"/>
      <c r="I23" s="84"/>
      <c r="J23" s="84"/>
      <c r="K23" s="84"/>
      <c r="L23" s="85"/>
      <c r="M23" s="133"/>
    </row>
    <row r="24" spans="1:13" ht="30" customHeight="1">
      <c r="A24" s="84"/>
      <c r="B24" s="84"/>
      <c r="C24" s="84"/>
      <c r="D24" s="84"/>
      <c r="E24" s="84"/>
      <c r="F24" s="84"/>
      <c r="G24" s="84"/>
      <c r="H24" s="84"/>
      <c r="I24" s="84"/>
      <c r="J24" s="84"/>
      <c r="K24" s="84"/>
      <c r="L24" s="85"/>
      <c r="M24" s="133"/>
    </row>
    <row r="25" spans="1:13" ht="40.950000000000003" customHeight="1">
      <c r="A25" s="84"/>
      <c r="B25" s="84"/>
      <c r="C25" s="84"/>
      <c r="D25" s="84"/>
      <c r="E25" s="84"/>
      <c r="F25" s="84"/>
      <c r="G25" s="84"/>
      <c r="H25" s="84"/>
      <c r="I25" s="84"/>
      <c r="J25" s="84"/>
      <c r="K25" s="84"/>
      <c r="L25" s="85"/>
      <c r="M25" s="133"/>
    </row>
    <row r="26" spans="1:13" ht="29.4" customHeight="1">
      <c r="A26" s="84"/>
      <c r="B26" s="84"/>
      <c r="C26" s="84"/>
      <c r="D26" s="84"/>
      <c r="E26" s="84"/>
      <c r="F26" s="84"/>
      <c r="G26" s="84"/>
      <c r="H26" s="84"/>
      <c r="I26" s="84"/>
      <c r="J26" s="84"/>
      <c r="K26" s="84"/>
      <c r="L26" s="85"/>
      <c r="M26" s="133"/>
    </row>
    <row r="27" spans="1:13" ht="28.95" customHeight="1">
      <c r="A27" s="84"/>
      <c r="B27" s="84"/>
      <c r="C27" s="84"/>
      <c r="D27" s="84"/>
      <c r="E27" s="84"/>
      <c r="F27" s="84"/>
      <c r="G27" s="84"/>
      <c r="H27" s="84"/>
      <c r="I27" s="84"/>
      <c r="J27" s="84"/>
      <c r="K27" s="84"/>
      <c r="L27" s="85"/>
      <c r="M27" s="133"/>
    </row>
    <row r="28" spans="1:13" ht="27" customHeight="1">
      <c r="A28" s="84"/>
      <c r="B28" s="84"/>
      <c r="C28" s="84"/>
      <c r="D28" s="84"/>
      <c r="E28" s="84"/>
      <c r="F28" s="84"/>
      <c r="G28" s="84"/>
      <c r="H28" s="84"/>
      <c r="I28" s="84"/>
      <c r="J28" s="84"/>
      <c r="K28" s="84"/>
      <c r="L28" s="85"/>
      <c r="M28" s="133"/>
    </row>
    <row r="29" spans="1:13" ht="33.6" customHeight="1">
      <c r="A29" s="84"/>
      <c r="B29" s="84"/>
      <c r="C29" s="84"/>
      <c r="D29" s="84"/>
      <c r="E29" s="84"/>
      <c r="F29" s="84"/>
      <c r="G29" s="84"/>
      <c r="H29" s="84"/>
      <c r="I29" s="84"/>
      <c r="J29" s="84"/>
      <c r="K29" s="84"/>
      <c r="L29" s="85"/>
      <c r="M29" s="133"/>
    </row>
    <row r="30" spans="1:13" ht="30" customHeight="1" thickBot="1">
      <c r="A30" s="84"/>
      <c r="B30" s="84"/>
      <c r="C30" s="84"/>
      <c r="D30" s="84"/>
      <c r="E30" s="84"/>
      <c r="F30" s="84"/>
      <c r="G30" s="84"/>
      <c r="H30" s="84"/>
      <c r="I30" s="84"/>
      <c r="J30" s="84"/>
      <c r="K30" s="84"/>
      <c r="L30" s="85"/>
      <c r="M30" s="134"/>
    </row>
    <row r="31" spans="1:13" ht="8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</row>
  </sheetData>
  <mergeCells count="30">
    <mergeCell ref="E1:L1"/>
    <mergeCell ref="A2:B3"/>
    <mergeCell ref="C2:E3"/>
    <mergeCell ref="F2:F4"/>
    <mergeCell ref="G2:H2"/>
    <mergeCell ref="I2:L2"/>
    <mergeCell ref="M2:M30"/>
    <mergeCell ref="G3:H3"/>
    <mergeCell ref="I3:L3"/>
    <mergeCell ref="A4:B4"/>
    <mergeCell ref="C4:E4"/>
    <mergeCell ref="G4:H4"/>
    <mergeCell ref="A22:L30"/>
    <mergeCell ref="K6:L7"/>
    <mergeCell ref="A7:B7"/>
    <mergeCell ref="A8:B8"/>
    <mergeCell ref="I4:L4"/>
    <mergeCell ref="A5:L5"/>
    <mergeCell ref="A6:C6"/>
    <mergeCell ref="D6:E6"/>
    <mergeCell ref="F10:F20"/>
    <mergeCell ref="A11:E20"/>
    <mergeCell ref="A9:B9"/>
    <mergeCell ref="C9:E9"/>
    <mergeCell ref="H9:J9"/>
    <mergeCell ref="G11:L20"/>
    <mergeCell ref="F6:F9"/>
    <mergeCell ref="G6:H6"/>
    <mergeCell ref="I6:J6"/>
    <mergeCell ref="K8:L9"/>
  </mergeCells>
  <printOptions horizontalCentered="1"/>
  <pageMargins left="0.59055118110236227" right="0.31496062992125984" top="0.59055118110236227" bottom="0.39370078740157483" header="0.31496062992125984" footer="0.31496062992125984"/>
  <pageSetup paperSize="9" scale="88" orientation="portrait" r:id="rId1"/>
  <headerFooter>
    <oddFooter>&amp;R&amp;P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3940A-7184-4625-A371-D2CE7C9C21FC}">
  <sheetPr codeName="Plan59">
    <tabColor rgb="FFFF00FF"/>
    <pageSetUpPr fitToPage="1"/>
  </sheetPr>
  <dimension ref="A1:M31"/>
  <sheetViews>
    <sheetView view="pageBreakPreview" zoomScale="85" zoomScaleNormal="100" zoomScaleSheetLayoutView="85" zoomScalePageLayoutView="70" workbookViewId="0">
      <selection activeCell="G11" sqref="G11:L20"/>
    </sheetView>
  </sheetViews>
  <sheetFormatPr defaultColWidth="5.44140625" defaultRowHeight="14.4"/>
  <cols>
    <col min="1" max="1" width="5.44140625" customWidth="1"/>
    <col min="2" max="2" width="6.33203125" customWidth="1"/>
    <col min="3" max="3" width="10.109375" customWidth="1"/>
    <col min="4" max="4" width="10" customWidth="1"/>
    <col min="5" max="5" width="9.5546875" customWidth="1"/>
    <col min="6" max="6" width="3.6640625" customWidth="1"/>
    <col min="7" max="7" width="9.33203125" customWidth="1"/>
    <col min="8" max="8" width="8.33203125" customWidth="1"/>
    <col min="9" max="9" width="9" customWidth="1"/>
    <col min="10" max="10" width="8.6640625" customWidth="1"/>
    <col min="11" max="11" width="9.5546875" bestFit="1" customWidth="1"/>
    <col min="12" max="12" width="7.88671875" customWidth="1"/>
    <col min="13" max="13" width="8" customWidth="1"/>
    <col min="18" max="18" width="15.6640625" customWidth="1"/>
  </cols>
  <sheetData>
    <row r="1" spans="1:13" ht="38.25" customHeight="1" thickBot="1">
      <c r="A1" s="14"/>
      <c r="B1" s="13"/>
      <c r="C1" s="13"/>
      <c r="D1" s="13"/>
      <c r="E1" s="102" t="s">
        <v>21</v>
      </c>
      <c r="F1" s="102"/>
      <c r="G1" s="102"/>
      <c r="H1" s="102"/>
      <c r="I1" s="102"/>
      <c r="J1" s="102"/>
      <c r="K1" s="102"/>
      <c r="L1" s="103"/>
      <c r="M1" s="21" t="s">
        <v>35</v>
      </c>
    </row>
    <row r="2" spans="1:13" ht="45" customHeight="1" thickBot="1">
      <c r="A2" s="104" t="s">
        <v>19</v>
      </c>
      <c r="B2" s="105"/>
      <c r="C2" s="108"/>
      <c r="D2" s="109"/>
      <c r="E2" s="110"/>
      <c r="F2" s="114"/>
      <c r="G2" s="82" t="s">
        <v>18</v>
      </c>
      <c r="H2" s="83"/>
      <c r="I2" s="93"/>
      <c r="J2" s="66"/>
      <c r="K2" s="66"/>
      <c r="L2" s="67"/>
      <c r="M2" s="135" t="s">
        <v>34</v>
      </c>
    </row>
    <row r="3" spans="1:13" ht="46.2" customHeight="1" thickBot="1">
      <c r="A3" s="106"/>
      <c r="B3" s="107"/>
      <c r="C3" s="111"/>
      <c r="D3" s="112"/>
      <c r="E3" s="113"/>
      <c r="F3" s="115"/>
      <c r="G3" s="77" t="s">
        <v>16</v>
      </c>
      <c r="H3" s="78"/>
      <c r="I3" s="79"/>
      <c r="J3" s="80"/>
      <c r="K3" s="80"/>
      <c r="L3" s="81"/>
      <c r="M3" s="136"/>
    </row>
    <row r="4" spans="1:13" ht="48.6" customHeight="1" thickBot="1">
      <c r="A4" s="77" t="s">
        <v>15</v>
      </c>
      <c r="B4" s="78"/>
      <c r="C4" s="79"/>
      <c r="D4" s="80"/>
      <c r="E4" s="81"/>
      <c r="F4" s="116"/>
      <c r="G4" s="82" t="s">
        <v>14</v>
      </c>
      <c r="H4" s="83"/>
      <c r="I4" s="93"/>
      <c r="J4" s="66"/>
      <c r="K4" s="66"/>
      <c r="L4" s="67"/>
      <c r="M4" s="136"/>
    </row>
    <row r="5" spans="1:13" ht="18.600000000000001" thickBot="1">
      <c r="A5" s="94" t="s">
        <v>13</v>
      </c>
      <c r="B5" s="95"/>
      <c r="C5" s="95"/>
      <c r="D5" s="96"/>
      <c r="E5" s="96"/>
      <c r="F5" s="95"/>
      <c r="G5" s="95"/>
      <c r="H5" s="95"/>
      <c r="I5" s="96"/>
      <c r="J5" s="96"/>
      <c r="K5" s="96"/>
      <c r="L5" s="96"/>
      <c r="M5" s="136"/>
    </row>
    <row r="6" spans="1:13" ht="50.25" customHeight="1" thickBot="1">
      <c r="A6" s="93" t="s">
        <v>12</v>
      </c>
      <c r="B6" s="66"/>
      <c r="C6" s="67"/>
      <c r="D6" s="97" t="s">
        <v>11</v>
      </c>
      <c r="E6" s="98"/>
      <c r="F6" s="63"/>
      <c r="G6" s="66" t="s">
        <v>10</v>
      </c>
      <c r="H6" s="67"/>
      <c r="I6" s="68" t="s">
        <v>9</v>
      </c>
      <c r="J6" s="69"/>
      <c r="K6" s="86" t="s">
        <v>8</v>
      </c>
      <c r="L6" s="87"/>
      <c r="M6" s="136"/>
    </row>
    <row r="7" spans="1:13" ht="15" thickBot="1">
      <c r="A7" s="90" t="s">
        <v>7</v>
      </c>
      <c r="B7" s="91"/>
      <c r="C7" s="10" t="s">
        <v>6</v>
      </c>
      <c r="D7" s="10" t="s">
        <v>5</v>
      </c>
      <c r="E7" s="10" t="s">
        <v>4</v>
      </c>
      <c r="F7" s="64"/>
      <c r="G7" s="11" t="s">
        <v>7</v>
      </c>
      <c r="H7" s="10" t="s">
        <v>6</v>
      </c>
      <c r="I7" s="10" t="s">
        <v>5</v>
      </c>
      <c r="J7" s="10" t="s">
        <v>4</v>
      </c>
      <c r="K7" s="88"/>
      <c r="L7" s="89"/>
      <c r="M7" s="136"/>
    </row>
    <row r="8" spans="1:13" ht="29.25" customHeight="1" thickBot="1">
      <c r="A8" s="92"/>
      <c r="B8" s="67"/>
      <c r="C8" s="9"/>
      <c r="D8" s="9"/>
      <c r="E8" s="9"/>
      <c r="F8" s="64"/>
      <c r="G8" s="8"/>
      <c r="H8" s="7">
        <f>C8</f>
        <v>0</v>
      </c>
      <c r="I8" s="7">
        <f>D8</f>
        <v>0</v>
      </c>
      <c r="J8" s="7">
        <f>E8</f>
        <v>0</v>
      </c>
      <c r="K8" s="70" t="str">
        <f>IF(G9="NA", "NA", IF((A9-G9)&lt; 0,"ERRO", IF((A9-G9)=0, "NA", ((A9-G9)/A9))))</f>
        <v>NA</v>
      </c>
      <c r="L8" s="71"/>
      <c r="M8" s="136"/>
    </row>
    <row r="9" spans="1:13" ht="33.75" customHeight="1" thickBot="1">
      <c r="A9" s="51">
        <f>IF(OR(A8="NA", C8="NA", D8="NA", E8="NA"), "NA", A8*C8*D8*E8)</f>
        <v>0</v>
      </c>
      <c r="B9" s="52"/>
      <c r="C9" s="51" t="str">
        <f>IF(A9="NA", "NA", IF(A9&lt;5.99,"ACEITÁVEL", IF(A9&lt;50.99,"BAIXO", IF(A9&lt;100.99,"SIGNIFICATIVO", IF(A9&lt;=500,"ALTO", IF(A9&gt;500,"EXTREMO"))))))</f>
        <v>ACEITÁVEL</v>
      </c>
      <c r="D9" s="53"/>
      <c r="E9" s="52"/>
      <c r="F9" s="65"/>
      <c r="G9" s="6">
        <f>IF(OR(G8="NA", H8="NA", I8="NA", J8="NA"), "NA", G8*H8*I8*J8)</f>
        <v>0</v>
      </c>
      <c r="H9" s="54" t="str">
        <f>IF(G9="NA", "NA", IF(G9&lt;5.99,"ACEITÁVEL", IF(G9&lt;50.99,"BAIXO", IF(G9&lt;100.99,"SIGNIFICATIVO", IF(G9&lt;=500,"ALTO", IF(G9&gt;500,"EXTREMO"))))))</f>
        <v>ACEITÁVEL</v>
      </c>
      <c r="I9" s="55"/>
      <c r="J9" s="56"/>
      <c r="K9" s="72"/>
      <c r="L9" s="73"/>
      <c r="M9" s="136"/>
    </row>
    <row r="10" spans="1:13" ht="15" customHeight="1">
      <c r="A10" s="5" t="s">
        <v>2</v>
      </c>
      <c r="B10" s="3"/>
      <c r="C10" s="3"/>
      <c r="D10" s="3"/>
      <c r="E10" s="3"/>
      <c r="F10" s="99"/>
      <c r="G10" s="5" t="s">
        <v>1</v>
      </c>
      <c r="H10" s="3"/>
      <c r="I10" s="3"/>
      <c r="J10" s="3"/>
      <c r="K10" s="3"/>
      <c r="L10" s="3"/>
      <c r="M10" s="136"/>
    </row>
    <row r="11" spans="1:13">
      <c r="A11" s="58"/>
      <c r="B11" s="58"/>
      <c r="C11" s="58"/>
      <c r="D11" s="58"/>
      <c r="E11" s="58"/>
      <c r="F11" s="100"/>
      <c r="G11" s="57"/>
      <c r="H11" s="58"/>
      <c r="I11" s="58"/>
      <c r="J11" s="58"/>
      <c r="K11" s="58"/>
      <c r="L11" s="59"/>
      <c r="M11" s="136"/>
    </row>
    <row r="12" spans="1:13">
      <c r="A12" s="58"/>
      <c r="B12" s="58"/>
      <c r="C12" s="58"/>
      <c r="D12" s="58"/>
      <c r="E12" s="58"/>
      <c r="F12" s="100"/>
      <c r="G12" s="57"/>
      <c r="H12" s="58"/>
      <c r="I12" s="58"/>
      <c r="J12" s="58"/>
      <c r="K12" s="58"/>
      <c r="L12" s="59"/>
      <c r="M12" s="136"/>
    </row>
    <row r="13" spans="1:13">
      <c r="A13" s="58"/>
      <c r="B13" s="58"/>
      <c r="C13" s="58"/>
      <c r="D13" s="58"/>
      <c r="E13" s="58"/>
      <c r="F13" s="100"/>
      <c r="G13" s="57"/>
      <c r="H13" s="58"/>
      <c r="I13" s="58"/>
      <c r="J13" s="58"/>
      <c r="K13" s="58"/>
      <c r="L13" s="59"/>
      <c r="M13" s="136"/>
    </row>
    <row r="14" spans="1:13">
      <c r="A14" s="58"/>
      <c r="B14" s="58"/>
      <c r="C14" s="58"/>
      <c r="D14" s="58"/>
      <c r="E14" s="58"/>
      <c r="F14" s="100"/>
      <c r="G14" s="57"/>
      <c r="H14" s="58"/>
      <c r="I14" s="58"/>
      <c r="J14" s="58"/>
      <c r="K14" s="58"/>
      <c r="L14" s="59"/>
      <c r="M14" s="136"/>
    </row>
    <row r="15" spans="1:13">
      <c r="A15" s="58"/>
      <c r="B15" s="58"/>
      <c r="C15" s="58"/>
      <c r="D15" s="58"/>
      <c r="E15" s="58"/>
      <c r="F15" s="100"/>
      <c r="G15" s="57"/>
      <c r="H15" s="58"/>
      <c r="I15" s="58"/>
      <c r="J15" s="58"/>
      <c r="K15" s="58"/>
      <c r="L15" s="59"/>
      <c r="M15" s="136"/>
    </row>
    <row r="16" spans="1:13">
      <c r="A16" s="58"/>
      <c r="B16" s="58"/>
      <c r="C16" s="58"/>
      <c r="D16" s="58"/>
      <c r="E16" s="58"/>
      <c r="F16" s="100"/>
      <c r="G16" s="57"/>
      <c r="H16" s="58"/>
      <c r="I16" s="58"/>
      <c r="J16" s="58"/>
      <c r="K16" s="58"/>
      <c r="L16" s="59"/>
      <c r="M16" s="136"/>
    </row>
    <row r="17" spans="1:13">
      <c r="A17" s="58"/>
      <c r="B17" s="58"/>
      <c r="C17" s="58"/>
      <c r="D17" s="58"/>
      <c r="E17" s="58"/>
      <c r="F17" s="100"/>
      <c r="G17" s="57"/>
      <c r="H17" s="58"/>
      <c r="I17" s="58"/>
      <c r="J17" s="58"/>
      <c r="K17" s="58"/>
      <c r="L17" s="59"/>
      <c r="M17" s="136"/>
    </row>
    <row r="18" spans="1:13">
      <c r="A18" s="58"/>
      <c r="B18" s="58"/>
      <c r="C18" s="58"/>
      <c r="D18" s="58"/>
      <c r="E18" s="58"/>
      <c r="F18" s="100"/>
      <c r="G18" s="57"/>
      <c r="H18" s="58"/>
      <c r="I18" s="58"/>
      <c r="J18" s="58"/>
      <c r="K18" s="58"/>
      <c r="L18" s="59"/>
      <c r="M18" s="136"/>
    </row>
    <row r="19" spans="1:13" ht="33" customHeight="1">
      <c r="A19" s="58"/>
      <c r="B19" s="58"/>
      <c r="C19" s="58"/>
      <c r="D19" s="58"/>
      <c r="E19" s="58"/>
      <c r="F19" s="100"/>
      <c r="G19" s="57"/>
      <c r="H19" s="58"/>
      <c r="I19" s="58"/>
      <c r="J19" s="58"/>
      <c r="K19" s="58"/>
      <c r="L19" s="59"/>
      <c r="M19" s="136"/>
    </row>
    <row r="20" spans="1:13" ht="61.5" customHeight="1" thickBot="1">
      <c r="A20" s="61"/>
      <c r="B20" s="61"/>
      <c r="C20" s="61"/>
      <c r="D20" s="61"/>
      <c r="E20" s="61"/>
      <c r="F20" s="101"/>
      <c r="G20" s="60"/>
      <c r="H20" s="61"/>
      <c r="I20" s="61"/>
      <c r="J20" s="61"/>
      <c r="K20" s="61"/>
      <c r="L20" s="62"/>
      <c r="M20" s="136"/>
    </row>
    <row r="21" spans="1:13" s="2" customFormat="1" ht="22.5" customHeight="1" thickTop="1">
      <c r="A21" s="4" t="s">
        <v>0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136"/>
    </row>
    <row r="22" spans="1:13" ht="54.9" customHeight="1">
      <c r="A22" s="84"/>
      <c r="B22" s="84"/>
      <c r="C22" s="84"/>
      <c r="D22" s="84"/>
      <c r="E22" s="84"/>
      <c r="F22" s="84"/>
      <c r="G22" s="84"/>
      <c r="H22" s="84"/>
      <c r="I22" s="84"/>
      <c r="J22" s="84"/>
      <c r="K22" s="84"/>
      <c r="L22" s="85"/>
      <c r="M22" s="136"/>
    </row>
    <row r="23" spans="1:13" ht="25.5" customHeight="1">
      <c r="A23" s="84"/>
      <c r="B23" s="84"/>
      <c r="C23" s="84"/>
      <c r="D23" s="84"/>
      <c r="E23" s="84"/>
      <c r="F23" s="84"/>
      <c r="G23" s="84"/>
      <c r="H23" s="84"/>
      <c r="I23" s="84"/>
      <c r="J23" s="84"/>
      <c r="K23" s="84"/>
      <c r="L23" s="85"/>
      <c r="M23" s="136"/>
    </row>
    <row r="24" spans="1:13" ht="30" customHeight="1">
      <c r="A24" s="84"/>
      <c r="B24" s="84"/>
      <c r="C24" s="84"/>
      <c r="D24" s="84"/>
      <c r="E24" s="84"/>
      <c r="F24" s="84"/>
      <c r="G24" s="84"/>
      <c r="H24" s="84"/>
      <c r="I24" s="84"/>
      <c r="J24" s="84"/>
      <c r="K24" s="84"/>
      <c r="L24" s="85"/>
      <c r="M24" s="136"/>
    </row>
    <row r="25" spans="1:13" ht="31.5" customHeight="1">
      <c r="A25" s="84"/>
      <c r="B25" s="84"/>
      <c r="C25" s="84"/>
      <c r="D25" s="84"/>
      <c r="E25" s="84"/>
      <c r="F25" s="84"/>
      <c r="G25" s="84"/>
      <c r="H25" s="84"/>
      <c r="I25" s="84"/>
      <c r="J25" s="84"/>
      <c r="K25" s="84"/>
      <c r="L25" s="85"/>
      <c r="M25" s="136"/>
    </row>
    <row r="26" spans="1:13" ht="29.4" customHeight="1">
      <c r="A26" s="84"/>
      <c r="B26" s="84"/>
      <c r="C26" s="84"/>
      <c r="D26" s="84"/>
      <c r="E26" s="84"/>
      <c r="F26" s="84"/>
      <c r="G26" s="84"/>
      <c r="H26" s="84"/>
      <c r="I26" s="84"/>
      <c r="J26" s="84"/>
      <c r="K26" s="84"/>
      <c r="L26" s="85"/>
      <c r="M26" s="136"/>
    </row>
    <row r="27" spans="1:13" ht="28.95" customHeight="1">
      <c r="A27" s="84"/>
      <c r="B27" s="84"/>
      <c r="C27" s="84"/>
      <c r="D27" s="84"/>
      <c r="E27" s="84"/>
      <c r="F27" s="84"/>
      <c r="G27" s="84"/>
      <c r="H27" s="84"/>
      <c r="I27" s="84"/>
      <c r="J27" s="84"/>
      <c r="K27" s="84"/>
      <c r="L27" s="85"/>
      <c r="M27" s="136"/>
    </row>
    <row r="28" spans="1:13" ht="27" customHeight="1">
      <c r="A28" s="84"/>
      <c r="B28" s="84"/>
      <c r="C28" s="84"/>
      <c r="D28" s="84"/>
      <c r="E28" s="84"/>
      <c r="F28" s="84"/>
      <c r="G28" s="84"/>
      <c r="H28" s="84"/>
      <c r="I28" s="84"/>
      <c r="J28" s="84"/>
      <c r="K28" s="84"/>
      <c r="L28" s="85"/>
      <c r="M28" s="136"/>
    </row>
    <row r="29" spans="1:13" ht="23.25" customHeight="1">
      <c r="A29" s="84"/>
      <c r="B29" s="84"/>
      <c r="C29" s="84"/>
      <c r="D29" s="84"/>
      <c r="E29" s="84"/>
      <c r="F29" s="84"/>
      <c r="G29" s="84"/>
      <c r="H29" s="84"/>
      <c r="I29" s="84"/>
      <c r="J29" s="84"/>
      <c r="K29" s="84"/>
      <c r="L29" s="85"/>
      <c r="M29" s="136"/>
    </row>
    <row r="30" spans="1:13" ht="23.25" customHeight="1" thickBot="1">
      <c r="A30" s="84"/>
      <c r="B30" s="84"/>
      <c r="C30" s="84"/>
      <c r="D30" s="84"/>
      <c r="E30" s="84"/>
      <c r="F30" s="84"/>
      <c r="G30" s="84"/>
      <c r="H30" s="84"/>
      <c r="I30" s="84"/>
      <c r="J30" s="84"/>
      <c r="K30" s="84"/>
      <c r="L30" s="85"/>
      <c r="M30" s="137"/>
    </row>
    <row r="31" spans="1:13" ht="8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</row>
  </sheetData>
  <mergeCells count="30">
    <mergeCell ref="E1:L1"/>
    <mergeCell ref="A2:B3"/>
    <mergeCell ref="C2:E3"/>
    <mergeCell ref="F2:F4"/>
    <mergeCell ref="G2:H2"/>
    <mergeCell ref="I2:L2"/>
    <mergeCell ref="M2:M30"/>
    <mergeCell ref="G3:H3"/>
    <mergeCell ref="I3:L3"/>
    <mergeCell ref="A4:B4"/>
    <mergeCell ref="C4:E4"/>
    <mergeCell ref="G4:H4"/>
    <mergeCell ref="A22:L30"/>
    <mergeCell ref="K6:L7"/>
    <mergeCell ref="A7:B7"/>
    <mergeCell ref="A8:B8"/>
    <mergeCell ref="I4:L4"/>
    <mergeCell ref="A5:L5"/>
    <mergeCell ref="A6:C6"/>
    <mergeCell ref="D6:E6"/>
    <mergeCell ref="F10:F20"/>
    <mergeCell ref="A11:E20"/>
    <mergeCell ref="A9:B9"/>
    <mergeCell ref="C9:E9"/>
    <mergeCell ref="H9:J9"/>
    <mergeCell ref="G11:L20"/>
    <mergeCell ref="F6:F9"/>
    <mergeCell ref="G6:H6"/>
    <mergeCell ref="I6:J6"/>
    <mergeCell ref="K8:L9"/>
  </mergeCells>
  <printOptions horizontalCentered="1"/>
  <pageMargins left="0.59055118110236227" right="0.31496062992125984" top="0.59055118110236227" bottom="0.39370078740157483" header="0.31496062992125984" footer="0.31496062992125984"/>
  <pageSetup paperSize="9" scale="88" orientation="portrait" r:id="rId1"/>
  <headerFooter>
    <oddFooter>&amp;R&amp;P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AB4CF-02E6-417A-907C-AFB5F120CBA0}">
  <sheetPr codeName="Plan61">
    <tabColor rgb="FFFF00FF"/>
    <pageSetUpPr fitToPage="1"/>
  </sheetPr>
  <dimension ref="A1:M31"/>
  <sheetViews>
    <sheetView view="pageBreakPreview" zoomScale="85" zoomScaleNormal="100" zoomScaleSheetLayoutView="85" zoomScalePageLayoutView="70" workbookViewId="0">
      <selection activeCell="D1" sqref="D1"/>
    </sheetView>
  </sheetViews>
  <sheetFormatPr defaultColWidth="5.44140625" defaultRowHeight="14.4"/>
  <cols>
    <col min="1" max="1" width="5.44140625" customWidth="1"/>
    <col min="2" max="2" width="6.33203125" customWidth="1"/>
    <col min="3" max="3" width="10.109375" customWidth="1"/>
    <col min="4" max="4" width="10" customWidth="1"/>
    <col min="5" max="5" width="9.5546875" customWidth="1"/>
    <col min="6" max="6" width="3.6640625" customWidth="1"/>
    <col min="7" max="7" width="9.33203125" customWidth="1"/>
    <col min="8" max="8" width="8.33203125" customWidth="1"/>
    <col min="9" max="9" width="9" customWidth="1"/>
    <col min="10" max="10" width="8.6640625" customWidth="1"/>
    <col min="11" max="11" width="9.5546875" bestFit="1" customWidth="1"/>
    <col min="12" max="12" width="7.88671875" customWidth="1"/>
    <col min="13" max="13" width="8" customWidth="1"/>
    <col min="18" max="18" width="15.6640625" customWidth="1"/>
  </cols>
  <sheetData>
    <row r="1" spans="1:13" ht="38.25" customHeight="1" thickBot="1">
      <c r="A1" s="14"/>
      <c r="B1" s="13"/>
      <c r="C1" s="13"/>
      <c r="D1" s="13"/>
      <c r="E1" s="102" t="s">
        <v>21</v>
      </c>
      <c r="F1" s="102"/>
      <c r="G1" s="102"/>
      <c r="H1" s="102"/>
      <c r="I1" s="102"/>
      <c r="J1" s="102"/>
      <c r="K1" s="102"/>
      <c r="L1" s="103"/>
      <c r="M1" s="22" t="s">
        <v>37</v>
      </c>
    </row>
    <row r="2" spans="1:13" ht="45" customHeight="1" thickBot="1">
      <c r="A2" s="104" t="s">
        <v>19</v>
      </c>
      <c r="B2" s="105"/>
      <c r="C2" s="108"/>
      <c r="D2" s="109"/>
      <c r="E2" s="110"/>
      <c r="F2" s="114"/>
      <c r="G2" s="82" t="s">
        <v>18</v>
      </c>
      <c r="H2" s="83"/>
      <c r="I2" s="93"/>
      <c r="J2" s="66"/>
      <c r="K2" s="66"/>
      <c r="L2" s="67"/>
      <c r="M2" s="138" t="s">
        <v>36</v>
      </c>
    </row>
    <row r="3" spans="1:13" ht="46.2" customHeight="1" thickBot="1">
      <c r="A3" s="106"/>
      <c r="B3" s="107"/>
      <c r="C3" s="111"/>
      <c r="D3" s="112"/>
      <c r="E3" s="113"/>
      <c r="F3" s="115"/>
      <c r="G3" s="77" t="s">
        <v>16</v>
      </c>
      <c r="H3" s="78"/>
      <c r="I3" s="79"/>
      <c r="J3" s="80"/>
      <c r="K3" s="80"/>
      <c r="L3" s="81"/>
      <c r="M3" s="139"/>
    </row>
    <row r="4" spans="1:13" ht="48.6" customHeight="1" thickBot="1">
      <c r="A4" s="77" t="s">
        <v>15</v>
      </c>
      <c r="B4" s="78"/>
      <c r="C4" s="79"/>
      <c r="D4" s="80"/>
      <c r="E4" s="81"/>
      <c r="F4" s="116"/>
      <c r="G4" s="82" t="s">
        <v>14</v>
      </c>
      <c r="H4" s="83"/>
      <c r="I4" s="93"/>
      <c r="J4" s="66"/>
      <c r="K4" s="66"/>
      <c r="L4" s="67"/>
      <c r="M4" s="139"/>
    </row>
    <row r="5" spans="1:13" ht="18.600000000000001" thickBot="1">
      <c r="A5" s="94" t="s">
        <v>13</v>
      </c>
      <c r="B5" s="95"/>
      <c r="C5" s="95"/>
      <c r="D5" s="96"/>
      <c r="E5" s="96"/>
      <c r="F5" s="95"/>
      <c r="G5" s="95"/>
      <c r="H5" s="95"/>
      <c r="I5" s="96"/>
      <c r="J5" s="96"/>
      <c r="K5" s="96"/>
      <c r="L5" s="96"/>
      <c r="M5" s="139"/>
    </row>
    <row r="6" spans="1:13" ht="50.25" customHeight="1" thickBot="1">
      <c r="A6" s="93" t="s">
        <v>12</v>
      </c>
      <c r="B6" s="66"/>
      <c r="C6" s="67"/>
      <c r="D6" s="97" t="s">
        <v>11</v>
      </c>
      <c r="E6" s="98"/>
      <c r="F6" s="63"/>
      <c r="G6" s="66" t="s">
        <v>10</v>
      </c>
      <c r="H6" s="67"/>
      <c r="I6" s="68" t="s">
        <v>9</v>
      </c>
      <c r="J6" s="69"/>
      <c r="K6" s="86" t="s">
        <v>8</v>
      </c>
      <c r="L6" s="87"/>
      <c r="M6" s="139"/>
    </row>
    <row r="7" spans="1:13" ht="15" thickBot="1">
      <c r="A7" s="90" t="s">
        <v>7</v>
      </c>
      <c r="B7" s="91"/>
      <c r="C7" s="10" t="s">
        <v>6</v>
      </c>
      <c r="D7" s="10" t="s">
        <v>5</v>
      </c>
      <c r="E7" s="10" t="s">
        <v>4</v>
      </c>
      <c r="F7" s="64"/>
      <c r="G7" s="11" t="s">
        <v>7</v>
      </c>
      <c r="H7" s="10" t="s">
        <v>6</v>
      </c>
      <c r="I7" s="10" t="s">
        <v>5</v>
      </c>
      <c r="J7" s="10" t="s">
        <v>4</v>
      </c>
      <c r="K7" s="88"/>
      <c r="L7" s="89"/>
      <c r="M7" s="139"/>
    </row>
    <row r="8" spans="1:13" ht="29.25" customHeight="1" thickBot="1">
      <c r="A8" s="92"/>
      <c r="B8" s="67"/>
      <c r="C8" s="9"/>
      <c r="D8" s="9"/>
      <c r="E8" s="9"/>
      <c r="F8" s="64"/>
      <c r="G8" s="8"/>
      <c r="H8" s="7">
        <f>C8</f>
        <v>0</v>
      </c>
      <c r="I8" s="7">
        <f>D8</f>
        <v>0</v>
      </c>
      <c r="J8" s="7">
        <f>E8</f>
        <v>0</v>
      </c>
      <c r="K8" s="70" t="str">
        <f>IF(G9="NA", "NA", IF((A9-G9)&lt; 0,"ERRO", IF((A9-G9)=0, "NA", ((A9-G9)/A9))))</f>
        <v>NA</v>
      </c>
      <c r="L8" s="71"/>
      <c r="M8" s="139"/>
    </row>
    <row r="9" spans="1:13" ht="33.75" customHeight="1" thickBot="1">
      <c r="A9" s="51">
        <f>IF(OR(A8="NA", C8="NA", D8="NA", E8="NA"), "NA", A8*C8*D8*E8)</f>
        <v>0</v>
      </c>
      <c r="B9" s="52"/>
      <c r="C9" s="51" t="str">
        <f>IF(A9="NA", "NA", IF(A9&lt;5.99,"ACEITÁVEL", IF(A9&lt;50.99,"BAIXO", IF(A9&lt;100.99,"SIGNIFICATIVO", IF(A9&lt;=500,"ALTO", IF(A9&gt;500,"EXTREMO"))))))</f>
        <v>ACEITÁVEL</v>
      </c>
      <c r="D9" s="53"/>
      <c r="E9" s="52"/>
      <c r="F9" s="65"/>
      <c r="G9" s="6">
        <f>IF(OR(G8="NA", H8="NA", I8="NA", J8="NA"), "NA", G8*H8*I8*J8)</f>
        <v>0</v>
      </c>
      <c r="H9" s="54" t="str">
        <f>IF(G9="NA", "NA", IF(G9&lt;5.99,"ACEITÁVEL", IF(G9&lt;50.99,"BAIXO", IF(G9&lt;100.99,"SIGNIFICATIVO", IF(G9&lt;=500,"ALTO", IF(G9&gt;500,"EXTREMO"))))))</f>
        <v>ACEITÁVEL</v>
      </c>
      <c r="I9" s="55"/>
      <c r="J9" s="56"/>
      <c r="K9" s="72"/>
      <c r="L9" s="73"/>
      <c r="M9" s="139"/>
    </row>
    <row r="10" spans="1:13" ht="15" customHeight="1">
      <c r="A10" s="5" t="s">
        <v>2</v>
      </c>
      <c r="B10" s="3"/>
      <c r="C10" s="3"/>
      <c r="D10" s="3"/>
      <c r="E10" s="3"/>
      <c r="F10" s="99"/>
      <c r="G10" s="5" t="s">
        <v>1</v>
      </c>
      <c r="H10" s="3"/>
      <c r="I10" s="3"/>
      <c r="J10" s="3"/>
      <c r="K10" s="3"/>
      <c r="L10" s="3"/>
      <c r="M10" s="139"/>
    </row>
    <row r="11" spans="1:13">
      <c r="A11" s="58"/>
      <c r="B11" s="58"/>
      <c r="C11" s="58"/>
      <c r="D11" s="58"/>
      <c r="E11" s="58"/>
      <c r="F11" s="100"/>
      <c r="G11" s="57"/>
      <c r="H11" s="58"/>
      <c r="I11" s="58"/>
      <c r="J11" s="58"/>
      <c r="K11" s="58"/>
      <c r="L11" s="59"/>
      <c r="M11" s="139"/>
    </row>
    <row r="12" spans="1:13">
      <c r="A12" s="58"/>
      <c r="B12" s="58"/>
      <c r="C12" s="58"/>
      <c r="D12" s="58"/>
      <c r="E12" s="58"/>
      <c r="F12" s="100"/>
      <c r="G12" s="57"/>
      <c r="H12" s="58"/>
      <c r="I12" s="58"/>
      <c r="J12" s="58"/>
      <c r="K12" s="58"/>
      <c r="L12" s="59"/>
      <c r="M12" s="139"/>
    </row>
    <row r="13" spans="1:13">
      <c r="A13" s="58"/>
      <c r="B13" s="58"/>
      <c r="C13" s="58"/>
      <c r="D13" s="58"/>
      <c r="E13" s="58"/>
      <c r="F13" s="100"/>
      <c r="G13" s="57"/>
      <c r="H13" s="58"/>
      <c r="I13" s="58"/>
      <c r="J13" s="58"/>
      <c r="K13" s="58"/>
      <c r="L13" s="59"/>
      <c r="M13" s="139"/>
    </row>
    <row r="14" spans="1:13">
      <c r="A14" s="58"/>
      <c r="B14" s="58"/>
      <c r="C14" s="58"/>
      <c r="D14" s="58"/>
      <c r="E14" s="58"/>
      <c r="F14" s="100"/>
      <c r="G14" s="57"/>
      <c r="H14" s="58"/>
      <c r="I14" s="58"/>
      <c r="J14" s="58"/>
      <c r="K14" s="58"/>
      <c r="L14" s="59"/>
      <c r="M14" s="139"/>
    </row>
    <row r="15" spans="1:13">
      <c r="A15" s="58"/>
      <c r="B15" s="58"/>
      <c r="C15" s="58"/>
      <c r="D15" s="58"/>
      <c r="E15" s="58"/>
      <c r="F15" s="100"/>
      <c r="G15" s="57"/>
      <c r="H15" s="58"/>
      <c r="I15" s="58"/>
      <c r="J15" s="58"/>
      <c r="K15" s="58"/>
      <c r="L15" s="59"/>
      <c r="M15" s="139"/>
    </row>
    <row r="16" spans="1:13">
      <c r="A16" s="58"/>
      <c r="B16" s="58"/>
      <c r="C16" s="58"/>
      <c r="D16" s="58"/>
      <c r="E16" s="58"/>
      <c r="F16" s="100"/>
      <c r="G16" s="57"/>
      <c r="H16" s="58"/>
      <c r="I16" s="58"/>
      <c r="J16" s="58"/>
      <c r="K16" s="58"/>
      <c r="L16" s="59"/>
      <c r="M16" s="139"/>
    </row>
    <row r="17" spans="1:13">
      <c r="A17" s="58"/>
      <c r="B17" s="58"/>
      <c r="C17" s="58"/>
      <c r="D17" s="58"/>
      <c r="E17" s="58"/>
      <c r="F17" s="100"/>
      <c r="G17" s="57"/>
      <c r="H17" s="58"/>
      <c r="I17" s="58"/>
      <c r="J17" s="58"/>
      <c r="K17" s="58"/>
      <c r="L17" s="59"/>
      <c r="M17" s="139"/>
    </row>
    <row r="18" spans="1:13" ht="36.75" customHeight="1">
      <c r="A18" s="58"/>
      <c r="B18" s="58"/>
      <c r="C18" s="58"/>
      <c r="D18" s="58"/>
      <c r="E18" s="58"/>
      <c r="F18" s="100"/>
      <c r="G18" s="57"/>
      <c r="H18" s="58"/>
      <c r="I18" s="58"/>
      <c r="J18" s="58"/>
      <c r="K18" s="58"/>
      <c r="L18" s="59"/>
      <c r="M18" s="139"/>
    </row>
    <row r="19" spans="1:13" ht="33" customHeight="1">
      <c r="A19" s="58"/>
      <c r="B19" s="58"/>
      <c r="C19" s="58"/>
      <c r="D19" s="58"/>
      <c r="E19" s="58"/>
      <c r="F19" s="100"/>
      <c r="G19" s="57"/>
      <c r="H19" s="58"/>
      <c r="I19" s="58"/>
      <c r="J19" s="58"/>
      <c r="K19" s="58"/>
      <c r="L19" s="59"/>
      <c r="M19" s="139"/>
    </row>
    <row r="20" spans="1:13" ht="16.5" customHeight="1" thickBot="1">
      <c r="A20" s="61"/>
      <c r="B20" s="61"/>
      <c r="C20" s="61"/>
      <c r="D20" s="61"/>
      <c r="E20" s="61"/>
      <c r="F20" s="101"/>
      <c r="G20" s="60"/>
      <c r="H20" s="61"/>
      <c r="I20" s="61"/>
      <c r="J20" s="61"/>
      <c r="K20" s="61"/>
      <c r="L20" s="62"/>
      <c r="M20" s="139"/>
    </row>
    <row r="21" spans="1:13" s="2" customFormat="1" ht="22.5" customHeight="1" thickTop="1">
      <c r="A21" s="4" t="s">
        <v>0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139"/>
    </row>
    <row r="22" spans="1:13" ht="54.9" customHeight="1">
      <c r="A22" s="84"/>
      <c r="B22" s="84"/>
      <c r="C22" s="84"/>
      <c r="D22" s="84"/>
      <c r="E22" s="84"/>
      <c r="F22" s="84"/>
      <c r="G22" s="84"/>
      <c r="H22" s="84"/>
      <c r="I22" s="84"/>
      <c r="J22" s="84"/>
      <c r="K22" s="84"/>
      <c r="L22" s="85"/>
      <c r="M22" s="139"/>
    </row>
    <row r="23" spans="1:13" ht="28.95" customHeight="1">
      <c r="A23" s="84"/>
      <c r="B23" s="84"/>
      <c r="C23" s="84"/>
      <c r="D23" s="84"/>
      <c r="E23" s="84"/>
      <c r="F23" s="84"/>
      <c r="G23" s="84"/>
      <c r="H23" s="84"/>
      <c r="I23" s="84"/>
      <c r="J23" s="84"/>
      <c r="K23" s="84"/>
      <c r="L23" s="85"/>
      <c r="M23" s="139"/>
    </row>
    <row r="24" spans="1:13" ht="30" customHeight="1">
      <c r="A24" s="84"/>
      <c r="B24" s="84"/>
      <c r="C24" s="84"/>
      <c r="D24" s="84"/>
      <c r="E24" s="84"/>
      <c r="F24" s="84"/>
      <c r="G24" s="84"/>
      <c r="H24" s="84"/>
      <c r="I24" s="84"/>
      <c r="J24" s="84"/>
      <c r="K24" s="84"/>
      <c r="L24" s="85"/>
      <c r="M24" s="139"/>
    </row>
    <row r="25" spans="1:13" ht="30" customHeight="1">
      <c r="A25" s="84"/>
      <c r="B25" s="84"/>
      <c r="C25" s="84"/>
      <c r="D25" s="84"/>
      <c r="E25" s="84"/>
      <c r="F25" s="84"/>
      <c r="G25" s="84"/>
      <c r="H25" s="84"/>
      <c r="I25" s="84"/>
      <c r="J25" s="84"/>
      <c r="K25" s="84"/>
      <c r="L25" s="85"/>
      <c r="M25" s="139"/>
    </row>
    <row r="26" spans="1:13" ht="29.4" customHeight="1">
      <c r="A26" s="84"/>
      <c r="B26" s="84"/>
      <c r="C26" s="84"/>
      <c r="D26" s="84"/>
      <c r="E26" s="84"/>
      <c r="F26" s="84"/>
      <c r="G26" s="84"/>
      <c r="H26" s="84"/>
      <c r="I26" s="84"/>
      <c r="J26" s="84"/>
      <c r="K26" s="84"/>
      <c r="L26" s="85"/>
      <c r="M26" s="139"/>
    </row>
    <row r="27" spans="1:13" ht="28.95" customHeight="1">
      <c r="A27" s="84"/>
      <c r="B27" s="84"/>
      <c r="C27" s="84"/>
      <c r="D27" s="84"/>
      <c r="E27" s="84"/>
      <c r="F27" s="84"/>
      <c r="G27" s="84"/>
      <c r="H27" s="84"/>
      <c r="I27" s="84"/>
      <c r="J27" s="84"/>
      <c r="K27" s="84"/>
      <c r="L27" s="85"/>
      <c r="M27" s="139"/>
    </row>
    <row r="28" spans="1:13" ht="27" customHeight="1">
      <c r="A28" s="84"/>
      <c r="B28" s="84"/>
      <c r="C28" s="84"/>
      <c r="D28" s="84"/>
      <c r="E28" s="84"/>
      <c r="F28" s="84"/>
      <c r="G28" s="84"/>
      <c r="H28" s="84"/>
      <c r="I28" s="84"/>
      <c r="J28" s="84"/>
      <c r="K28" s="84"/>
      <c r="L28" s="85"/>
      <c r="M28" s="139"/>
    </row>
    <row r="29" spans="1:13" ht="33.6" customHeight="1">
      <c r="A29" s="84"/>
      <c r="B29" s="84"/>
      <c r="C29" s="84"/>
      <c r="D29" s="84"/>
      <c r="E29" s="84"/>
      <c r="F29" s="84"/>
      <c r="G29" s="84"/>
      <c r="H29" s="84"/>
      <c r="I29" s="84"/>
      <c r="J29" s="84"/>
      <c r="K29" s="84"/>
      <c r="L29" s="85"/>
      <c r="M29" s="139"/>
    </row>
    <row r="30" spans="1:13" ht="30" customHeight="1" thickBot="1">
      <c r="A30" s="84"/>
      <c r="B30" s="84"/>
      <c r="C30" s="84"/>
      <c r="D30" s="84"/>
      <c r="E30" s="84"/>
      <c r="F30" s="84"/>
      <c r="G30" s="84"/>
      <c r="H30" s="84"/>
      <c r="I30" s="84"/>
      <c r="J30" s="84"/>
      <c r="K30" s="84"/>
      <c r="L30" s="85"/>
      <c r="M30" s="140"/>
    </row>
    <row r="31" spans="1:13" ht="8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</row>
  </sheetData>
  <mergeCells count="30">
    <mergeCell ref="E1:L1"/>
    <mergeCell ref="A2:B3"/>
    <mergeCell ref="C2:E3"/>
    <mergeCell ref="F2:F4"/>
    <mergeCell ref="G2:H2"/>
    <mergeCell ref="I2:L2"/>
    <mergeCell ref="M2:M30"/>
    <mergeCell ref="G3:H3"/>
    <mergeCell ref="I3:L3"/>
    <mergeCell ref="A4:B4"/>
    <mergeCell ref="C4:E4"/>
    <mergeCell ref="G4:H4"/>
    <mergeCell ref="A22:L30"/>
    <mergeCell ref="K6:L7"/>
    <mergeCell ref="A7:B7"/>
    <mergeCell ref="A8:B8"/>
    <mergeCell ref="I4:L4"/>
    <mergeCell ref="A5:L5"/>
    <mergeCell ref="A6:C6"/>
    <mergeCell ref="D6:E6"/>
    <mergeCell ref="F10:F20"/>
    <mergeCell ref="A11:E20"/>
    <mergeCell ref="A9:B9"/>
    <mergeCell ref="C9:E9"/>
    <mergeCell ref="H9:J9"/>
    <mergeCell ref="G11:L20"/>
    <mergeCell ref="F6:F9"/>
    <mergeCell ref="G6:H6"/>
    <mergeCell ref="I6:J6"/>
    <mergeCell ref="K8:L9"/>
  </mergeCells>
  <printOptions horizontalCentered="1"/>
  <pageMargins left="0.59055118110236227" right="0.31496062992125984" top="0.59055118110236227" bottom="0.39370078740157483" header="0.31496062992125984" footer="0.31496062992125984"/>
  <pageSetup paperSize="9" scale="88" orientation="portrait" r:id="rId1"/>
  <headerFooter>
    <oddFooter>&amp;R&amp;P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Named Ranges</vt:lpstr>
      </vt:variant>
      <vt:variant>
        <vt:i4>21</vt:i4>
      </vt:variant>
    </vt:vector>
  </HeadingPairs>
  <TitlesOfParts>
    <vt:vector size="42" baseType="lpstr">
      <vt:lpstr>1.1</vt:lpstr>
      <vt:lpstr>2.1</vt:lpstr>
      <vt:lpstr>3.1</vt:lpstr>
      <vt:lpstr>4.1</vt:lpstr>
      <vt:lpstr>5.1</vt:lpstr>
      <vt:lpstr>6.1</vt:lpstr>
      <vt:lpstr>7.1</vt:lpstr>
      <vt:lpstr>8.1</vt:lpstr>
      <vt:lpstr>9.1</vt:lpstr>
      <vt:lpstr>10.1</vt:lpstr>
      <vt:lpstr>11.1</vt:lpstr>
      <vt:lpstr>12.1</vt:lpstr>
      <vt:lpstr>13.1</vt:lpstr>
      <vt:lpstr>14.1</vt:lpstr>
      <vt:lpstr>15.1</vt:lpstr>
      <vt:lpstr>16.1</vt:lpstr>
      <vt:lpstr>17.1</vt:lpstr>
      <vt:lpstr>CAPA</vt:lpstr>
      <vt:lpstr>APRESENTACAO</vt:lpstr>
      <vt:lpstr>SEGURANCA</vt:lpstr>
      <vt:lpstr>LIMITES</vt:lpstr>
      <vt:lpstr>'1.1'!Print_Area</vt:lpstr>
      <vt:lpstr>'10.1'!Print_Area</vt:lpstr>
      <vt:lpstr>'11.1'!Print_Area</vt:lpstr>
      <vt:lpstr>'12.1'!Print_Area</vt:lpstr>
      <vt:lpstr>'13.1'!Print_Area</vt:lpstr>
      <vt:lpstr>'14.1'!Print_Area</vt:lpstr>
      <vt:lpstr>'15.1'!Print_Area</vt:lpstr>
      <vt:lpstr>'16.1'!Print_Area</vt:lpstr>
      <vt:lpstr>'17.1'!Print_Area</vt:lpstr>
      <vt:lpstr>'2.1'!Print_Area</vt:lpstr>
      <vt:lpstr>'3.1'!Print_Area</vt:lpstr>
      <vt:lpstr>'4.1'!Print_Area</vt:lpstr>
      <vt:lpstr>'5.1'!Print_Area</vt:lpstr>
      <vt:lpstr>'6.1'!Print_Area</vt:lpstr>
      <vt:lpstr>'7.1'!Print_Area</vt:lpstr>
      <vt:lpstr>'8.1'!Print_Area</vt:lpstr>
      <vt:lpstr>'9.1'!Print_Area</vt:lpstr>
      <vt:lpstr>APRESENTACAO!Print_Area</vt:lpstr>
      <vt:lpstr>CAPA!Print_Area</vt:lpstr>
      <vt:lpstr>LIMITES!Print_Area</vt:lpstr>
      <vt:lpstr>SEGURANCA!Print_Area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Franchi</dc:creator>
  <cp:lastModifiedBy>Franchi</cp:lastModifiedBy>
  <dcterms:created xsi:type="dcterms:W3CDTF">2015-06-05T18:17:20Z</dcterms:created>
  <dcterms:modified xsi:type="dcterms:W3CDTF">2025-03-13T17:30:51Z</dcterms:modified>
</cp:coreProperties>
</file>