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ucasT\Documents\repos\excel_projects\"/>
    </mc:Choice>
  </mc:AlternateContent>
  <xr:revisionPtr revIDLastSave="0" documentId="13_ncr:1_{77698D5E-81A5-4BE4-BD15-86573915C4F3}"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CountryBarChart" sheetId="20" r:id="rId3"/>
    <sheet name="Roast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<sst xmlns="http://schemas.openxmlformats.org/spreadsheetml/2006/main" count="11126" uniqueCount="6223">
  <si>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</si>
  <si>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</si>
  <si>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</si>
  <si>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</si>
  <si>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</si>
  <si>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</si>
  <si>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</si>
  <si>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</si>
  <si>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</si>
  <si>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</si>
  <si>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</si>
  <si>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</si>
  <si>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</si>
  <si>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</si>
  <si>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</si>
  <si>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</si>
  <si>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</si>
  <si>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</si>
  <si>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</si>
  <si>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</si>
  <si>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</si>
  <si>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</si>
  <si>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</si>
  <si>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</si>
  <si>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</si>
  <si>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</si>
  <si>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</si>
  <si>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</si>
  <si>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</si>
  <si>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</si>
  <si>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</si>
  <si>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</si>
  <si>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</si>
  <si>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</si>
  <si>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</si>
  <si>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</si>
  <si>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</si>
  <si>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</si>
  <si>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</si>
  <si>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</si>
  <si>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</si>
  <si>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</si>
  <si>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</si>
  <si>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</si>
  <si>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</si>
  <si>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</si>
  <si>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</si>
  <si>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</si>
  <si>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</si>
  <si>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</si>
  <si>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</si>
  <si>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</si>
  <si>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</si>
  <si>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</si>
  <si>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</si>
  <si>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</si>
  <si>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</si>
  <si>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</si>
  <si>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</si>
  <si>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</si>
  <si>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</si>
  <si>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</si>
  <si>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</si>
  <si>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</si>
  <si>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</si>
  <si>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</si>
  <si>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</si>
  <si>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</si>
  <si>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</si>
  <si>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</si>
  <si>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</si>
  <si>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</si>
  <si>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</si>
  <si>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</si>
  <si>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</si>
  <si>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</si>
  <si>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</si>
  <si>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</si>
  <si>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</si>
  <si>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</si>
  <si>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</si>
  <si>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</si>
  <si>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</si>
  <si>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</si>
  <si>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</si>
  <si>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</si>
  <si>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</si>
  <si>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</si>
  <si>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</si>
  <si>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</si>
  <si>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</si>
  <si>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</si>
  <si>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</si>
  <si>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</si>
  <si>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</si>
  <si>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</si>
  <si>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</si>
  <si>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</si>
  <si>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</si>
  <si>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</si>
  <si>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</si>
  <si>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</si>
  <si>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</si>
  <si>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</si>
  <si>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</si>
  <si>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</si>
  <si>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</si>
  <si>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</si>
  <si>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</si>
  <si>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</si>
  <si>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</si>
  <si>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</si>
  <si>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</si>
  <si>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</si>
  <si>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</si>
  <si>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</si>
  <si>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</si>
  <si>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</si>
  <si>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</si>
  <si>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</si>
  <si>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</si>
  <si>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</si>
  <si>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</si>
  <si>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</si>
  <si>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</si>
  <si>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</si>
  <si>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</si>
  <si>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</si>
  <si>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</si>
  <si>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</si>
  <si>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</si>
  <si>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</si>
  <si>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</si>
  <si>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</si>
  <si>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</si>
  <si>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</si>
  <si>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</si>
  <si>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</si>
  <si>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</si>
  <si>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</si>
  <si>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</si>
  <si>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</si>
  <si>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</si>
  <si>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</si>
  <si>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</si>
  <si>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</si>
  <si>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</si>
  <si>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</si>
  <si>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</si>
  <si>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</si>
  <si>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</si>
  <si>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</si>
  <si>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</si>
  <si>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</si>
  <si>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</si>
  <si>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</si>
  <si>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</si>
  <si>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</si>
  <si>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</si>
  <si>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</si>
  <si>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</si>
  <si>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</si>
  <si>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</si>
  <si>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</si>
  <si>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</si>
  <si>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</si>
  <si>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</si>
  <si>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</si>
  <si>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</si>
  <si>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</si>
  <si>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</si>
  <si>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</si>
  <si>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</si>
  <si>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</si>
  <si>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</si>
  <si>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</si>
  <si>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</si>
  <si>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</si>
  <si>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</si>
  <si>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</si>
  <si>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</si>
  <si>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</si>
  <si>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</si>
  <si>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</si>
  <si>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</si>
  <si>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</si>
  <si>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</si>
  <si>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</si>
  <si>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</si>
  <si>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</si>
  <si>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</si>
  <si>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</si>
  <si>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</si>
  <si>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</si>
  <si>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</si>
  <si>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</si>
  <si>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</si>
  <si>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</si>
  <si>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</si>
  <si>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</si>
  <si>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</si>
  <si>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</si>
  <si>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</si>
  <si>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</si>
  <si>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</si>
  <si>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</si>
  <si>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</si>
  <si>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</si>
  <si>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</si>
  <si>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</si>
  <si>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</si>
  <si>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</si>
  <si>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</si>
  <si>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</si>
  <si>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</si>
  <si>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</si>
  <si>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</si>
  <si>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</si>
  <si>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</si>
  <si>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</si>
  <si>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</si>
  <si>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</si>
  <si>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</si>
  <si>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</si>
  <si>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</si>
  <si>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</si>
  <si>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</si>
  <si>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</si>
  <si>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</si>
  <si>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</si>
  <si>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</si>
  <si>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</si>
  <si>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</si>
  <si>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</si>
  <si>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</si>
  <si>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</si>
  <si>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</si>
  <si>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</si>
  <si>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</si>
  <si>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</si>
  <si>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</si>
  <si>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</si>
  <si>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</si>
  <si>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</si>
  <si>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</si>
  <si>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</si>
  <si>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</si>
  <si>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</si>
  <si>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</si>
  <si>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</si>
  <si>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</si>
  <si>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</si>
  <si>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</si>
  <si>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</si>
  <si>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</si>
  <si>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</si>
  <si>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</si>
  <si>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</si>
  <si>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</si>
  <si>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</si>
  <si>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</si>
  <si>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</si>
  <si>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</si>
  <si>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</si>
  <si>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</si>
  <si>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</si>
  <si>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</si>
  <si>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</si>
  <si>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</si>
  <si>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</si>
  <si>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</si>
  <si>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</si>
  <si>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</si>
  <si>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</si>
  <si>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</si>
  <si>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</si>
  <si>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</si>
  <si>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</si>
  <si>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</si>
  <si>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</si>
  <si>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</si>
  <si>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</si>
  <si>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</si>
  <si>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</si>
  <si>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</si>
  <si>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</si>
  <si>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</si>
  <si>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</si>
  <si>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</si>
  <si>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</si>
  <si>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</si>
  <si>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</si>
  <si>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</si>
  <si>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</si>
  <si>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</si>
  <si>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</si>
  <si>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</si>
  <si>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</si>
  <si>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</si>
  <si>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</si>
  <si>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</si>
  <si>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</si>
  <si>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</si>
  <si>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</si>
  <si>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</si>
  <si>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</si>
  <si>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</si>
  <si>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</si>
  <si>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</si>
  <si>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</si>
  <si>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</si>
  <si>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</si>
  <si>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</si>
  <si>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</si>
  <si>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</si>
  <si>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</si>
  <si>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</si>
  <si>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</si>
  <si>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</si>
  <si>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</si>
  <si>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</si>
  <si>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</si>
  <si>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</si>
  <si>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</si>
  <si>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</si>
  <si>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</si>
  <si>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</si>
  <si>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</si>
  <si>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</si>
  <si>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</si>
  <si>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</si>
  <si>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</si>
  <si>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</si>
  <si>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</si>
  <si>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</si>
  <si>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</si>
  <si>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</si>
  <si>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</si>
  <si>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</si>
  <si>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</si>
  <si>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</si>
  <si>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</si>
  <si>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</si>
  <si>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</si>
  <si>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</si>
  <si>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</si>
  <si>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</si>
  <si>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</si>
  <si>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</si>
  <si>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</si>
  <si>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</si>
  <si>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</si>
  <si>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</si>
  <si>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</si>
  <si>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</si>
  <si>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</si>
  <si>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</si>
  <si>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</si>
  <si>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</si>
  <si>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</si>
  <si>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</si>
  <si>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</si>
  <si>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</si>
  <si>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</si>
  <si>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</si>
  <si>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</si>
  <si>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</si>
  <si>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</si>
  <si>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</si>
  <si>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</si>
  <si>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</si>
  <si>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</si>
  <si>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</si>
  <si>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</si>
  <si>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</si>
  <si>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</si>
  <si>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</si>
  <si>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</si>
  <si>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</si>
  <si>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</si>
  <si>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</si>
  <si>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</si>
  <si>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</si>
  <si>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</si>
  <si>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</si>
  <si>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</si>
  <si>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</si>
  <si>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</si>
  <si>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</si>
  <si>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</si>
  <si>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</si>
  <si>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</si>
  <si>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</si>
  <si>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</si>
  <si>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</si>
  <si>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</si>
  <si>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</si>
  <si>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</si>
  <si>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</si>
  <si>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</si>
  <si>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</si>
  <si>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</si>
  <si>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</si>
  <si>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</si>
  <si>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</si>
  <si>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</si>
  <si>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</si>
  <si>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</si>
  <si>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</si>
  <si>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</si>
  <si>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</si>
  <si>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</si>
  <si>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</si>
  <si>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</si>
  <si>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</si>
  <si>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</si>
  <si>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</si>
  <si>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</si>
  <si>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</si>
  <si>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</si>
  <si>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</si>
  <si>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</si>
  <si>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</si>
  <si>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</si>
  <si>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</si>
  <si>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</si>
  <si>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</si>
  <si>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</si>
  <si>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</si>
  <si>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</si>
  <si>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</si>
  <si>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</si>
  <si>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</si>
  <si>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</si>
  <si>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</si>
  <si>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</si>
  <si>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</si>
  <si>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</si>
  <si>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</si>
  <si>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</si>
  <si>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</si>
  <si>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</si>
  <si>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</si>
  <si>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</si>
  <si>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</si>
  <si>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</si>
  <si>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</si>
  <si>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</si>
  <si>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</si>
  <si>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</si>
  <si>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</si>
  <si>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</si>
  <si>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</si>
  <si>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</si>
  <si>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</si>
  <si>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</si>
  <si>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</si>
  <si>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</si>
  <si>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</si>
  <si>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</si>
  <si>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</si>
  <si>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</si>
  <si>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</si>
  <si>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</si>
  <si>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</si>
  <si>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</si>
  <si>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</si>
  <si>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</si>
  <si>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</si>
  <si>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</si>
  <si>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</si>
  <si>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</si>
  <si>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</si>
  <si>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</si>
  <si>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</si>
  <si>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</si>
  <si>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</si>
  <si>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</si>
  <si>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</si>
  <si>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</si>
  <si>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</si>
  <si>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</si>
  <si>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</si>
  <si>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</si>
  <si>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</si>
  <si>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</si>
  <si>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</si>
  <si>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</si>
  <si>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</si>
  <si>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</si>
  <si>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</si>
  <si>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</si>
  <si>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</si>
  <si>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</si>
  <si>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</si>
  <si>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</si>
  <si>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</si>
  <si>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</si>
  <si>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</si>
  <si>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</si>
  <si>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</si>
  <si>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</si>
  <si>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</si>
  <si>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</si>
  <si>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</si>
  <si>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</si>
  <si>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</si>
  <si>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</si>
  <si>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</si>
  <si>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</si>
  <si>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</si>
  <si>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</si>
  <si>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</si>
  <si>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</si>
  <si>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</si>
  <si>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</si>
  <si>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</si>
  <si>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</si>
  <si>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</si>
  <si>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</si>
  <si>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</si>
  <si>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</si>
  <si>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</si>
  <si>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</si>
  <si>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</si>
  <si>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</si>
  <si>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</si>
  <si>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</si>
  <si>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</si>
  <si>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</si>
  <si>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</si>
  <si>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</si>
  <si>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</si>
  <si>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</si>
  <si>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</si>
  <si>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</si>
  <si>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</si>
  <si>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</si>
  <si>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</si>
  <si>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</si>
  <si>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</si>
  <si>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</si>
  <si>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</si>
  <si>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</si>
  <si>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</si>
  <si>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</si>
  <si>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</si>
  <si>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</si>
  <si>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</si>
  <si>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</si>
  <si>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</si>
  <si>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</si>
  <si>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</si>
  <si>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</si>
  <si>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</si>
  <si>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</si>
  <si>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</si>
  <si>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</si>
  <si>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</si>
  <si>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</si>
  <si>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</si>
  <si>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</si>
  <si>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</si>
  <si>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</si>
  <si>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</si>
  <si>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</si>
  <si>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</si>
  <si>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</si>
  <si>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</si>
  <si>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</si>
  <si>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</si>
  <si>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</si>
  <si>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</si>
  <si>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</si>
  <si>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</si>
  <si>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</si>
  <si>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</si>
  <si>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</si>
  <si>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</si>
  <si>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</si>
  <si>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</si>
  <si>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</si>
  <si>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</si>
  <si>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</si>
  <si>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</si>
  <si>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</si>
  <si>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</si>
  <si>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</si>
  <si>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</si>
  <si>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</si>
  <si>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</si>
  <si>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</si>
  <si>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</si>
  <si>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</si>
  <si>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</si>
  <si>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</si>
  <si>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</si>
  <si>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</si>
  <si>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</si>
  <si>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</si>
  <si>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</si>
  <si>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</si>
  <si>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</si>
  <si>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</si>
  <si>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</si>
  <si>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</si>
  <si>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</si>
  <si>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</si>
  <si>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</si>
  <si>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</si>
  <si>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</si>
  <si>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</si>
  <si>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</si>
  <si>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</si>
  <si>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</si>
  <si>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</si>
  <si>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</si>
  <si>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</si>
  <si>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</si>
  <si>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</si>
  <si>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</si>
  <si>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</si>
  <si>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</si>
  <si>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</si>
  <si>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</si>
  <si>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</si>
  <si>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</si>
  <si>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</si>
  <si>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</si>
  <si>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</si>
  <si>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</si>
  <si>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</si>
  <si>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</si>
  <si>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</si>
  <si>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</si>
  <si>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</si>
  <si>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</si>
  <si>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</si>
  <si>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</si>
  <si>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</si>
  <si>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</si>
  <si>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</si>
  <si>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</si>
  <si>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</si>
  <si>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</si>
  <si>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</si>
  <si>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</si>
  <si>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</si>
  <si>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</si>
  <si>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</si>
  <si>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</si>
  <si>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</si>
  <si>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</si>
  <si>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</si>
  <si>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</si>
  <si>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</si>
  <si>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</si>
  <si>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</si>
  <si>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</si>
  <si>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</si>
  <si>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</si>
  <si>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</si>
  <si>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</si>
  <si>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</si>
  <si>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</si>
  <si>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</si>
  <si>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</si>
  <si>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</si>
  <si>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</si>
  <si>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</si>
  <si>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</si>
  <si>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</si>
  <si>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</si>
  <si>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</si>
  <si>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</si>
  <si>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</si>
  <si>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</si>
  <si>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</si>
  <si>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</si>
  <si>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</si>
  <si>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</si>
  <si>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</si>
  <si>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</si>
  <si>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</si>
  <si>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</si>
  <si>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</si>
  <si>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</si>
  <si>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</si>
  <si>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</si>
  <si>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</si>
  <si>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</si>
  <si>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</si>
  <si>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</si>
  <si>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</si>
  <si>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</si>
  <si>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</si>
  <si>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</si>
  <si>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</si>
  <si>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</si>
  <si>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</si>
  <si>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</si>
  <si>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</si>
  <si>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</si>
  <si>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</si>
  <si>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</si>
  <si>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</si>
  <si>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</si>
  <si>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</si>
  <si>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</si>
  <si>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</si>
  <si>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</si>
  <si>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</si>
  <si>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</si>
  <si>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</si>
  <si>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</si>
  <si>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</si>
  <si>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</si>
  <si>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</si>
  <si>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</si>
  <si>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</si>
  <si>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</si>
  <si>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</si>
  <si>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</si>
  <si>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</si>
  <si>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</si>
  <si>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</si>
  <si>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</si>
  <si>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</si>
  <si>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</si>
  <si>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</si>
  <si>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</si>
  <si>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</si>
  <si>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</si>
  <si>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</si>
  <si>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</si>
  <si>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</si>
  <si>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</si>
  <si>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</si>
  <si>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</si>
  <si>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</si>
  <si>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</si>
  <si>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</si>
  <si>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</si>
  <si>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</si>
  <si>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</si>
  <si>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</si>
  <si>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</si>
  <si>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</si>
  <si>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</si>
  <si>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</si>
  <si>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</si>
  <si>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</si>
  <si>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</si>
  <si>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</si>
  <si>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</si>
  <si>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</si>
  <si>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</si>
  <si>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</si>
  <si>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</si>
  <si>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</si>
  <si>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</si>
  <si>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</si>
  <si>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</si>
  <si>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</si>
  <si>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</si>
  <si>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</si>
  <si>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</si>
  <si>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</si>
  <si>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</si>
  <si>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</si>
  <si>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</si>
  <si>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</si>
  <si>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</si>
  <si>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</si>
  <si>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</si>
  <si>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</si>
  <si>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</si>
  <si>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</si>
  <si>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</si>
  <si>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</si>
  <si>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</si>
  <si>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</si>
  <si>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</si>
  <si>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</si>
  <si>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</si>
  <si>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</si>
  <si>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</si>
  <si>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</si>
  <si>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</si>
  <si>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</si>
  <si>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</si>
  <si>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</si>
  <si>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</si>
  <si>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</si>
  <si>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</si>
  <si>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</si>
  <si>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</si>
  <si>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</si>
  <si>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</si>
  <si>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</si>
  <si>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</si>
  <si>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</si>
  <si>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</si>
  <si>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</si>
  <si>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</si>
  <si>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</si>
  <si>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</si>
  <si>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</si>
  <si>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</si>
  <si>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</si>
  <si>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</si>
  <si>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</si>
  <si>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</si>
  <si>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</si>
  <si>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</si>
  <si>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</si>
  <si>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</si>
  <si>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</si>
  <si>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</si>
  <si>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</si>
  <si>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</si>
  <si>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</si>
  <si>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</si>
  <si>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</si>
  <si>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</si>
  <si>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</si>
  <si>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</si>
  <si>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</si>
  <si>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</si>
  <si>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</si>
  <si>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</si>
  <si>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</si>
  <si>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</si>
  <si>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</si>
  <si>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</si>
  <si>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</si>
  <si>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</si>
  <si>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</si>
  <si>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</si>
  <si>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</si>
  <si>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</si>
  <si>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</si>
  <si>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</si>
  <si>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</si>
  <si>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</si>
  <si>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</si>
  <si>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</si>
  <si>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</si>
  <si>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</si>
  <si>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</si>
  <si>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</si>
  <si>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</si>
  <si>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</si>
  <si>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</si>
  <si>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</si>
  <si>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</si>
  <si>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</si>
  <si>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</si>
  <si>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</si>
  <si>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</si>
  <si>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</si>
  <si>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</si>
  <si>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</si>
  <si>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</si>
  <si>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</si>
  <si>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</si>
  <si>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</si>
  <si>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</si>
  <si>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</si>
  <si>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</si>
  <si>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</si>
  <si>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</si>
  <si>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</si>
  <si>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</si>
  <si>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</si>
  <si>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</si>
  <si>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</si>
  <si>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</si>
  <si>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</si>
  <si>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</si>
  <si>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</si>
  <si>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</si>
  <si>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</si>
  <si>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</si>
  <si>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</si>
  <si>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</si>
  <si>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</si>
  <si>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</si>
  <si>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</si>
  <si>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</si>
  <si>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</si>
  <si>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</si>
  <si>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</si>
  <si>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</si>
  <si>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</si>
  <si>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</si>
  <si>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</si>
  <si>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</si>
  <si>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</si>
  <si>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</si>
  <si>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</si>
  <si>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</si>
  <si>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</si>
  <si>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</si>
  <si>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</si>
  <si>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</si>
  <si>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</si>
  <si>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</si>
  <si>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</si>
  <si>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</si>
  <si>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</si>
  <si>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</si>
  <si>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</si>
  <si>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</si>
  <si>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</si>
  <si>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</si>
  <si>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</si>
  <si>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</si>
  <si>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</si>
  <si>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</si>
  <si>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</si>
  <si>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</si>
  <si>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</si>
  <si>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</si>
  <si>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</si>
  <si>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</si>
  <si>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</si>
  <si>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</si>
  <si>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</si>
  <si>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</si>
  <si>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</si>
  <si>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</si>
  <si>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</si>
  <si>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</si>
  <si>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</si>
  <si>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</si>
  <si>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</si>
  <si>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</si>
  <si>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</si>
  <si>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</si>
  <si>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</si>
  <si>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</si>
  <si>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</si>
  <si>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</si>
  <si>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</si>
  <si>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</si>
  <si>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</si>
  <si>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</si>
  <si>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</si>
  <si>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</si>
  <si>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</si>
  <si>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</si>
  <si>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</si>
  <si>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</si>
  <si>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</si>
  <si>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</si>
  <si>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</si>
  <si>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</si>
  <si>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</si>
  <si>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</si>
  <si>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</si>
  <si>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</si>
  <si>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</si>
  <si>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</si>
  <si>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</si>
  <si>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</si>
  <si>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</si>
  <si>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</si>
  <si>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</si>
  <si>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</si>
  <si>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</si>
  <si>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</si>
  <si>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</si>
  <si>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</si>
  <si>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</si>
  <si>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</si>
  <si>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</si>
  <si>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</si>
  <si>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</si>
  <si>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</si>
  <si>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</si>
  <si>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</si>
  <si>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</si>
  <si>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</si>
  <si>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</si>
  <si>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</si>
  <si>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</si>
  <si>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</si>
  <si>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</si>
  <si>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</si>
  <si>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</si>
  <si>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</si>
  <si>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</si>
  <si>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</si>
  <si>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</si>
  <si>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</si>
  <si>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</si>
  <si>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</si>
  <si>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</si>
  <si>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</si>
  <si>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</si>
  <si>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</si>
  <si>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</si>
  <si>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</si>
  <si>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</si>
  <si>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</si>
  <si>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</si>
  <si>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</si>
  <si>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</si>
  <si>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</si>
  <si>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</si>
  <si>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</si>
  <si>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</si>
  <si>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</si>
  <si>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</si>
  <si>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</si>
  <si>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</si>
  <si>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</si>
  <si>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</si>
  <si>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</si>
  <si>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</si>
  <si>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</si>
  <si>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</si>
  <si>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</si>
  <si>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</si>
  <si>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</si>
  <si>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</si>
  <si>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</si>
  <si>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</si>
  <si>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</si>
  <si>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</si>
  <si>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</si>
  <si>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</si>
  <si>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</si>
  <si>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</si>
  <si>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</si>
  <si>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</si>
  <si>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</si>
  <si>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</si>
  <si>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</si>
  <si>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</si>
  <si>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</si>
  <si>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</si>
  <si>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</si>
  <si>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</si>
  <si>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</si>
  <si>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</si>
  <si>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</si>
  <si>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</si>
  <si>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</si>
  <si>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</si>
  <si>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</si>
  <si>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</si>
  <si>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</si>
  <si>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</si>
  <si>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</si>
  <si>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</si>
  <si>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</si>
  <si>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</si>
  <si>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</si>
  <si>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</si>
  <si>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</si>
  <si>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</si>
  <si>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</si>
  <si>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</si>
  <si>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</si>
  <si>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</si>
  <si>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</si>
  <si>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</si>
  <si>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</si>
  <si>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</si>
  <si>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</si>
  <si>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</si>
  <si>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</si>
  <si>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</si>
  <si>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</si>
  <si>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</si>
  <si>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</si>
  <si>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</si>
  <si>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</si>
  <si>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</si>
  <si>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</si>
  <si>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</si>
  <si>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</si>
  <si>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</si>
  <si>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</si>
  <si>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</si>
  <si>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</si>
  <si>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</si>
  <si>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</si>
  <si>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</si>
  <si>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</si>
  <si>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</si>
  <si>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</si>
  <si>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</si>
  <si>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</si>
  <si>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</si>
  <si>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</si>
  <si>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</si>
  <si>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</si>
  <si>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</si>
  <si>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</si>
  <si>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</si>
  <si>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</si>
  <si>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</si>
  <si>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</si>
  <si>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</si>
  <si>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</si>
  <si>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</si>
  <si>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</si>
  <si>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</si>
  <si>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</si>
  <si>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</si>
  <si>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</si>
  <si>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</si>
  <si>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</si>
  <si>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</si>
  <si>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</si>
  <si>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</si>
  <si>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</si>
  <si>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</si>
  <si>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</si>
  <si>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</si>
  <si>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</si>
  <si>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</si>
  <si>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</si>
  <si>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</si>
  <si>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</si>
  <si>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</si>
  <si>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</si>
  <si>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</si>
  <si>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</si>
  <si>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</si>
  <si>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</si>
  <si>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</si>
  <si>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</si>
  <si>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</si>
  <si>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</si>
  <si>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</si>
  <si>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</si>
  <si>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</si>
  <si>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</si>
  <si>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</si>
  <si>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</si>
  <si>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</si>
  <si>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</si>
  <si>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</si>
  <si>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</si>
  <si>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</si>
  <si>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</si>
  <si>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</si>
  <si>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</si>
  <si>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</si>
  <si>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</si>
  <si>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</si>
  <si>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</si>
  <si>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</si>
  <si>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</si>
  <si>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</si>
  <si>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</si>
  <si>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</si>
  <si>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</si>
  <si>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</si>
  <si>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</si>
  <si>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</si>
  <si>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</si>
  <si>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</si>
  <si>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</si>
  <si>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</si>
  <si>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</si>
  <si>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</si>
  <si>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</si>
  <si>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</si>
  <si>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</si>
  <si>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</si>
  <si>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</si>
  <si>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</si>
  <si>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</si>
  <si>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</si>
  <si>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</si>
  <si>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</si>
  <si>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</si>
  <si>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</si>
  <si>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</si>
  <si>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</si>
  <si>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</si>
  <si>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</si>
  <si>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</si>
  <si>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</si>
  <si>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</si>
  <si>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</si>
  <si>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</si>
  <si>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</si>
  <si>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</si>
  <si>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</si>
  <si>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</si>
  <si>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</si>
  <si>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</si>
  <si>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</si>
  <si>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</si>
  <si>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</si>
  <si>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</si>
  <si>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</si>
  <si>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</si>
  <si>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</si>
  <si>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</si>
  <si>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</si>
  <si>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</si>
  <si>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</si>
  <si>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</si>
  <si>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</si>
  <si>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</si>
  <si>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</si>
  <si>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</si>
  <si>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</si>
  <si>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</si>
  <si>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</si>
  <si>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</si>
  <si>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</si>
  <si>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</si>
  <si>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</si>
  <si>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</si>
  <si>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</si>
  <si>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</si>
  <si>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</si>
  <si>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</si>
  <si>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</si>
  <si>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</si>
  <si>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</si>
  <si>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</si>
  <si>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</si>
  <si>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</si>
  <si>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</si>
  <si>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</si>
  <si>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</si>
  <si>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</si>
  <si>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</si>
  <si>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</si>
  <si>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</si>
  <si>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</si>
  <si>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</si>
  <si>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</si>
  <si>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</si>
  <si>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</si>
  <si>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</si>
  <si>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</si>
  <si>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</si>
  <si>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</si>
  <si>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</si>
  <si>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</si>
  <si>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</si>
  <si>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</si>
  <si>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</si>
  <si>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</si>
  <si>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</si>
  <si>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</si>
  <si>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</si>
  <si>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</si>
  <si>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</si>
  <si>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</si>
  <si>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</si>
  <si>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</si>
  <si>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</si>
  <si>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</si>
  <si>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</si>
  <si>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</si>
  <si>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</si>
  <si>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</si>
  <si>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</si>
  <si>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</si>
  <si>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</si>
  <si>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</si>
  <si>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</si>
  <si>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</si>
  <si>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</si>
  <si>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</si>
  <si>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</si>
  <si>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</si>
  <si>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</si>
  <si>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</si>
  <si>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</si>
  <si>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</si>
  <si>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</si>
  <si>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</si>
  <si>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</si>
  <si>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</si>
  <si>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</si>
  <si>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</si>
  <si>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</si>
  <si>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</si>
  <si>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</si>
  <si>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</si>
  <si>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</si>
  <si>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</si>
  <si>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</si>
  <si>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</si>
  <si>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</si>
  <si>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</si>
  <si>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</si>
  <si>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</si>
  <si>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</si>
  <si>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</si>
  <si>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</si>
  <si>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</si>
  <si>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</si>
  <si>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</si>
  <si>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</si>
  <si>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</si>
  <si>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</si>
  <si>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</si>
  <si>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</si>
  <si>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</si>
  <si>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</si>
  <si>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</si>
  <si>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</si>
  <si>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</si>
  <si>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</si>
  <si>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</si>
  <si>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</si>
  <si>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</si>
  <si>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</si>
  <si>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</si>
  <si>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</si>
  <si>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</si>
  <si>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</si>
  <si>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</si>
  <si>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</si>
  <si>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</si>
  <si>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</si>
  <si>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</si>
  <si>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</si>
  <si>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</si>
  <si>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</si>
  <si>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</si>
  <si>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</si>
  <si>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</si>
  <si>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</si>
  <si>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</si>
  <si>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</si>
  <si>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</si>
  <si>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</si>
  <si>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</si>
  <si>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</si>
  <si>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</si>
  <si>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</si>
  <si>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</si>
  <si>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</si>
  <si>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</si>
  <si>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</si>
  <si>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</si>
  <si>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</si>
  <si>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</si>
  <si>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</si>
  <si>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</si>
  <si>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</si>
  <si>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</si>
  <si>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</si>
  <si>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</si>
  <si>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</si>
  <si>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</si>
  <si>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</si>
  <si>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</si>
  <si>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</si>
  <si>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</si>
  <si>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</si>
  <si>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</si>
  <si>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</si>
  <si>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</si>
  <si>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</si>
  <si>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</si>
  <si>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</si>
  <si>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</si>
  <si>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</si>
  <si>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</si>
  <si>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</si>
  <si>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</si>
  <si>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</si>
  <si>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</si>
  <si>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</si>
  <si>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</si>
  <si>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</si>
  <si>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</si>
  <si>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</si>
  <si>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</si>
  <si>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</si>
  <si>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</si>
  <si>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</si>
  <si>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</si>
  <si>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</si>
  <si>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</si>
  <si>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</si>
  <si>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</si>
  <si>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</si>
  <si>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</si>
  <si>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</si>
  <si>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</si>
  <si>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</si>
  <si>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</si>
  <si>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</si>
  <si>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</si>
  <si>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</si>
  <si>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</si>
  <si>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</si>
  <si>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</si>
  <si>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</si>
  <si>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</si>
  <si>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</si>
  <si>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</si>
  <si>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</si>
  <si>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</si>
  <si>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</si>
  <si>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</si>
  <si>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</si>
  <si>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</si>
  <si>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</si>
  <si>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</si>
  <si>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</si>
  <si>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</si>
  <si>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</si>
  <si>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</si>
  <si>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</si>
  <si>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</si>
  <si>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</si>
  <si>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</si>
  <si>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</si>
  <si>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</si>
  <si>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</si>
  <si>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</si>
  <si>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</si>
  <si>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</si>
  <si>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</si>
  <si>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</si>
  <si>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</si>
  <si>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</si>
  <si>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</si>
  <si>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</si>
  <si>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</si>
  <si>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</si>
  <si>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</si>
  <si>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</si>
  <si>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</si>
  <si>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</si>
  <si>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</si>
  <si>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</si>
  <si>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</si>
  <si>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</si>
  <si>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</si>
  <si>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</si>
  <si>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</si>
  <si>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</si>
  <si>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</si>
  <si>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</si>
  <si>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</si>
  <si>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</si>
  <si>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</si>
  <si>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</si>
  <si>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</si>
  <si>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</si>
  <si>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</si>
  <si>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</si>
  <si>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</si>
  <si>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</si>
  <si>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</si>
  <si>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</si>
  <si>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</si>
  <si>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</si>
  <si>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</si>
  <si>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</si>
  <si>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</si>
  <si>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</si>
  <si>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</si>
  <si>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</si>
  <si>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</si>
  <si>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</si>
  <si>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</si>
  <si>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</si>
  <si>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</si>
  <si>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</si>
  <si>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</si>
  <si>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</si>
  <si>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</si>
  <si>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</si>
  <si>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</si>
  <si>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</si>
  <si>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</si>
  <si>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</si>
  <si>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</si>
  <si>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</si>
  <si>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</si>
  <si>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</si>
  <si>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</si>
  <si>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</si>
  <si>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</si>
  <si>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</si>
  <si>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</si>
  <si>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</si>
  <si>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</si>
  <si>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</si>
  <si>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</si>
  <si>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</si>
  <si>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</si>
  <si>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</si>
  <si>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</si>
  <si>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</si>
  <si>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</si>
  <si>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</si>
  <si>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</si>
  <si>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</si>
  <si>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</si>
  <si>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</si>
  <si>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</si>
  <si>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</si>
  <si>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</si>
  <si>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</si>
  <si>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</si>
  <si>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</si>
  <si>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</si>
  <si>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</si>
  <si>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</si>
  <si>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</si>
  <si>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</si>
  <si>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</si>
  <si>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</si>
  <si>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</si>
  <si>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</si>
  <si>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</si>
  <si>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</si>
  <si>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</si>
  <si>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</si>
  <si>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</si>
  <si>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</si>
  <si>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</si>
  <si>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</si>
  <si>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</si>
  <si>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</si>
  <si>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</si>
  <si>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</si>
  <si>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</si>
  <si>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</si>
  <si>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</si>
  <si>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</si>
  <si>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</si>
  <si>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</si>
  <si>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</si>
  <si>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</si>
  <si>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</si>
  <si>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</si>
  <si>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</si>
  <si>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</si>
  <si>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</si>
  <si>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</si>
  <si>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</si>
  <si>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</si>
  <si>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</si>
  <si>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</si>
  <si>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</si>
  <si>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</si>
  <si>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</si>
  <si>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</si>
  <si>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</si>
  <si>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</si>
  <si>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</si>
  <si>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</si>
  <si>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</si>
  <si>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</si>
  <si>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</si>
  <si>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</si>
  <si>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</si>
  <si>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</si>
  <si>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</si>
  <si>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</si>
  <si>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</si>
  <si>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</si>
  <si>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</si>
  <si>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</si>
  <si>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</si>
  <si>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</si>
  <si>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</si>
  <si>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</si>
  <si>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</si>
  <si>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</si>
  <si>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</si>
  <si>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</si>
  <si>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</si>
  <si>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</si>
  <si>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</si>
  <si>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</si>
  <si>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</si>
  <si>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</si>
  <si>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</si>
  <si>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</si>
  <si>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</si>
  <si>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</si>
  <si>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</si>
  <si>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</si>
  <si>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</si>
  <si>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</si>
  <si>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</si>
  <si>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</si>
  <si>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</si>
  <si>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</si>
  <si>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</si>
  <si>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</si>
  <si>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</si>
  <si>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</si>
  <si>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</si>
  <si>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</si>
  <si>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</si>
  <si>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</si>
  <si>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</si>
  <si>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</si>
  <si>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</si>
  <si>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</si>
  <si>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</si>
  <si>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</si>
  <si>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</si>
  <si>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</si>
  <si>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</si>
  <si>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</si>
  <si>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</si>
  <si>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</si>
  <si>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</si>
  <si>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</si>
  <si>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</si>
  <si>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</si>
  <si>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</si>
  <si>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</si>
  <si>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</si>
  <si>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</si>
  <si>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</si>
  <si>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</si>
  <si>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</si>
  <si>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</si>
  <si>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</si>
  <si>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</si>
  <si>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</si>
  <si>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</si>
  <si>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</si>
  <si>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</si>
  <si>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</si>
  <si>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</si>
  <si>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</si>
  <si>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</si>
  <si>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</si>
  <si>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</si>
  <si>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</si>
  <si>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</si>
  <si>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</si>
  <si>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</si>
  <si>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</si>
  <si>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</si>
  <si>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</si>
  <si>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</si>
  <si>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</si>
  <si>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</si>
  <si>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</si>
  <si>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</si>
  <si>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</si>
  <si>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</si>
  <si>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</si>
  <si>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</si>
  <si>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</si>
  <si>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</si>
  <si>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</si>
  <si>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</si>
  <si>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</si>
  <si>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</si>
  <si>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</si>
  <si>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</si>
  <si>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</si>
  <si>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</si>
  <si>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</si>
  <si>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</si>
  <si>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</si>
  <si>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</si>
  <si>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</si>
  <si>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</si>
  <si>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</si>
  <si>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</si>
  <si>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</si>
  <si>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</si>
  <si>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</si>
  <si>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</si>
  <si>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</si>
  <si>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</si>
  <si>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</si>
  <si>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</si>
  <si>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</si>
  <si>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</si>
  <si>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</si>
  <si>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</si>
  <si>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</si>
  <si>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</si>
  <si>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</si>
  <si>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</si>
  <si>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</si>
  <si>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</si>
  <si>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</si>
  <si>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</si>
  <si>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</si>
  <si>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</si>
  <si>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</si>
  <si>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</si>
  <si>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</si>
  <si>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</si>
  <si>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</si>
  <si>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</si>
  <si>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</si>
  <si>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</si>
  <si>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</si>
  <si>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</si>
  <si>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</si>
  <si>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</si>
  <si>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</si>
  <si>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</si>
  <si>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</si>
  <si>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</si>
  <si>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</si>
  <si>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</si>
  <si>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</si>
  <si>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</si>
  <si>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</si>
  <si>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</si>
  <si>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</si>
  <si>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</si>
  <si>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</si>
  <si>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</si>
  <si>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</si>
  <si>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</si>
  <si>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</si>
  <si>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</si>
  <si>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</si>
  <si>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</si>
  <si>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</si>
  <si>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</si>
  <si>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</si>
  <si>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</si>
  <si>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</si>
  <si>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</si>
  <si>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</si>
  <si>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</si>
  <si>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</si>
  <si>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</si>
  <si>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</si>
  <si>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</si>
  <si>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</si>
  <si>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</si>
  <si>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</si>
  <si>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</si>
  <si>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</si>
  <si>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</si>
  <si>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</si>
  <si>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</si>
  <si>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</si>
  <si>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</si>
  <si>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</si>
  <si>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</si>
  <si>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</si>
  <si>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</si>
  <si>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</si>
  <si>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</si>
  <si>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</si>
  <si>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</si>
  <si>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</si>
  <si>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</si>
  <si>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</si>
  <si>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</si>
  <si>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</si>
  <si>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</si>
  <si>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</si>
  <si>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</si>
  <si>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</si>
  <si>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</si>
  <si>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</si>
  <si>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</si>
  <si>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</si>
  <si>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</si>
  <si>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</si>
  <si>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</si>
  <si>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</si>
  <si>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</si>
  <si>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</si>
  <si>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</si>
  <si>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</si>
  <si>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</si>
  <si>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</si>
  <si>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</si>
  <si>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</si>
  <si>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</si>
  <si>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</si>
  <si>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</si>
  <si>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</si>
  <si>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</si>
  <si>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</si>
  <si>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</si>
  <si>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</si>
  <si>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</si>
  <si>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</si>
  <si>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</si>
  <si>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</si>
  <si>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</si>
  <si>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</si>
  <si>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</si>
  <si>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</si>
  <si>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</si>
  <si>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</si>
  <si>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</si>
  <si>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</si>
  <si>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</si>
  <si>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</si>
  <si>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</si>
  <si>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</si>
  <si>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</si>
  <si>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</si>
  <si>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</si>
  <si>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</si>
  <si>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</si>
  <si>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</si>
  <si>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</si>
  <si>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</si>
  <si>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</si>
  <si>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</si>
  <si>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</si>
  <si>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</si>
  <si>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</si>
  <si>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</si>
  <si>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</si>
  <si>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</si>
  <si>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</si>
  <si>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</si>
  <si>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</si>
  <si>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</si>
  <si>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</si>
  <si>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</si>
  <si>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</si>
  <si>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</si>
  <si>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</si>
  <si>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</si>
  <si>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</si>
  <si>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</si>
  <si>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</si>
  <si>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</si>
  <si>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</si>
  <si>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</si>
  <si>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</si>
  <si>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</si>
  <si>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</si>
  <si>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</si>
  <si>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</si>
  <si>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</si>
  <si>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</si>
  <si>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</si>
  <si>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</si>
  <si>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</si>
  <si>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</si>
  <si>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</si>
  <si>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</si>
  <si>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</si>
  <si>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</si>
  <si>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</si>
  <si>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</si>
  <si>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</si>
  <si>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</si>
  <si>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</si>
  <si>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</si>
  <si>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</si>
  <si>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</si>
  <si>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</si>
  <si>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</si>
  <si>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</si>
  <si>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</si>
  <si>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</si>
  <si>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</si>
  <si>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</si>
  <si>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</si>
  <si>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</si>
  <si>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</si>
  <si>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</si>
  <si>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</si>
  <si>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</si>
  <si>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</si>
  <si>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</si>
  <si>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</si>
  <si>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</si>
  <si>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</si>
  <si>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</si>
  <si>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</si>
  <si>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</si>
  <si>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</si>
  <si>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</si>
  <si>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</si>
  <si>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</si>
  <si>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</si>
  <si>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</si>
  <si>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</si>
  <si>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</si>
  <si>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</si>
  <si>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</si>
  <si>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</si>
  <si>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</si>
  <si>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</si>
  <si>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</si>
  <si>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</si>
  <si>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</si>
  <si>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</si>
  <si>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</si>
  <si>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</si>
  <si>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</si>
  <si>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</si>
  <si>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</si>
  <si>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</si>
  <si>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</si>
  <si>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</si>
  <si>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</si>
  <si>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</si>
  <si>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</si>
  <si>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</si>
  <si>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</si>
  <si>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</si>
  <si>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</si>
  <si>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</si>
  <si>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</si>
  <si>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</si>
  <si>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</si>
  <si>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</si>
  <si>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</si>
  <si>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</si>
  <si>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</si>
  <si>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</si>
  <si>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</si>
  <si>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</si>
  <si>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</si>
  <si>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</si>
  <si>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</si>
  <si>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</si>
  <si>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</si>
  <si>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</si>
  <si>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</si>
  <si>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</si>
  <si>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</si>
  <si>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</si>
  <si>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</si>
  <si>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</si>
  <si>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</si>
  <si>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</si>
  <si>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</si>
  <si>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</si>
  <si>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</si>
  <si>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</si>
  <si>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</si>
  <si>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</si>
  <si>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</si>
  <si>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</si>
  <si>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</si>
  <si>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</si>
  <si>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</si>
  <si>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</si>
  <si>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</si>
  <si>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</si>
  <si>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</si>
  <si>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</si>
  <si>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</si>
  <si>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</si>
  <si>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</si>
  <si>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</si>
  <si>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</si>
  <si>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</si>
  <si>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</si>
  <si>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</si>
  <si>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</si>
  <si>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</si>
  <si>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</si>
  <si>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</si>
  <si>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</si>
  <si>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</si>
  <si>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</si>
  <si>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</si>
  <si>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</si>
  <si>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</si>
  <si>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</si>
  <si>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</si>
  <si>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</si>
  <si>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</si>
  <si>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</si>
  <si>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</si>
  <si>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</si>
  <si>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</si>
  <si>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</si>
  <si>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</si>
  <si>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</si>
  <si>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</si>
  <si>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</si>
  <si>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</si>
  <si>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</si>
  <si>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</si>
  <si>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</si>
  <si>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</si>
  <si>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</si>
  <si>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</si>
  <si>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</si>
  <si>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</si>
  <si>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</si>
  <si>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</si>
  <si>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</si>
  <si>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</si>
  <si>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</si>
  <si>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</si>
  <si>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</si>
  <si>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</si>
  <si>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</si>
  <si>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</si>
  <si>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</si>
  <si>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</si>
  <si>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</si>
  <si>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</si>
  <si>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</si>
  <si>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</si>
  <si>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</si>
  <si>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</si>
  <si>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</si>
  <si>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</si>
  <si>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</si>
  <si>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</si>
  <si>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</si>
  <si>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</si>
  <si>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</si>
  <si>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</si>
  <si>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</si>
  <si>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</si>
  <si>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</si>
  <si>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</si>
  <si>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</si>
  <si>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</si>
  <si>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</si>
  <si>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</si>
  <si>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</si>
  <si>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</si>
  <si>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</si>
  <si>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</si>
  <si>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</si>
  <si>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</si>
  <si>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</si>
  <si>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</si>
  <si>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</si>
  <si>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</si>
  <si>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</si>
  <si>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</si>
  <si>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</si>
  <si>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</si>
  <si>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</si>
  <si>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</si>
  <si>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</si>
  <si>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</si>
  <si>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</si>
  <si>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</si>
  <si>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</si>
  <si>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</si>
  <si>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</si>
  <si>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</si>
  <si>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</si>
  <si>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</si>
  <si>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</si>
  <si>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</si>
  <si>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</si>
  <si>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</si>
  <si>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</si>
  <si>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</si>
  <si>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</si>
  <si>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</si>
  <si>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</si>
  <si>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</si>
  <si>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</si>
  <si>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</si>
  <si>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</si>
  <si>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</si>
  <si>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</si>
  <si>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</si>
  <si>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</si>
  <si>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</si>
  <si>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</si>
  <si>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</si>
  <si>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</si>
  <si>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</si>
  <si>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</si>
  <si>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</si>
  <si>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</si>
  <si>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</si>
  <si>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</si>
  <si>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</si>
  <si>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</si>
  <si>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</si>
  <si>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</si>
  <si>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</si>
  <si>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</si>
  <si>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</si>
  <si>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</si>
  <si>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</si>
  <si>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</si>
  <si>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</si>
  <si>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</si>
  <si>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</si>
  <si>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</si>
  <si>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</si>
  <si>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</si>
  <si>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</si>
  <si>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</si>
  <si>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</si>
  <si>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</si>
  <si>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</si>
  <si>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</si>
  <si>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</si>
  <si>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</si>
  <si>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</si>
  <si>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</si>
  <si>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</si>
  <si>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</si>
  <si>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</si>
  <si>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</si>
  <si>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</si>
  <si>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</si>
  <si>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</si>
  <si>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</si>
  <si>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</si>
  <si>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</si>
  <si>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</si>
  <si>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</si>
  <si>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</si>
  <si>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</si>
  <si>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</si>
  <si>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</si>
  <si>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</si>
  <si>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</si>
  <si>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</si>
  <si>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</si>
  <si>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</si>
  <si>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</si>
  <si>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</si>
  <si>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</si>
  <si>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</si>
  <si>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</si>
  <si>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</si>
  <si>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</si>
  <si>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</si>
  <si>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</si>
  <si>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</si>
  <si>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</si>
  <si>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</si>
  <si>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</si>
  <si>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</si>
  <si>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</si>
  <si>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</si>
  <si>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</si>
  <si>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</si>
  <si>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</si>
  <si>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</si>
  <si>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</si>
  <si>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</si>
  <si>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</si>
  <si>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</si>
  <si>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</si>
  <si>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</si>
  <si>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</si>
  <si>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</si>
  <si>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</si>
  <si>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</si>
  <si>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</si>
  <si>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</si>
  <si>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</si>
  <si>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</si>
  <si>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</si>
  <si>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</si>
  <si>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</si>
  <si>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</si>
  <si>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</si>
  <si>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</si>
  <si>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</si>
  <si>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</si>
  <si>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</si>
  <si>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</si>
  <si>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</si>
  <si>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</si>
  <si>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</si>
  <si>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</si>
  <si>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</si>
  <si>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</si>
  <si>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</si>
  <si>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</si>
  <si>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</si>
  <si>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</si>
  <si>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</si>
  <si>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</si>
  <si>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</si>
  <si>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</si>
  <si>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</si>
  <si>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</si>
  <si>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</si>
  <si>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</si>
  <si>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</si>
  <si>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</si>
  <si>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</si>
  <si>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</si>
  <si>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</si>
  <si>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</si>
  <si>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</si>
  <si>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</si>
  <si>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</si>
  <si>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</si>
  <si>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</si>
  <si>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</si>
  <si>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</si>
  <si>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</si>
  <si>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</si>
  <si>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</si>
  <si>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</si>
  <si>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</si>
  <si>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</si>
  <si>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</si>
  <si>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</si>
  <si>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</si>
  <si>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</si>
  <si>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</si>
  <si>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</si>
  <si>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</si>
  <si>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</si>
  <si>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</si>
  <si>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</si>
  <si>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</si>
  <si>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</si>
  <si>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</si>
  <si>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</si>
  <si>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</si>
  <si>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</si>
  <si>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</si>
  <si>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</si>
  <si>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</si>
  <si>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</si>
  <si>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</si>
  <si>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</si>
  <si>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</si>
  <si>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</si>
  <si>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</si>
  <si>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</si>
  <si>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</si>
  <si>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</si>
  <si>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</si>
  <si>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</si>
  <si>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</si>
  <si>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</si>
  <si>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</si>
  <si>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</si>
  <si>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</si>
  <si>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</si>
  <si>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</si>
  <si>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</si>
  <si>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</si>
  <si>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</si>
  <si>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</si>
  <si>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</si>
  <si>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</si>
  <si>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</si>
  <si>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</si>
  <si>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</si>
  <si>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</si>
  <si>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</si>
  <si>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</si>
  <si>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</si>
  <si>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</si>
  <si>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</si>
  <si>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</si>
  <si>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</si>
  <si>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</si>
  <si>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</si>
  <si>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</si>
  <si>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</si>
  <si>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</si>
  <si>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</si>
  <si>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</si>
  <si>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</si>
  <si>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</si>
  <si>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</si>
  <si>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</si>
  <si>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</si>
  <si>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</si>
  <si>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</si>
  <si>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</si>
  <si>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</si>
  <si>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</si>
  <si>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</si>
  <si>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</si>
  <si>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</si>
  <si>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</si>
  <si>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</si>
  <si>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</si>
  <si>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</si>
  <si>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</si>
  <si>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</si>
  <si>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</si>
  <si>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</si>
  <si>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</si>
  <si>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</si>
  <si>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</si>
  <si>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</si>
  <si>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</si>
  <si>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</si>
  <si>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</si>
  <si>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</si>
  <si>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</si>
  <si>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</si>
  <si>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</si>
  <si>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</si>
  <si>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</si>
  <si>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</si>
  <si>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</si>
  <si>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</si>
  <si>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</si>
  <si>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</si>
  <si>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</si>
  <si>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</si>
  <si>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</si>
  <si>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</si>
  <si>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</si>
  <si>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</si>
  <si>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</si>
  <si>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</si>
  <si>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</si>
  <si>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</si>
  <si>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</si>
  <si>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</si>
  <si>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</si>
  <si>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</si>
  <si>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</si>
  <si>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</si>
  <si>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</si>
  <si>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</si>
  <si>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</si>
  <si>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</si>
  <si>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</si>
  <si>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</si>
  <si>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</si>
  <si>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</si>
  <si>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</si>
  <si>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</si>
  <si>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</si>
  <si>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</si>
  <si>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</si>
  <si>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</si>
  <si>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</si>
  <si>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</si>
  <si>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</si>
  <si>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</si>
  <si>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</si>
  <si>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</si>
  <si>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</si>
  <si>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</si>
  <si>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</si>
  <si>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</si>
  <si>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</si>
  <si>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</si>
  <si>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</si>
  <si>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</si>
  <si>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</si>
  <si>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</si>
  <si>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</si>
  <si>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</si>
  <si>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</si>
  <si>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</si>
  <si>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</si>
  <si>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</si>
  <si>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</si>
  <si>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</si>
  <si>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</si>
  <si>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</si>
  <si>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</si>
  <si>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</si>
  <si>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</si>
  <si>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</si>
  <si>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</si>
  <si>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</si>
  <si>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</si>
  <si>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</si>
  <si>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</si>
  <si>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</si>
  <si>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</si>
  <si>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</si>
  <si>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</si>
  <si>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</si>
  <si>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</si>
  <si>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</si>
  <si>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</si>
  <si>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</si>
  <si>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</si>
  <si>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</si>
  <si>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</si>
  <si>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</si>
  <si>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</si>
  <si>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</si>
  <si>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</si>
  <si>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</si>
  <si>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</si>
  <si>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</si>
  <si>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</si>
  <si>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</si>
  <si>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</si>
  <si>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</si>
  <si>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</si>
  <si>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</si>
  <si>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</si>
  <si>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</si>
  <si>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</si>
  <si>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</si>
  <si>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</si>
  <si>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</si>
  <si>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</si>
  <si>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</si>
  <si>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</si>
  <si>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</si>
  <si>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</si>
  <si>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</si>
  <si>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</si>
  <si>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</si>
  <si>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</si>
  <si>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</si>
  <si>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</si>
  <si>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</si>
  <si>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</si>
  <si>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</si>
  <si>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</si>
  <si>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</si>
  <si>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</si>
  <si>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</si>
  <si>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</si>
  <si>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</si>
  <si>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</si>
  <si>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</si>
  <si>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</si>
  <si>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</si>
  <si>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</si>
  <si>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</si>
  <si>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</si>
  <si>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</si>
  <si>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</si>
  <si>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</si>
  <si>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</si>
  <si>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</si>
  <si>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</si>
  <si>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</si>
  <si>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</si>
  <si>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</si>
  <si>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</si>
  <si>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</si>
  <si>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</si>
  <si>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</si>
  <si>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</si>
  <si>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</si>
  <si>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</si>
  <si>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</si>
  <si>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</si>
  <si>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</si>
  <si>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</si>
  <si>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</si>
  <si>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</si>
  <si>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</si>
  <si>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</si>
  <si>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</si>
  <si>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</si>
  <si>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</si>
  <si>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</si>
  <si>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</si>
  <si>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</si>
  <si>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</si>
  <si>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</si>
  <si>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</si>
  <si>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</si>
  <si>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</si>
  <si>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</si>
  <si>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</si>
  <si>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</si>
  <si>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</si>
  <si>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</si>
  <si>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</si>
  <si>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</si>
  <si>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</si>
  <si>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</si>
  <si>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</si>
  <si>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</si>
  <si>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</si>
  <si>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</si>
  <si>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</si>
  <si>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</si>
  <si>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</si>
  <si>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</si>
  <si>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</si>
  <si>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</si>
  <si>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</si>
  <si>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</si>
  <si>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</si>
  <si>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</si>
  <si>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</si>
  <si>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</si>
  <si>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</si>
  <si>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</si>
  <si>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</si>
  <si>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</si>
  <si>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</si>
  <si>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</si>
  <si>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</si>
  <si>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</si>
  <si>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</si>
  <si>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</si>
  <si>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</si>
  <si>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</si>
  <si>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</si>
  <si>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</si>
  <si>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</si>
  <si>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</si>
  <si>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</si>
  <si>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</si>
  <si>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</si>
  <si>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</si>
  <si>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</si>
  <si>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</si>
  <si>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</si>
  <si>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</si>
  <si>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</si>
  <si>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</si>
  <si>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</si>
  <si>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</si>
  <si>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</si>
  <si>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</si>
  <si>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</si>
  <si>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</si>
  <si>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</si>
  <si>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</si>
  <si>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</si>
  <si>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</si>
  <si>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</si>
  <si>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</si>
  <si>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</si>
  <si>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</si>
  <si>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</si>
  <si>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</si>
  <si>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</si>
  <si>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</si>
  <si>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</si>
  <si>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</si>
  <si>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</si>
  <si>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</si>
  <si>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</si>
  <si>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</si>
  <si>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</si>
  <si>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</si>
  <si>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</si>
  <si>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</si>
  <si>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</si>
  <si>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</si>
  <si>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</si>
  <si>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</si>
  <si>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</si>
  <si>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</si>
  <si>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</si>
  <si>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</si>
  <si>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</si>
  <si>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</si>
  <si>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</si>
  <si>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</si>
  <si>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</si>
  <si>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</si>
  <si>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</si>
  <si>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</si>
  <si>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</si>
  <si>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</si>
  <si>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</si>
  <si>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</si>
  <si>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</si>
  <si>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</si>
  <si>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</si>
  <si>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</si>
  <si>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</si>
  <si>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</si>
  <si>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</si>
  <si>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</si>
  <si>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</si>
  <si>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</si>
  <si>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</si>
  <si>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</si>
  <si>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</si>
  <si>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</si>
  <si>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</si>
  <si>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</si>
  <si>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</si>
  <si>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</si>
  <si>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</si>
  <si>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</si>
  <si>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</si>
  <si>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</si>
  <si>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</si>
  <si>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</si>
  <si>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</si>
  <si>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</si>
  <si>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</si>
  <si>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</si>
  <si>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</si>
  <si>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</si>
  <si>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</si>
  <si>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</si>
  <si>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</si>
  <si>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</si>
  <si>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</si>
  <si>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</si>
  <si>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</si>
  <si>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</si>
  <si>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</si>
  <si>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</si>
  <si>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</si>
  <si>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</si>
  <si>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</si>
  <si>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</si>
  <si>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</si>
  <si>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</si>
  <si>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</si>
  <si>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</si>
  <si>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</si>
  <si>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</si>
  <si>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</si>
  <si>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</si>
  <si>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</si>
  <si>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</si>
  <si>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</si>
  <si>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</si>
  <si>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</si>
  <si>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</si>
  <si>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</si>
  <si>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</si>
  <si>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</si>
  <si>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</si>
  <si>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</si>
  <si>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</si>
  <si>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</si>
  <si>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</si>
  <si>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</si>
  <si>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</si>
  <si>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</si>
  <si>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</si>
  <si>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</si>
  <si>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</si>
  <si>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</si>
  <si>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</si>
  <si>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</si>
  <si>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</si>
  <si>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</si>
  <si>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</si>
  <si>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</si>
  <si>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</si>
  <si>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</si>
  <si>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</si>
  <si>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</si>
  <si>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</si>
  <si>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</si>
  <si>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</si>
  <si>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</si>
  <si>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</si>
  <si>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</si>
  <si>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</si>
  <si>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</si>
  <si>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</si>
  <si>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</si>
  <si>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</si>
  <si>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</si>
  <si>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</si>
  <si>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</si>
  <si>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</si>
  <si>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</si>
  <si>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</si>
  <si>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</si>
  <si>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</si>
  <si>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</si>
  <si>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</si>
  <si>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</si>
  <si>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</si>
  <si>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</si>
  <si>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</si>
  <si>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</si>
  <si>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</si>
  <si>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</si>
  <si>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</si>
  <si>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</si>
  <si>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</si>
  <si>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</si>
  <si>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</si>
  <si>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</si>
  <si>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</si>
  <si>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</si>
  <si>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</si>
  <si>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</si>
  <si>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</si>
  <si>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</si>
  <si>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</si>
  <si>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</si>
  <si>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</si>
  <si>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</si>
  <si>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</si>
  <si>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</si>
  <si>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</si>
  <si>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</si>
  <si>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</si>
  <si>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</si>
  <si>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</si>
  <si>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</si>
  <si>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</si>
  <si>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</si>
  <si>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</si>
  <si>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</si>
  <si>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</si>
  <si>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</si>
  <si>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</si>
  <si>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</si>
  <si>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</si>
  <si>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</si>
  <si>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</si>
  <si>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</si>
  <si>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</si>
  <si>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</si>
  <si>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</si>
  <si>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</si>
  <si>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</si>
  <si>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</si>
  <si>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</si>
  <si>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</si>
  <si>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</si>
  <si>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</si>
  <si>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</si>
  <si>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</si>
  <si>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</si>
  <si>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</si>
  <si>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</si>
  <si>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</si>
  <si>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</si>
  <si>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</si>
  <si>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</si>
  <si>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</si>
  <si>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</si>
  <si>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</si>
  <si>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</si>
  <si>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</si>
  <si>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</si>
  <si>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</si>
  <si>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</si>
  <si>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</si>
  <si>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</si>
  <si>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</si>
  <si>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</si>
  <si>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</si>
  <si>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</si>
  <si>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</si>
  <si>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</si>
  <si>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</si>
  <si>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</si>
  <si>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</si>
  <si>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</si>
  <si>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</si>
  <si>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</si>
  <si>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</si>
  <si>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</si>
  <si>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</si>
  <si>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</si>
  <si>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</si>
  <si>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</si>
  <si>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</si>
  <si>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</si>
  <si>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</si>
  <si>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</si>
  <si>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</si>
  <si>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</si>
  <si>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</si>
  <si>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</si>
  <si>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</si>
  <si>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</si>
  <si>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</si>
  <si>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</si>
  <si>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</si>
  <si>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</si>
  <si>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</si>
  <si>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</si>
  <si>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</si>
  <si>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</si>
  <si>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</si>
  <si>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</si>
  <si>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</si>
  <si>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</si>
  <si>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</si>
  <si>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</si>
  <si>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</si>
  <si>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</si>
  <si>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</si>
  <si>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</si>
  <si>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</si>
  <si>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</si>
  <si>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</si>
  <si>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</si>
  <si>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</si>
  <si>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</si>
  <si>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</si>
  <si>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</si>
  <si>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</si>
  <si>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</si>
  <si>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</si>
  <si>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</si>
  <si>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</si>
  <si>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</si>
  <si>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</si>
  <si>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</si>
  <si>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</si>
  <si>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</si>
  <si>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</si>
  <si>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</si>
  <si>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</si>
  <si>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</si>
  <si>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</si>
  <si>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</si>
  <si>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</si>
  <si>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</si>
  <si>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</si>
  <si>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</si>
  <si>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</si>
  <si>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</si>
  <si>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</si>
  <si>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</si>
  <si>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</si>
  <si>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</si>
  <si>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</si>
  <si>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</si>
  <si>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</si>
  <si>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</si>
  <si>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</si>
  <si>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</si>
  <si>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</si>
  <si>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</si>
  <si>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</si>
  <si>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</si>
  <si>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</si>
  <si>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</si>
  <si>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</si>
  <si>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</si>
  <si>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</si>
  <si>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</si>
  <si>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</si>
  <si>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</si>
  <si>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</si>
  <si>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</si>
  <si>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</si>
  <si>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</si>
  <si>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</si>
  <si>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</si>
  <si>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</si>
  <si>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</si>
  <si>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</si>
  <si>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</si>
  <si>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</si>
  <si>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</si>
  <si>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</si>
  <si>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</si>
  <si>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</si>
  <si>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</si>
  <si>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</si>
  <si>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</si>
  <si>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</si>
  <si>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</si>
  <si>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</si>
  <si>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</si>
  <si>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</si>
  <si>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</si>
  <si>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</si>
  <si>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</si>
  <si>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</si>
  <si>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</si>
  <si>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</si>
  <si>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</si>
  <si>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</si>
  <si>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</si>
  <si>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</si>
  <si>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</si>
  <si>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</si>
  <si>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</si>
  <si>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</si>
  <si>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</si>
  <si>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</si>
  <si>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</si>
  <si>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</si>
  <si>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</si>
  <si>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</si>
  <si>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</si>
  <si>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</si>
  <si>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</si>
  <si>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</si>
  <si>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</si>
  <si>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</si>
  <si>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</si>
  <si>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</si>
  <si>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</si>
  <si>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</si>
  <si>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</si>
  <si>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</si>
  <si>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</si>
  <si>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</si>
  <si>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</si>
  <si>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</si>
  <si>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</si>
  <si>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</si>
  <si>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</si>
  <si>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</si>
  <si>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</si>
  <si>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</si>
  <si>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</si>
  <si>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</si>
  <si>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</si>
  <si>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</si>
  <si>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</si>
  <si>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</si>
  <si>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</si>
  <si>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</si>
  <si>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</si>
  <si>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</si>
  <si>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</si>
  <si>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</si>
  <si>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</si>
  <si>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</si>
  <si>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</si>
  <si>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</si>
  <si>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</si>
  <si>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</si>
  <si>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</si>
  <si>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</si>
  <si>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</si>
  <si>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</si>
  <si>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</si>
  <si>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</si>
  <si>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</si>
  <si>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</si>
  <si>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</si>
  <si>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</si>
  <si>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</si>
  <si>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</si>
  <si>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</si>
  <si>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</si>
  <si>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</si>
  <si>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</si>
  <si>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</si>
  <si>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</si>
  <si>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</si>
  <si>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</si>
  <si>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</si>
  <si>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</si>
  <si>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</si>
  <si>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</si>
  <si>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</si>
  <si>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</si>
  <si>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</si>
  <si>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</si>
  <si>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</si>
  <si>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</si>
  <si>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</si>
  <si>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</si>
  <si>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</si>
  <si>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</si>
  <si>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</si>
  <si>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</si>
  <si>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</si>
  <si>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</si>
  <si>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</si>
  <si>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</si>
  <si>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</si>
  <si>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</si>
  <si>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</si>
  <si>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</si>
  <si>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</si>
  <si>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</si>
  <si>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</si>
  <si>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</si>
  <si>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</si>
  <si>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</si>
  <si>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</si>
  <si>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</si>
  <si>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</si>
  <si>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</si>
  <si>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</si>
  <si>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</si>
  <si>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</si>
  <si>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</si>
  <si>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</si>
  <si>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</si>
  <si>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</si>
  <si>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</si>
  <si>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</si>
  <si>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</si>
  <si>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</si>
  <si>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</si>
  <si>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</si>
  <si>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</si>
  <si>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</si>
  <si>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</si>
  <si>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</si>
  <si>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</si>
  <si>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</si>
  <si>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</si>
  <si>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</si>
  <si>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</si>
  <si>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</si>
  <si>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</si>
  <si>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</si>
  <si>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</si>
  <si>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</si>
  <si>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</si>
  <si>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</si>
  <si>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</si>
  <si>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</si>
  <si>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</si>
  <si>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</si>
  <si>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</si>
  <si>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</si>
  <si>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</si>
  <si>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</si>
  <si>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</si>
  <si>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</si>
  <si>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</si>
  <si>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</si>
  <si>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</si>
  <si>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</si>
  <si>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</si>
  <si>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</si>
  <si>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</si>
  <si>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</si>
  <si>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</si>
  <si>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</si>
  <si>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</si>
  <si>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</si>
  <si>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</si>
  <si>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</si>
  <si>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</si>
  <si>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</si>
  <si>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</si>
  <si>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</si>
  <si>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</si>
  <si>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</si>
  <si>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</si>
  <si>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</si>
  <si>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</si>
  <si>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</si>
  <si>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</si>
  <si>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</si>
  <si>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</si>
  <si>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</si>
  <si>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</si>
  <si>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</si>
  <si>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</si>
  <si>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</si>
  <si>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</si>
  <si>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</si>
  <si>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</si>
  <si>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</si>
  <si>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</si>
  <si>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</si>
  <si>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</si>
  <si>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</si>
  <si>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</si>
  <si>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</si>
  <si>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</si>
  <si>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</si>
  <si>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</si>
  <si>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</si>
  <si>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</si>
  <si>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</si>
  <si>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</si>
  <si>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</si>
  <si>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</si>
  <si>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</si>
  <si>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</si>
  <si>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</si>
  <si>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</si>
  <si>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</si>
  <si>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</si>
  <si>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</si>
  <si>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</si>
  <si>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</si>
  <si>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</si>
  <si>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</si>
  <si>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</si>
  <si>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</si>
  <si>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</si>
  <si>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</si>
  <si>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</si>
  <si>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</si>
  <si>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</si>
  <si>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</si>
  <si>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</si>
  <si>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</si>
  <si>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</si>
  <si>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</si>
  <si>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</si>
  <si>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</si>
  <si>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</si>
  <si>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</si>
  <si>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</si>
  <si>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</si>
  <si>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</si>
  <si>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</si>
  <si>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</si>
  <si>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</si>
  <si>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</si>
  <si>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</si>
  <si>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</si>
  <si>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</si>
  <si>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</si>
  <si>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</si>
  <si>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</si>
  <si>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</si>
  <si>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</si>
  <si>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</si>
  <si>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</si>
  <si>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</si>
  <si>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</si>
  <si>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</si>
  <si>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</si>
  <si>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</si>
  <si>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</si>
  <si>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</si>
  <si>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</si>
  <si>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</si>
  <si>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</si>
  <si>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</si>
  <si>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</si>
  <si>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</si>
  <si>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</si>
  <si>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</si>
  <si>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</si>
  <si>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</si>
  <si>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</si>
  <si>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</si>
  <si>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</si>
  <si>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</si>
  <si>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</si>
  <si>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</si>
  <si>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</si>
  <si>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</si>
  <si>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</si>
  <si>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</si>
  <si>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</si>
  <si>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</si>
  <si>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</si>
  <si>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</si>
  <si>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</si>
  <si>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</si>
  <si>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</si>
  <si>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</si>
  <si>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</si>
  <si>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</si>
  <si>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</si>
  <si>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</si>
  <si>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</si>
  <si>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</si>
  <si>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</si>
  <si>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</si>
  <si>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</si>
  <si>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</si>
  <si>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</si>
  <si>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</si>
  <si>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</si>
  <si>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</si>
  <si>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</si>
  <si>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</si>
  <si>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</si>
  <si>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</si>
  <si>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</si>
  <si>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</si>
  <si>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</si>
  <si>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</si>
  <si>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</si>
  <si>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</si>
  <si>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</si>
  <si>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</si>
  <si>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</si>
  <si>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</si>
  <si>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</si>
  <si>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</si>
  <si>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</si>
  <si>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</si>
  <si>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</si>
  <si>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</si>
  <si>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</si>
  <si>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</si>
  <si>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</si>
  <si>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</si>
  <si>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</si>
  <si>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</si>
  <si>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</si>
  <si>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</si>
  <si>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</si>
  <si>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</si>
  <si>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</si>
  <si>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</si>
  <si>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</si>
  <si>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</si>
  <si>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</si>
  <si>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</si>
  <si>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</si>
  <si>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</si>
  <si>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</si>
  <si>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</si>
  <si>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</si>
  <si>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</si>
  <si>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</si>
  <si>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</si>
  <si>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</si>
  <si>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</si>
  <si>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</si>
  <si>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</si>
  <si>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</si>
  <si>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</si>
  <si>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</si>
  <si>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</si>
  <si>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</si>
  <si>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</si>
  <si>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</si>
  <si>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</si>
  <si>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</si>
  <si>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</si>
  <si>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</si>
  <si>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</si>
  <si>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</si>
  <si>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</si>
  <si>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</si>
  <si>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</si>
  <si>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</si>
  <si>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</si>
  <si>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</si>
  <si>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</si>
  <si>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</si>
  <si>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</si>
  <si>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</si>
  <si>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</si>
  <si>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</si>
  <si>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</si>
  <si>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</si>
  <si>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</si>
  <si>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</si>
  <si>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</si>
  <si>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</si>
  <si>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</si>
  <si>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</si>
  <si>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</si>
  <si>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</si>
  <si>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</si>
  <si>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</si>
  <si>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</si>
  <si>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</si>
  <si>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</si>
  <si>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</si>
  <si>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</si>
  <si>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</si>
  <si>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</si>
  <si>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</si>
  <si>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</si>
  <si>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</si>
  <si>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</si>
  <si>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</si>
  <si>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</si>
  <si>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</si>
  <si>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</si>
  <si>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</si>
  <si>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</si>
  <si>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</si>
  <si>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</si>
  <si>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</si>
  <si>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</si>
  <si>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</si>
  <si>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</si>
  <si>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</si>
  <si>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</si>
  <si>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</si>
  <si>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</si>
  <si>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</si>
  <si>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</si>
  <si>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</si>
  <si>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</si>
  <si>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</si>
  <si>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</si>
  <si>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</si>
  <si>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</si>
  <si>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</si>
  <si>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</si>
  <si>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</si>
  <si>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</si>
  <si>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</si>
  <si>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</si>
  <si>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</si>
  <si>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</si>
  <si>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</si>
  <si>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</si>
  <si>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</si>
  <si>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</si>
  <si>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</si>
  <si>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</si>
  <si>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</si>
  <si>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</si>
  <si>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</si>
  <si>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</si>
  <si>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</si>
  <si>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</si>
  <si>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</si>
  <si>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</si>
  <si>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</si>
  <si>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</si>
  <si>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</si>
  <si>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</si>
  <si>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</si>
  <si>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</si>
  <si>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</si>
  <si>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</si>
  <si>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</si>
  <si>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</si>
  <si>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</si>
  <si>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</si>
  <si>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</si>
  <si>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</si>
  <si>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</si>
  <si>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</si>
  <si>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</si>
  <si>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</si>
  <si>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</si>
  <si>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</si>
  <si>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</si>
  <si>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</si>
  <si>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</si>
  <si>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</si>
  <si>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</si>
  <si>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</si>
  <si>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</si>
  <si>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</si>
  <si>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</si>
  <si>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</si>
  <si>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</si>
  <si>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</si>
  <si>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</si>
  <si>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</si>
  <si>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</si>
  <si>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</si>
  <si>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</si>
  <si>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</si>
  <si>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</si>
  <si>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</si>
  <si>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</si>
  <si>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</si>
  <si>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</si>
  <si>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</si>
  <si>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</si>
  <si>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</si>
  <si>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</si>
  <si>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</si>
  <si>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</si>
  <si>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</si>
  <si>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</si>
  <si>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</si>
  <si>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</si>
  <si>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</si>
  <si>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</si>
  <si>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</si>
  <si>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</si>
  <si>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</si>
  <si>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</si>
  <si>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</si>
  <si>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</si>
  <si>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</si>
  <si>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</si>
  <si>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</si>
  <si>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</si>
  <si>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</si>
  <si>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</si>
  <si>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</si>
  <si>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</si>
  <si>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</si>
  <si>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</si>
  <si>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</si>
  <si>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</si>
  <si>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</si>
  <si>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</si>
  <si>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</si>
  <si>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</si>
  <si>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</si>
  <si>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</si>
  <si>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</si>
  <si>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</si>
  <si>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</si>
  <si>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</si>
  <si>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</si>
  <si>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</si>
  <si>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</si>
  <si>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</si>
  <si>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</si>
  <si>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</si>
  <si>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</si>
  <si>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</si>
  <si>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</si>
  <si>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</si>
  <si>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</si>
  <si>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</si>
  <si>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</si>
  <si>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</si>
  <si>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</si>
  <si>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</si>
  <si>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</si>
  <si>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</si>
  <si>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</si>
  <si>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</si>
  <si>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</si>
  <si>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</si>
  <si>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</si>
  <si>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</si>
  <si>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</si>
  <si>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</si>
  <si>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</si>
  <si>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</si>
  <si>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</si>
  <si>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</si>
  <si>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</si>
  <si>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</si>
  <si>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</si>
  <si>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</si>
  <si>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</si>
  <si>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</si>
  <si>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</si>
  <si>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</si>
  <si>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</si>
  <si>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</si>
  <si>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</si>
  <si>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</si>
  <si>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</si>
  <si>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</si>
  <si>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</si>
  <si>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</si>
  <si>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</si>
  <si>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</si>
  <si>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</si>
  <si>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</si>
  <si>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</si>
  <si>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</si>
  <si>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</si>
  <si>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</si>
  <si>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</si>
  <si>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</si>
  <si>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</si>
  <si>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</si>
  <si>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</si>
  <si>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</si>
  <si>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</si>
  <si>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</si>
  <si>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</si>
  <si>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</si>
  <si>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</si>
  <si>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</si>
  <si>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</si>
  <si>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</si>
  <si>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</si>
  <si>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</si>
  <si>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</si>
  <si>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</si>
  <si>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</si>
  <si>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</si>
  <si>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</si>
  <si>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</si>
  <si>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</si>
  <si>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</si>
  <si>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</si>
  <si>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</si>
  <si>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</si>
  <si>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</si>
  <si>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</si>
  <si>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</si>
  <si>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</si>
  <si>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</si>
  <si>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</si>
  <si>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</si>
  <si>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</si>
  <si>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</si>
  <si>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</si>
  <si>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</si>
  <si>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</si>
  <si>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</si>
  <si>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</si>
  <si>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</si>
  <si>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</si>
  <si>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</si>
  <si>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</si>
  <si>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</si>
  <si>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</si>
  <si>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</si>
  <si>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</si>
  <si>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</si>
  <si>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</si>
  <si>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</si>
  <si>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</si>
  <si>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</si>
  <si>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</si>
  <si>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</si>
  <si>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</si>
  <si>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</si>
  <si>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</si>
  <si>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</si>
  <si>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</si>
  <si>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</si>
  <si>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</si>
  <si>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</si>
  <si>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</si>
  <si>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</si>
  <si>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</si>
  <si>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</si>
  <si>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</si>
  <si>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</si>
  <si>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</si>
  <si>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</si>
  <si>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</si>
  <si>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</si>
  <si>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</si>
  <si>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</si>
  <si>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</si>
  <si>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</si>
  <si>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</si>
  <si>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</si>
  <si>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</si>
  <si>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</si>
  <si>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</si>
  <si>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</si>
  <si>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</si>
  <si>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</si>
  <si>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</si>
  <si>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</si>
  <si>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</si>
  <si>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</si>
  <si>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</si>
  <si>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</si>
  <si>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</si>
  <si>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</si>
  <si>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</si>
  <si>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</si>
  <si>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</si>
  <si>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</si>
  <si>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</si>
  <si>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</si>
  <si>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</si>
  <si>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</si>
  <si>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</si>
  <si>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</si>
  <si>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</si>
  <si>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</si>
  <si>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</si>
  <si>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</si>
  <si>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</si>
  <si>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</si>
  <si>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</si>
  <si>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</si>
  <si>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</si>
  <si>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</si>
  <si>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</si>
  <si>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</si>
  <si>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</si>
  <si>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</si>
  <si>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</si>
  <si>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</si>
  <si>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</si>
  <si>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</si>
  <si>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</si>
  <si>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</si>
  <si>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</si>
  <si>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</si>
  <si>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</si>
  <si>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</si>
  <si>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</si>
  <si>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</si>
  <si>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</si>
  <si>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</si>
  <si>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</si>
  <si>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</si>
  <si>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</si>
  <si>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</si>
  <si>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</si>
  <si>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</si>
  <si>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</si>
  <si>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</si>
  <si>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</si>
  <si>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</si>
  <si>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</si>
  <si>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</si>
  <si>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</si>
  <si>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</si>
  <si>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</si>
  <si>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</si>
  <si>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</si>
  <si>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</si>
  <si>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</si>
  <si>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</si>
  <si>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</si>
  <si>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</si>
  <si>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</si>
  <si>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</si>
  <si>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</si>
  <si>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</si>
  <si>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</si>
  <si>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</si>
  <si>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</si>
  <si>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</si>
  <si>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</si>
  <si>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</si>
  <si>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</si>
  <si>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</si>
  <si>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</si>
  <si>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</si>
  <si>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</si>
  <si>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</si>
  <si>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</si>
  <si>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</si>
  <si>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</si>
  <si>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</si>
  <si>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</si>
  <si>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</si>
  <si>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</si>
  <si>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</si>
  <si>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</si>
  <si>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</si>
  <si>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</si>
  <si>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</si>
  <si>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</si>
  <si>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</si>
  <si>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</si>
  <si>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</si>
  <si>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</si>
  <si>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</si>
  <si>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</si>
  <si>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</si>
  <si>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</si>
  <si>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</si>
  <si>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</si>
  <si>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</si>
  <si>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</si>
  <si>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</si>
  <si>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</si>
  <si>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</si>
  <si>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</si>
  <si>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</si>
  <si>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</si>
  <si>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</si>
  <si>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</si>
  <si>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</si>
  <si>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</si>
  <si>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</si>
  <si>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</si>
  <si>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</si>
  <si>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</si>
  <si>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</si>
  <si>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</si>
  <si>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</si>
  <si>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</si>
  <si>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</si>
  <si>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</si>
  <si>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</si>
  <si>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</si>
  <si>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</si>
  <si>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</si>
  <si>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</si>
  <si>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</si>
  <si>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</si>
  <si>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</si>
  <si>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</si>
  <si>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</si>
  <si>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</si>
  <si>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</si>
  <si>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</si>
  <si>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</si>
  <si>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</si>
  <si>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</si>
  <si>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</si>
  <si>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</si>
  <si>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</si>
  <si>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</si>
  <si>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</si>
  <si>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</si>
  <si>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</si>
  <si>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</si>
  <si>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</si>
  <si>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</si>
  <si>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</si>
  <si>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</si>
  <si>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</si>
  <si>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</si>
  <si>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</si>
  <si>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</si>
  <si>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</si>
  <si>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</si>
  <si>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</si>
  <si>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</si>
  <si>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</si>
  <si>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</si>
  <si>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</si>
  <si>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</si>
  <si>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</si>
  <si>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</si>
  <si>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</si>
  <si>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</si>
  <si>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</si>
  <si>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</si>
  <si>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</si>
  <si>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</si>
  <si>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</si>
  <si>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</si>
  <si>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</si>
  <si>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</si>
  <si>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</si>
  <si>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</si>
  <si>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</si>
  <si>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</si>
  <si>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</si>
  <si>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</si>
  <si>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</si>
  <si>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</si>
  <si>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</si>
  <si>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</si>
  <si>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</si>
  <si>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</si>
  <si>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</si>
  <si>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</si>
  <si>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</si>
  <si>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</si>
  <si>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</si>
  <si>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</si>
  <si>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</si>
  <si>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</si>
  <si>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</si>
  <si>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</si>
  <si>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</si>
  <si>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</si>
  <si>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</si>
  <si>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</si>
  <si>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</si>
  <si>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</si>
  <si>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</si>
  <si>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</si>
  <si>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</si>
  <si>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</si>
  <si>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</si>
  <si>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</si>
  <si>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</si>
  <si>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</si>
  <si>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</si>
  <si>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</si>
  <si>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</si>
  <si>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</si>
  <si>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</si>
  <si>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</si>
  <si>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</si>
  <si>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</si>
  <si>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</si>
  <si>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</si>
  <si>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</si>
  <si>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</si>
  <si>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</si>
  <si>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</si>
  <si>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</si>
  <si>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</si>
  <si>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</si>
  <si>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</si>
  <si>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</si>
  <si>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</si>
  <si>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</si>
  <si>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</si>
  <si>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</si>
  <si>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</si>
  <si>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</si>
  <si>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</si>
  <si>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</si>
  <si>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</si>
  <si>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</si>
  <si>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</si>
  <si>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</si>
  <si>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</si>
  <si>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</si>
  <si>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</si>
  <si>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</si>
  <si>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</si>
  <si>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</si>
  <si>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</si>
  <si>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</si>
  <si>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</si>
  <si>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</si>
  <si>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</si>
  <si>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</si>
  <si>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</si>
  <si>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</si>
  <si>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</si>
  <si>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</si>
  <si>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</si>
  <si>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</si>
  <si>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</si>
  <si>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</si>
  <si>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</si>
  <si>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</si>
  <si>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</si>
  <si>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</si>
  <si>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</si>
  <si>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</si>
  <si>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</si>
  <si>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</si>
  <si>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</si>
  <si>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</si>
  <si>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</si>
  <si>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</si>
  <si>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</si>
  <si>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</si>
  <si>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</si>
  <si>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</si>
  <si>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</si>
  <si>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</si>
  <si>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</si>
  <si>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</si>
  <si>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</si>
  <si>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</si>
  <si>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</si>
  <si>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</si>
  <si>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</si>
  <si>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</si>
  <si>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</si>
  <si>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</si>
  <si>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</si>
  <si>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</si>
  <si>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</si>
  <si>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</si>
  <si>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</si>
  <si>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</si>
  <si>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</si>
  <si>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</si>
  <si>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</si>
  <si>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</si>
  <si>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</si>
  <si>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</si>
  <si>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</si>
  <si>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</si>
  <si>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</si>
  <si>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</si>
  <si>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</si>
  <si>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</si>
  <si>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</si>
  <si>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</si>
  <si>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</si>
  <si>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</si>
  <si>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</si>
  <si>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</si>
  <si>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</si>
  <si>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</si>
  <si>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</si>
  <si>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</si>
  <si>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</si>
  <si>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</si>
  <si>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</si>
  <si>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</si>
  <si>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</si>
  <si>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</si>
  <si>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</si>
  <si>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</si>
  <si>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</si>
  <si>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</si>
  <si>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</si>
  <si>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</si>
  <si>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</si>
  <si>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</si>
  <si>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</si>
  <si>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</si>
  <si>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</si>
  <si>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</si>
  <si>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</si>
  <si>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</si>
  <si>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</si>
  <si>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</si>
  <si>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</si>
  <si>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</si>
  <si>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</si>
  <si>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</si>
  <si>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</si>
  <si>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</si>
  <si>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</si>
  <si>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</si>
  <si>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</si>
  <si>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</si>
  <si>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</si>
  <si>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</si>
  <si>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</si>
  <si>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</si>
  <si>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</si>
  <si>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</si>
  <si>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</si>
  <si>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</si>
  <si>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</si>
  <si>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</si>
  <si>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</si>
  <si>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</si>
  <si>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</si>
  <si>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</si>
  <si>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</si>
  <si>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</si>
  <si>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</si>
  <si>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</si>
  <si>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</si>
  <si>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</si>
  <si>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</si>
  <si>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</si>
  <si>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</si>
  <si>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</si>
  <si>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</si>
  <si>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</si>
  <si>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</si>
  <si>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</si>
  <si>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</si>
  <si>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</si>
  <si>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</si>
  <si>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</si>
  <si>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</si>
  <si>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</si>
  <si>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</si>
  <si>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</si>
  <si>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</si>
  <si>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</si>
  <si>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</si>
  <si>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</si>
  <si>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</si>
  <si>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</si>
  <si>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</si>
  <si>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</si>
  <si>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</si>
  <si>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</si>
  <si>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</si>
  <si>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</si>
  <si>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</si>
  <si>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</si>
  <si>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</si>
  <si>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</si>
  <si>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</si>
  <si>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</si>
  <si>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</si>
  <si>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</si>
  <si>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</si>
  <si>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</si>
  <si>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</si>
  <si>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</si>
  <si>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</si>
  <si>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</si>
  <si>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</si>
  <si>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</si>
  <si>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</si>
  <si>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</si>
  <si>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</si>
  <si>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</si>
  <si>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</si>
  <si>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</si>
  <si>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</si>
  <si>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</si>
  <si>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</si>
  <si>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</si>
  <si>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</si>
  <si>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</si>
  <si>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</si>
  <si>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</si>
  <si>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</si>
  <si>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</si>
  <si>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</si>
  <si>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</si>
  <si>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</si>
  <si>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</si>
  <si>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</si>
  <si>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</si>
  <si>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</si>
  <si>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</si>
  <si>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</si>
  <si>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</si>
  <si>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</si>
  <si>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</si>
  <si>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</si>
  <si>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</si>
  <si>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</si>
  <si>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</si>
  <si>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</si>
  <si>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</si>
  <si>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</si>
  <si>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</si>
  <si>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</si>
  <si>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</si>
  <si>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</si>
  <si>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</si>
  <si>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</si>
  <si>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</si>
  <si>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</si>
  <si>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</si>
  <si>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</si>
  <si>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</si>
  <si>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</si>
  <si>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</si>
  <si>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</si>
  <si>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</si>
  <si>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</si>
  <si>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</si>
  <si>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</si>
  <si>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</si>
  <si>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</si>
  <si>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</si>
  <si>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</si>
  <si>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</si>
  <si>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</si>
  <si>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</si>
  <si>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</si>
  <si>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</si>
  <si>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</si>
  <si>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</si>
  <si>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</si>
  <si>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</si>
  <si>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</si>
  <si>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</si>
  <si>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</si>
  <si>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</si>
  <si>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</si>
  <si>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</si>
  <si>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</si>
  <si>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</si>
  <si>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</si>
  <si>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</si>
  <si>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</si>
  <si>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</si>
  <si>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</si>
  <si>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</si>
  <si>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</si>
  <si>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</si>
  <si>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</si>
  <si>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</si>
  <si>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</si>
  <si>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</si>
  <si>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</si>
  <si>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</si>
  <si>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</si>
  <si>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</si>
  <si>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</si>
  <si>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</si>
  <si>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</si>
  <si>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</si>
  <si>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</si>
  <si>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</si>
  <si>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</si>
  <si>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</si>
  <si>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</si>
  <si>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</si>
  <si>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</si>
  <si>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</si>
  <si>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</si>
  <si>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</si>
  <si>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</si>
  <si>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</si>
  <si>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</si>
  <si>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</si>
  <si>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</si>
  <si>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</si>
  <si>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</si>
  <si>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</si>
  <si>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</si>
  <si>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</si>
  <si>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</si>
  <si>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</si>
  <si>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</si>
  <si>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</si>
  <si>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</si>
  <si>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</si>
  <si>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</si>
  <si>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</si>
  <si>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</si>
  <si>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</si>
  <si>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</si>
  <si>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</si>
  <si>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</si>
  <si>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</si>
  <si>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</si>
  <si>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</si>
  <si>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</si>
  <si>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</si>
  <si>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</si>
  <si>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</si>
  <si>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</si>
  <si>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</si>
  <si>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</si>
  <si>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</si>
  <si>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</si>
  <si>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</si>
  <si>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</si>
  <si>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</si>
  <si>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</si>
  <si>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</si>
  <si>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</si>
  <si>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</si>
  <si>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</si>
  <si>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</si>
  <si>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</si>
  <si>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</si>
  <si>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</si>
  <si>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</si>
  <si>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</si>
  <si>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</si>
  <si>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</si>
  <si>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</si>
  <si>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</si>
  <si>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</si>
  <si>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</si>
  <si>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</si>
  <si>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</si>
  <si>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</si>
  <si>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</si>
  <si>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</si>
  <si>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</si>
  <si>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</si>
  <si>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</si>
  <si>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</si>
  <si>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</si>
  <si>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</si>
  <si>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</si>
  <si>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</si>
  <si>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</si>
  <si>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</si>
  <si>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</si>
  <si>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</si>
  <si>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</si>
  <si>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</si>
  <si>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</si>
  <si>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</si>
  <si>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</si>
  <si>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</si>
  <si>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</si>
  <si>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</si>
  <si>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</si>
  <si>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</si>
  <si>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</si>
  <si>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</si>
  <si>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</si>
  <si>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</si>
  <si>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</si>
  <si>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</si>
  <si>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</si>
  <si>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</si>
  <si>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</si>
  <si>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</si>
  <si>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</si>
  <si>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</si>
  <si>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</si>
  <si>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</si>
  <si>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</si>
  <si>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</si>
  <si>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</si>
  <si>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</si>
  <si>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</si>
  <si>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</si>
  <si>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</si>
  <si>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</si>
  <si>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</si>
  <si>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</si>
  <si>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</si>
  <si>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</si>
  <si>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</si>
  <si>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</si>
  <si>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</si>
  <si>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</si>
  <si>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</si>
  <si>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</si>
  <si>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</si>
  <si>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</si>
  <si>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</si>
  <si>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</si>
  <si>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</si>
  <si>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</si>
  <si>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</si>
  <si>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</si>
  <si>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</si>
  <si>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</si>
  <si>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</si>
  <si>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</si>
  <si>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</si>
  <si>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</si>
  <si>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</si>
  <si>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</si>
  <si>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</si>
  <si>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</si>
  <si>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</si>
  <si>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</si>
  <si>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</si>
  <si>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</si>
  <si>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</si>
  <si>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</si>
  <si>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</si>
  <si>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</si>
  <si>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</si>
  <si>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</si>
  <si>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</si>
  <si>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</si>
  <si>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</si>
  <si>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</si>
  <si>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</si>
  <si>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</si>
  <si>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</si>
  <si>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</si>
  <si>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</si>
  <si>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</si>
  <si>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</si>
  <si>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</si>
  <si>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</si>
  <si>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</si>
  <si>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</si>
  <si>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</si>
  <si>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</si>
  <si>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</si>
  <si>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</si>
  <si>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</si>
  <si>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</si>
  <si>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</si>
  <si>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</si>
  <si>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</si>
  <si>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</si>
  <si>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</si>
  <si>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</si>
  <si>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</si>
  <si>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</si>
  <si>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</si>
  <si>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</si>
  <si>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</si>
  <si>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</si>
  <si>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</si>
  <si>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</si>
  <si>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</si>
  <si>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</si>
  <si>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</si>
  <si>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</si>
  <si>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</si>
  <si>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</si>
  <si>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</si>
  <si>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</si>
  <si>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</si>
  <si>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</si>
  <si>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</si>
  <si>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</si>
  <si>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</si>
  <si>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</si>
  <si>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</si>
  <si>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</si>
  <si>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</si>
  <si>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</si>
  <si>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</si>
  <si>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</si>
  <si>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</si>
  <si>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</si>
  <si>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</si>
  <si>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</si>
  <si>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</si>
  <si>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</si>
  <si>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</si>
  <si>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</si>
  <si>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</si>
  <si>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</si>
  <si>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</si>
  <si>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</si>
  <si>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</si>
  <si>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</si>
  <si>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</si>
  <si>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</si>
  <si>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</si>
  <si>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</si>
  <si>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</si>
  <si>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</si>
  <si>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</si>
  <si>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</si>
  <si>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</si>
  <si>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</si>
  <si>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</si>
  <si>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</si>
  <si>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</si>
  <si>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</si>
  <si>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</si>
  <si>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</si>
  <si>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</si>
  <si>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</si>
  <si>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</si>
  <si>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</si>
  <si>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</si>
  <si>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</si>
  <si>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</si>
  <si>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</si>
  <si>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</si>
  <si>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</si>
  <si>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</si>
  <si>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</si>
  <si>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</si>
  <si>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</si>
  <si>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</si>
  <si>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</si>
  <si>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</si>
  <si>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</si>
  <si>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</si>
  <si>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</si>
  <si>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</si>
  <si>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</si>
  <si>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</si>
  <si>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</si>
  <si>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</si>
  <si>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</si>
  <si>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</si>
  <si>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</si>
  <si>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</si>
  <si>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</si>
  <si>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</si>
  <si>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</si>
  <si>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</si>
  <si>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</si>
  <si>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</si>
  <si>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</si>
  <si>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</si>
  <si>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</si>
  <si>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</si>
  <si>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</si>
  <si>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</si>
  <si>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</si>
  <si>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</si>
  <si>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</si>
  <si>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</si>
  <si>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</si>
  <si>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</si>
  <si>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</si>
  <si>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</si>
  <si>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</si>
  <si>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</si>
  <si>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</si>
  <si>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</si>
  <si>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</si>
  <si>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</si>
  <si>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</si>
  <si>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</si>
  <si>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</si>
  <si>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</si>
  <si>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</si>
  <si>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</si>
  <si>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</si>
  <si>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</si>
  <si>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</si>
  <si>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</si>
  <si>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</si>
  <si>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</si>
  <si>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</si>
  <si>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</si>
  <si>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</si>
  <si>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</si>
  <si>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</si>
  <si>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</si>
  <si>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</si>
  <si>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</si>
  <si>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</si>
  <si>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</si>
  <si>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</si>
  <si>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</si>
  <si>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</si>
  <si>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</si>
  <si>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</si>
  <si>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</si>
  <si>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</si>
  <si>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</si>
  <si>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</si>
  <si>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</si>
  <si>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</si>
  <si>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</si>
  <si>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</si>
  <si>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</si>
  <si>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</si>
  <si>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</si>
  <si>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</si>
  <si>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</si>
  <si>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</si>
  <si>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</si>
  <si>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</si>
  <si>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</si>
  <si>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</si>
  <si>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</si>
  <si>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</si>
  <si>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</si>
  <si>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</si>
  <si>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</si>
  <si>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</si>
  <si>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</si>
  <si>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</si>
  <si>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</si>
  <si>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</si>
  <si>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</si>
  <si>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</si>
  <si>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</si>
  <si>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</si>
  <si>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</si>
  <si>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</si>
  <si>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</si>
  <si>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</si>
  <si>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</si>
  <si>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</si>
  <si>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</si>
  <si>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</si>
  <si>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</si>
  <si>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</si>
  <si>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</si>
  <si>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</si>
  <si>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</si>
  <si>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</si>
  <si>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</si>
  <si>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</si>
  <si>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</si>
  <si>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</si>
  <si>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</si>
  <si>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</si>
  <si>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</si>
  <si>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</si>
  <si>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</si>
  <si>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</si>
  <si>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</si>
  <si>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</si>
  <si>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</si>
  <si>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</si>
  <si>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</si>
  <si>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</si>
  <si>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</si>
  <si>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</si>
  <si>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</si>
  <si>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</si>
  <si>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</si>
  <si>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</si>
  <si>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</si>
  <si>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</si>
  <si>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</si>
  <si>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</si>
  <si>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</si>
  <si>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</si>
  <si>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</si>
  <si>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</si>
  <si>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</si>
  <si>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</si>
  <si>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</si>
  <si>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</si>
  <si>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</si>
  <si>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</si>
  <si>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</si>
  <si>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</si>
  <si>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</si>
  <si>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</si>
  <si>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</si>
  <si>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</si>
  <si>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</si>
  <si>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</si>
  <si>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</si>
  <si>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</si>
  <si>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</si>
  <si>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</si>
  <si>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</si>
  <si>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</si>
  <si>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</si>
  <si>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</si>
  <si>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</si>
  <si>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</si>
  <si>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</si>
  <si>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</si>
  <si>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</si>
  <si>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</si>
  <si>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</si>
  <si>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</si>
  <si>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</si>
  <si>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</si>
  <si>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</si>
  <si>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</si>
  <si>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</si>
  <si>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</si>
  <si>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</si>
  <si>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</si>
  <si>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</si>
  <si>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</si>
  <si>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</si>
  <si>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</si>
  <si>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</si>
  <si>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</si>
  <si>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</si>
  <si>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</si>
  <si>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</si>
  <si>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</si>
  <si>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</si>
  <si>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</si>
  <si>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</si>
  <si>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</si>
  <si>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</si>
  <si>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</si>
  <si>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</si>
  <si>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</si>
  <si>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</si>
  <si>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</si>
  <si>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</si>
  <si>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</si>
  <si>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</si>
  <si>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</si>
  <si>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</si>
  <si>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</si>
  <si>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</si>
  <si>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</si>
  <si>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</si>
  <si>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</si>
  <si>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</si>
  <si>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</si>
  <si>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</si>
  <si>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</si>
  <si>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</si>
  <si>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</si>
  <si>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</si>
  <si>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</si>
  <si>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</si>
  <si>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</si>
  <si>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</si>
  <si>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</si>
  <si>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</si>
  <si>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</si>
  <si>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</si>
  <si>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</si>
  <si>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</si>
  <si>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</si>
  <si>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</si>
  <si>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</si>
  <si>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</si>
  <si>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</si>
  <si>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</si>
  <si>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</si>
  <si>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</si>
  <si>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</si>
  <si>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</si>
  <si>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</si>
  <si>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</si>
  <si>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</si>
  <si>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</si>
  <si>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</si>
  <si>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</si>
  <si>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</si>
  <si>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</si>
  <si>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</si>
  <si>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</si>
  <si>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</si>
  <si>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</si>
  <si>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</si>
  <si>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</si>
  <si>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</si>
  <si>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</si>
  <si>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</si>
  <si>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</si>
  <si>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</si>
  <si>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</si>
  <si>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</si>
  <si>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</si>
  <si>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</si>
  <si>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</si>
  <si>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</si>
  <si>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</si>
  <si>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</si>
  <si>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</si>
  <si>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</si>
  <si>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</si>
  <si>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</si>
  <si>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</si>
  <si>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</si>
  <si>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</si>
  <si>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</si>
  <si>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</si>
  <si>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</si>
  <si>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</si>
  <si>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</si>
  <si>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</si>
  <si>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</si>
  <si>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</si>
  <si>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</si>
  <si>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</si>
  <si>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</si>
  <si>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</si>
  <si>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</si>
  <si>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</si>
  <si>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</si>
  <si>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</si>
  <si>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</si>
  <si>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</si>
  <si>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</si>
  <si>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</si>
  <si>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</si>
  <si>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</si>
  <si>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</si>
  <si>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</si>
  <si>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</si>
  <si>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</si>
  <si>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</si>
  <si>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</si>
  <si>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</si>
  <si>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</si>
  <si>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</si>
  <si>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</si>
  <si>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</si>
  <si>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</si>
  <si>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</si>
  <si>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</si>
  <si>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</si>
  <si>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</si>
  <si>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</si>
  <si>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</si>
  <si>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</si>
  <si>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</si>
  <si>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</si>
  <si>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</si>
  <si>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</si>
  <si>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</si>
  <si>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</si>
  <si>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</si>
  <si>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</si>
  <si>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</si>
  <si>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</si>
  <si>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</si>
  <si>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</si>
  <si>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</si>
  <si>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</si>
  <si>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</si>
  <si>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</si>
  <si>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</si>
  <si>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</si>
  <si>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</si>
  <si>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</si>
  <si>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</si>
  <si>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</si>
  <si>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</si>
  <si>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</si>
  <si>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</si>
  <si>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</si>
  <si>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</si>
  <si>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</si>
  <si>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</si>
  <si>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</si>
  <si>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</si>
  <si>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</si>
  <si>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</si>
  <si>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</si>
  <si>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</si>
  <si>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</si>
  <si>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</si>
  <si>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</si>
  <si>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</si>
  <si>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</si>
  <si>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</si>
  <si>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</si>
  <si>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</si>
  <si>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</si>
  <si>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</si>
  <si>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</si>
  <si>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</si>
  <si>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</si>
  <si>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</si>
  <si>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</si>
  <si>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</si>
  <si>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</si>
  <si>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</si>
  <si>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</si>
  <si>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</si>
  <si>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</si>
  <si>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</si>
  <si>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</si>
  <si>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</si>
  <si>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</si>
  <si>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</si>
  <si>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</si>
  <si>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</si>
  <si>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</si>
  <si>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</si>
  <si>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</si>
  <si>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</si>
  <si>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</si>
  <si>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</si>
  <si>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</si>
  <si>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</si>
  <si>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</si>
  <si>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</si>
  <si>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</si>
  <si>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</si>
  <si>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</si>
  <si>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</si>
  <si>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</si>
  <si>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</si>
  <si>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</si>
  <si>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</si>
  <si>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</si>
  <si>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</si>
  <si>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</si>
  <si>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</si>
  <si>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</si>
  <si>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</si>
  <si>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</si>
  <si>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</si>
  <si>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</si>
  <si>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</si>
  <si>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</si>
  <si>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</si>
  <si>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</si>
  <si>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</si>
  <si>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</si>
  <si>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</si>
  <si>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</si>
  <si>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</si>
  <si>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</si>
  <si>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</si>
  <si>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</si>
  <si>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</si>
  <si>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</si>
  <si>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</si>
  <si>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</si>
  <si>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</si>
  <si>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</si>
  <si>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</si>
  <si>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</si>
  <si>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</si>
  <si>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</si>
  <si>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</si>
  <si>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</si>
  <si>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</si>
  <si>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</si>
  <si>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</si>
  <si>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</si>
  <si>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</si>
  <si>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</si>
  <si>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</si>
  <si>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</si>
  <si>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</si>
  <si>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</si>
  <si>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</si>
  <si>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</si>
  <si>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</si>
  <si>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</si>
  <si>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</si>
  <si>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</si>
  <si>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</si>
  <si>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</si>
  <si>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</si>
  <si>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</si>
  <si>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</si>
  <si>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</si>
  <si>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</si>
  <si>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</si>
  <si>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</si>
  <si>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</si>
  <si>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</si>
  <si>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</si>
  <si>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</si>
  <si>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</si>
  <si>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</si>
  <si>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</si>
  <si>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</si>
  <si>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</si>
  <si>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</si>
  <si>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</si>
  <si>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</si>
  <si>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</si>
  <si>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</si>
  <si>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</si>
  <si>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</si>
  <si>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</si>
  <si>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</si>
  <si>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</si>
  <si>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</si>
  <si>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</si>
  <si>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</si>
  <si>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</si>
  <si>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</si>
  <si>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</si>
  <si>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</si>
  <si>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</si>
  <si>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</si>
  <si>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</si>
  <si>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</si>
  <si>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</si>
  <si>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</si>
  <si>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</si>
  <si>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</si>
  <si>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</si>
  <si>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</si>
  <si>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</si>
  <si>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</si>
  <si>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</si>
  <si>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</si>
  <si>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</si>
  <si>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</si>
  <si>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</si>
  <si>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</si>
  <si>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</si>
  <si>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</si>
  <si>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</si>
  <si>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</si>
  <si>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</si>
  <si>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</si>
  <si>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</si>
  <si>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</si>
  <si>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</si>
  <si>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</si>
  <si>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</si>
  <si>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</si>
  <si>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</si>
  <si>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</si>
  <si>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</si>
  <si>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</si>
  <si>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</si>
  <si>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</si>
  <si>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</si>
  <si>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</si>
  <si>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</si>
  <si>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</si>
  <si>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</si>
  <si>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</si>
  <si>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</si>
  <si>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</si>
  <si>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</si>
  <si>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</si>
  <si>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</si>
  <si>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</si>
  <si>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</si>
  <si>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</si>
  <si>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</si>
  <si>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</si>
  <si>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</si>
  <si>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</si>
  <si>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</si>
  <si>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</si>
  <si>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</si>
  <si>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</si>
  <si>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</si>
  <si>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</si>
  <si>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</si>
  <si>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</si>
  <si>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</si>
  <si>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</si>
  <si>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</si>
  <si>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</si>
  <si>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</si>
  <si>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</si>
  <si>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</si>
  <si>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</si>
  <si>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</si>
  <si>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</si>
  <si>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</si>
  <si>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</si>
  <si>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</si>
  <si>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</si>
  <si>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</si>
  <si>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</si>
  <si>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</si>
  <si>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</si>
  <si>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</si>
  <si>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</si>
  <si>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</si>
  <si>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</si>
  <si>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</si>
  <si>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</si>
  <si>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</si>
  <si>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</si>
  <si>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</si>
  <si>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</si>
  <si>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</si>
  <si>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</si>
  <si>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</si>
  <si>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</si>
  <si>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</si>
  <si>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</si>
  <si>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</si>
  <si>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</si>
  <si>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</si>
  <si>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</si>
  <si>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</si>
  <si>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</si>
  <si>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</si>
  <si>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</si>
  <si>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</si>
  <si>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</si>
  <si>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</si>
  <si>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</si>
  <si>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</si>
  <si>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</si>
  <si>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</si>
  <si>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</si>
  <si>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</si>
  <si>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</si>
  <si>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</si>
  <si>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</si>
  <si>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</si>
  <si>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</si>
  <si>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</si>
  <si>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</si>
  <si>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</si>
  <si>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</si>
  <si>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</si>
  <si>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</si>
  <si>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</si>
  <si>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</si>
  <si>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</si>
  <si>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</si>
  <si>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</si>
  <si>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</si>
  <si>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</si>
  <si>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</si>
  <si>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</si>
  <si>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</si>
  <si>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</si>
  <si>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</si>
  <si>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</si>
  <si>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</si>
  <si>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</si>
  <si>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</si>
  <si>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</si>
  <si>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</si>
  <si>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</si>
  <si>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</si>
  <si>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</si>
  <si>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</si>
  <si>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</si>
  <si>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</si>
  <si>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</si>
  <si>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</si>
  <si>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</si>
  <si>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</si>
  <si>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</si>
  <si>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</si>
  <si>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</si>
  <si>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</si>
  <si>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</si>
  <si>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</si>
  <si>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</si>
  <si>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</si>
  <si>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</si>
  <si>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</si>
  <si>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</si>
  <si>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</si>
  <si>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</si>
  <si>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</si>
  <si>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</si>
  <si>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</si>
  <si>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</si>
  <si>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</si>
  <si>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</si>
  <si>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</si>
  <si>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</si>
  <si>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</si>
  <si>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</si>
  <si>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</si>
  <si>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</si>
  <si>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</si>
  <si>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</si>
  <si>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</si>
  <si>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</si>
  <si>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</si>
  <si>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</si>
  <si>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</si>
  <si>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</si>
  <si>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</si>
  <si>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</si>
  <si>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</si>
  <si>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</si>
  <si>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</si>
  <si>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</si>
  <si>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</si>
  <si>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</si>
  <si>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</si>
  <si>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</si>
  <si>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</si>
  <si>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</si>
  <si>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</si>
  <si>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</si>
  <si>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</si>
  <si>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</si>
  <si>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</si>
  <si>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</si>
  <si>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</si>
  <si>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</si>
  <si>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</si>
  <si>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</si>
  <si>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</si>
  <si>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</si>
  <si>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</si>
  <si>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</si>
  <si>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</si>
  <si>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</si>
  <si>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</si>
  <si>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</si>
  <si>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</si>
  <si>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</si>
  <si>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</si>
  <si>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</si>
  <si>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</si>
  <si>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</si>
  <si>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</si>
  <si>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</si>
  <si>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</si>
  <si>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</si>
  <si>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</si>
  <si>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</si>
  <si>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</si>
  <si>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</si>
  <si>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</si>
  <si>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</si>
  <si>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</si>
  <si>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</si>
  <si>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</si>
  <si>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</si>
  <si>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</si>
  <si>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</si>
  <si>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</si>
  <si>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</si>
  <si>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</si>
  <si>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</si>
  <si>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</si>
  <si>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</si>
  <si>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</si>
  <si>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</si>
  <si>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</si>
  <si>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</si>
  <si>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</si>
  <si>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</si>
  <si>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</si>
  <si>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</si>
  <si>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</si>
  <si>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</si>
  <si>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</si>
  <si>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</si>
  <si>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</si>
  <si>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</si>
  <si>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</si>
  <si>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</si>
  <si>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</si>
  <si>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</si>
  <si>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</si>
  <si>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</si>
  <si>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</si>
  <si>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</si>
  <si>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</si>
  <si>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</si>
  <si>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</si>
  <si>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</si>
  <si>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</si>
  <si>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</si>
  <si>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</si>
  <si>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</si>
  <si>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</si>
  <si>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</si>
  <si>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</si>
  <si>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</si>
  <si>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</si>
  <si>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</si>
  <si>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</si>
  <si>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</si>
  <si>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</si>
  <si>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</si>
  <si>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</si>
  <si>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</si>
  <si>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</si>
  <si>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</si>
  <si>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</si>
  <si>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</si>
  <si>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</si>
  <si>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</si>
  <si>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</si>
  <si>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</si>
  <si>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</si>
  <si>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</si>
  <si>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</si>
  <si>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</si>
  <si>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</si>
  <si>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</si>
  <si>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</si>
  <si>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</si>
  <si>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</si>
  <si>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</si>
  <si>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</si>
  <si>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</si>
  <si>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</si>
  <si>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</si>
  <si>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</si>
  <si>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</si>
  <si>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</si>
  <si>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</si>
  <si>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</si>
  <si>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</si>
  <si>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</si>
  <si>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</si>
  <si>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</si>
  <si>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</si>
  <si>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</si>
  <si>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</si>
  <si>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</si>
  <si>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</si>
  <si>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</si>
  <si>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</si>
  <si>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</si>
  <si>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</si>
  <si>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</si>
  <si>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</si>
  <si>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</si>
  <si>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</si>
  <si>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</si>
  <si>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</si>
  <si>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</si>
  <si>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</si>
  <si>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</si>
  <si>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</si>
  <si>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</si>
  <si>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</si>
  <si>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</si>
  <si>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</si>
  <si>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</si>
  <si>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</si>
  <si>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</si>
  <si>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</si>
  <si>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</si>
  <si>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</si>
  <si>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</si>
  <si>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</si>
  <si>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</si>
  <si>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</si>
  <si>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</si>
  <si>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</si>
  <si>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</si>
  <si>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</si>
  <si>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</si>
  <si>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</si>
  <si>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</si>
  <si>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</si>
  <si>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</si>
  <si>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</si>
  <si>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</si>
  <si>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</si>
  <si>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</si>
  <si>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</si>
  <si>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</si>
  <si>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</si>
  <si>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</si>
  <si>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</si>
  <si>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</si>
  <si>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</si>
  <si>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</si>
  <si>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</si>
  <si>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</si>
  <si>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</si>
  <si>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</si>
  <si>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</si>
  <si>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</si>
  <si>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</si>
  <si>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</si>
  <si>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</si>
  <si>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</si>
  <si>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</si>
  <si>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</si>
  <si>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</si>
  <si>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</si>
  <si>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</si>
  <si>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</si>
  <si>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</si>
  <si>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</si>
  <si>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</si>
  <si>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</si>
  <si>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</si>
  <si>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</si>
  <si>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</si>
  <si>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</si>
  <si>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</si>
  <si>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</si>
  <si>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</si>
  <si>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</si>
  <si>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</si>
  <si>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</si>
  <si>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</si>
  <si>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</si>
  <si>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</si>
  <si>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</si>
  <si>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</si>
  <si>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</si>
  <si>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</si>
  <si>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</si>
  <si>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</si>
  <si>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</si>
  <si>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</si>
  <si>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</si>
  <si>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</si>
  <si>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</si>
  <si>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</si>
  <si>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</si>
  <si>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</si>
  <si>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</si>
  <si>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</si>
  <si>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</si>
  <si>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</si>
  <si>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</si>
  <si>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</si>
  <si>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</si>
  <si>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</si>
  <si>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</si>
  <si>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</si>
  <si>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</si>
  <si>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</si>
  <si>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</si>
  <si>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</si>
  <si>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</si>
  <si>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</si>
  <si>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</si>
  <si>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</si>
  <si>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</si>
  <si>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</si>
  <si>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</si>
  <si>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</si>
  <si>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</si>
  <si>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</si>
  <si>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</si>
  <si>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</si>
  <si>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</si>
  <si>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</si>
  <si>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</si>
  <si>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</si>
  <si>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</si>
  <si>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</si>
  <si>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</si>
  <si>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</si>
  <si>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</si>
  <si>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</si>
  <si>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</si>
  <si>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</si>
  <si>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</si>
  <si>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</si>
  <si>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</si>
  <si>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</si>
  <si>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</si>
  <si>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</si>
  <si>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</si>
  <si>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</si>
  <si>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</si>
  <si>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</si>
  <si>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</si>
  <si>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</si>
  <si>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</si>
  <si>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</si>
  <si>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</si>
  <si>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</si>
  <si>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</si>
  <si>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</si>
  <si>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</si>
  <si>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</si>
  <si>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</si>
  <si>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</si>
  <si>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</si>
  <si>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</si>
  <si>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</si>
  <si>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</si>
  <si>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</si>
  <si>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</si>
  <si>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</si>
  <si>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</si>
  <si>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</si>
  <si>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</si>
  <si>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</si>
  <si>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</si>
  <si>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</si>
  <si>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</si>
  <si>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</si>
  <si>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</si>
  <si>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</si>
  <si>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</si>
  <si>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</si>
  <si>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</si>
  <si>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</si>
  <si>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</si>
  <si>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</si>
  <si>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</si>
  <si>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</si>
  <si>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</si>
  <si>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</si>
  <si>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</si>
  <si>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</si>
  <si>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</si>
  <si>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</si>
  <si>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</si>
  <si>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</si>
  <si>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</si>
  <si>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</si>
  <si>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</si>
  <si>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</si>
  <si>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</si>
  <si>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</si>
  <si>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</si>
  <si>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</si>
  <si>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</si>
  <si>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</si>
  <si>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</si>
  <si>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</si>
  <si>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</si>
  <si>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</si>
  <si>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</si>
  <si>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</si>
  <si>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</si>
  <si>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</si>
  <si>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</si>
  <si>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</si>
  <si>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</si>
  <si>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</si>
  <si>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</si>
  <si>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</si>
  <si>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</si>
  <si>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</si>
  <si>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</si>
  <si>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</si>
  <si>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</si>
  <si>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</si>
  <si>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</si>
  <si>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</si>
  <si>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</si>
  <si>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</si>
  <si>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</si>
  <si>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</si>
  <si>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</si>
  <si>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</si>
  <si>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</si>
  <si>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</si>
  <si>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</si>
  <si>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</si>
  <si>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</si>
  <si>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</si>
  <si>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</si>
  <si>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</si>
  <si>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</si>
  <si>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</si>
  <si>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</si>
  <si>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</si>
  <si>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</si>
  <si>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</si>
  <si>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</si>
  <si>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</si>
  <si>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</si>
  <si>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</si>
  <si>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</si>
  <si>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</si>
  <si>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</si>
  <si>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</si>
  <si>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</si>
  <si>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</si>
  <si>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</si>
  <si>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</si>
  <si>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</si>
  <si>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</si>
  <si>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</si>
  <si>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</si>
  <si>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</si>
  <si>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</si>
  <si>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</si>
  <si>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</si>
  <si>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</si>
  <si>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</si>
  <si>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</si>
  <si>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</si>
  <si>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</si>
  <si>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</si>
  <si>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</si>
  <si>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</si>
  <si>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</si>
  <si>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</si>
  <si>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</si>
  <si>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</si>
  <si>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</si>
  <si>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</si>
  <si>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</si>
  <si>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</si>
  <si>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</si>
  <si>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</si>
  <si>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</si>
  <si>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</si>
  <si>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</si>
  <si>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</si>
  <si>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</si>
  <si>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</si>
  <si>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</si>
  <si>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</si>
  <si>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</si>
  <si>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</si>
  <si>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</si>
  <si>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</si>
  <si>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</si>
  <si>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</si>
  <si>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</si>
  <si>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</si>
  <si>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</si>
  <si>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</si>
  <si>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</si>
  <si>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</si>
  <si>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</si>
  <si>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</si>
  <si>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</si>
  <si>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</si>
  <si>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</si>
  <si>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</si>
  <si>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</si>
  <si>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</si>
  <si>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</si>
  <si>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</si>
  <si>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</si>
  <si>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</si>
  <si>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</si>
  <si>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</si>
  <si>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</si>
  <si>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</si>
  <si>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</si>
  <si>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</si>
  <si>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</si>
  <si>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</si>
  <si>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</si>
  <si>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</si>
  <si>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</si>
  <si>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</si>
  <si>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</si>
  <si>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</si>
  <si>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</si>
  <si>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</si>
  <si>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</si>
  <si>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</si>
  <si>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</si>
  <si>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</si>
  <si>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</si>
  <si>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</si>
  <si>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</si>
  <si>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</si>
  <si>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</si>
  <si>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</si>
  <si>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</si>
  <si>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</si>
  <si>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</si>
  <si>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</si>
  <si>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</si>
  <si>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</si>
  <si>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</si>
  <si>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</si>
  <si>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</si>
  <si>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</si>
  <si>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</si>
  <si>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</si>
  <si>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</si>
  <si>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</si>
  <si>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</si>
  <si>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</si>
  <si>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</si>
  <si>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</si>
  <si>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</si>
  <si>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</si>
  <si>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</si>
  <si>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</si>
  <si>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</si>
  <si>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</si>
  <si>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</si>
  <si>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</si>
  <si>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</si>
  <si>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</si>
  <si>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</si>
  <si>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</si>
  <si>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</si>
  <si>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</si>
  <si>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</si>
  <si>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</si>
  <si>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</si>
  <si>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</si>
  <si>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</si>
  <si>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</si>
  <si>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</si>
  <si>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</si>
  <si>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</si>
  <si>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</si>
  <si>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</si>
  <si>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</si>
  <si>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</si>
  <si>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</si>
  <si>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</si>
  <si>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</si>
  <si>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</si>
  <si>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</si>
  <si>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</si>
  <si>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</si>
  <si>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</si>
  <si>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</si>
  <si>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</si>
  <si>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</si>
  <si>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</si>
  <si>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</si>
  <si>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</si>
  <si>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</si>
  <si>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</si>
  <si>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</si>
  <si>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</si>
  <si>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</si>
  <si>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</si>
  <si>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</si>
  <si>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</si>
  <si>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</si>
  <si>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</si>
  <si>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</si>
  <si>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</si>
  <si>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</si>
  <si>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</si>
  <si>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</si>
  <si>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</si>
  <si>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</si>
  <si>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</si>
  <si>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</si>
  <si>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</si>
  <si>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</si>
  <si>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</si>
  <si>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</si>
  <si>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</si>
  <si>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</si>
  <si>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</si>
  <si>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</si>
  <si>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</si>
  <si>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</si>
  <si>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</si>
  <si>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</si>
  <si>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</si>
  <si>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</si>
  <si>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</si>
  <si>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</si>
  <si>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</si>
  <si>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</si>
  <si>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</si>
  <si>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</si>
  <si>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</si>
  <si>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</si>
  <si>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</si>
  <si>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</si>
  <si>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</si>
  <si>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</si>
  <si>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</si>
  <si>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</si>
  <si>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</si>
  <si>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</si>
  <si>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</si>
  <si>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</si>
  <si>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</si>
  <si>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</si>
  <si>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</si>
  <si>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</si>
  <si>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</si>
  <si>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</si>
  <si>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</si>
  <si>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</si>
  <si>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</si>
  <si>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</si>
  <si>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</si>
  <si>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</si>
  <si>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</si>
  <si>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</si>
  <si>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</si>
  <si>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</si>
  <si>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</si>
  <si>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</si>
  <si>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</si>
  <si>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</si>
  <si>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</si>
  <si>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</si>
  <si>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</si>
  <si>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</si>
  <si>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</si>
  <si>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</si>
  <si>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</si>
  <si>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</si>
  <si>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</si>
  <si>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</si>
  <si>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</si>
  <si>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</si>
  <si>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</si>
  <si>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</si>
  <si>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</si>
  <si>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</si>
  <si>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</si>
  <si>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</si>
  <si>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</si>
  <si>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</si>
  <si>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</si>
  <si>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</si>
  <si>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</si>
  <si>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</si>
  <si>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</si>
  <si>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</si>
  <si>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</si>
  <si>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</si>
  <si>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</si>
  <si>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</si>
  <si>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</si>
  <si>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</si>
  <si>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</si>
  <si>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</si>
  <si>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</si>
  <si>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</si>
  <si>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</si>
  <si>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</si>
  <si>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</si>
  <si>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</si>
  <si>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</si>
  <si>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</si>
  <si>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</si>
  <si>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</si>
  <si>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</si>
  <si>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</si>
  <si>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</si>
  <si>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</si>
  <si>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</si>
  <si>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</si>
  <si>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</si>
  <si>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</si>
  <si>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</si>
  <si>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</si>
  <si>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</si>
  <si>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</si>
  <si>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</si>
  <si>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</si>
  <si>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</si>
  <si>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</si>
  <si>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</si>
  <si>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</si>
  <si>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</si>
  <si>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</si>
  <si>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</si>
  <si>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</si>
  <si>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</si>
  <si>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</si>
  <si>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</si>
  <si>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</si>
  <si>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</si>
  <si>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</si>
  <si>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</si>
  <si>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</si>
  <si>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</si>
  <si>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</si>
  <si>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</si>
  <si>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</si>
  <si>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</si>
  <si>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</si>
  <si>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</si>
  <si>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</si>
  <si>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</si>
  <si>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</si>
  <si>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</si>
  <si>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</si>
  <si>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</si>
  <si>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</si>
  <si>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</si>
  <si>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</si>
  <si>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</si>
  <si>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</si>
  <si>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</si>
  <si>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</si>
  <si>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</si>
  <si>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</si>
  <si>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</si>
  <si>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</si>
  <si>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</si>
  <si>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</si>
  <si>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</si>
  <si>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</si>
  <si>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</si>
  <si>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</si>
  <si>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</si>
  <si>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</si>
  <si>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</si>
  <si>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</si>
  <si>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</si>
  <si>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</si>
  <si>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</si>
  <si>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</si>
  <si>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</si>
  <si>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</si>
  <si>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</si>
  <si>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</si>
  <si>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</si>
  <si>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</si>
  <si>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</si>
  <si>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</si>
  <si>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</si>
  <si>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</si>
  <si>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</si>
  <si>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</si>
  <si>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</si>
  <si>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</si>
  <si>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</si>
  <si>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</si>
  <si>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</si>
  <si>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</si>
  <si>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</si>
  <si>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</si>
  <si>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</si>
  <si>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</si>
  <si>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</si>
  <si>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</si>
  <si>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</si>
  <si>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</si>
  <si>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</si>
  <si>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</si>
  <si>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</si>
  <si>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</si>
  <si>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</si>
  <si>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</si>
  <si>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</si>
  <si>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</si>
  <si>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</si>
  <si>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</si>
  <si>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</si>
  <si>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</si>
  <si>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</si>
  <si>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</si>
  <si>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</si>
  <si>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</si>
  <si>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</si>
  <si>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</si>
  <si>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</si>
  <si>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</si>
  <si>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</si>
  <si>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</si>
  <si>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</si>
  <si>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</si>
  <si>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</si>
  <si>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</si>
  <si>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</si>
  <si>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</si>
  <si>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</si>
  <si>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</si>
  <si>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</si>
  <si>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</si>
  <si>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</si>
  <si>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</si>
  <si>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</si>
  <si>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</si>
  <si>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</si>
  <si>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</si>
  <si>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</si>
  <si>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</si>
  <si>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</si>
  <si>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</si>
  <si>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</si>
  <si>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</si>
  <si>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</si>
  <si>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</si>
  <si>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</si>
  <si>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</si>
  <si>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</si>
  <si>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</si>
  <si>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</si>
  <si>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</si>
  <si>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</si>
  <si>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</si>
  <si>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</si>
  <si>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</si>
  <si>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</si>
  <si>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</si>
  <si>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</si>
  <si>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</si>
  <si>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</si>
  <si>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</si>
  <si>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</si>
  <si>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</si>
  <si>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</si>
  <si>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</si>
  <si>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</si>
  <si>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</si>
  <si>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</si>
  <si>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</si>
  <si>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</si>
  <si>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</si>
  <si>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</si>
  <si>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</si>
  <si>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</si>
  <si>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</si>
  <si>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</si>
  <si>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</si>
  <si>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</si>
  <si>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</si>
  <si>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</si>
  <si>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</si>
  <si>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</si>
  <si>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</si>
  <si>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</si>
  <si>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</si>
  <si>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</si>
  <si>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</si>
  <si>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</si>
  <si>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</si>
  <si>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</si>
  <si>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</si>
  <si>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</si>
  <si>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</si>
  <si>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</si>
  <si>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</si>
  <si>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</si>
  <si>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</si>
  <si>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</si>
  <si>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</si>
  <si>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</si>
  <si>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</si>
  <si>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</si>
  <si>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</si>
  <si>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</si>
  <si>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</si>
  <si>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</si>
  <si>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</si>
  <si>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</si>
  <si>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</si>
  <si>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</si>
  <si>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</si>
  <si>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</si>
  <si>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</si>
  <si>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</si>
  <si>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</si>
  <si>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</si>
  <si>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</si>
  <si>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</si>
  <si>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</si>
  <si>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</si>
  <si>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</si>
  <si>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</si>
  <si>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</si>
  <si>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</si>
  <si>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</si>
  <si>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</si>
  <si>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</si>
  <si>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</si>
  <si>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</si>
  <si>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</si>
  <si>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</si>
  <si>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</si>
  <si>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</si>
  <si>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</si>
  <si>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</si>
  <si>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</si>
  <si>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</si>
  <si>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</si>
  <si>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</si>
  <si>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</si>
  <si>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</si>
  <si>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</si>
  <si>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</si>
  <si>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</si>
  <si>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</si>
  <si>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</si>
  <si>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</si>
  <si>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</si>
  <si>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</si>
  <si>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</si>
  <si>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</si>
  <si>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</si>
  <si>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</si>
  <si>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</si>
  <si>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</si>
  <si>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</si>
  <si>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</si>
  <si>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</si>
  <si>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</si>
  <si>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</si>
  <si>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</si>
  <si>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</si>
  <si>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</si>
  <si>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</si>
  <si>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</si>
  <si>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</si>
  <si>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</si>
  <si>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</si>
  <si>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</si>
  <si>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</si>
  <si>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</si>
  <si>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</si>
  <si>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</si>
  <si>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</si>
  <si>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</si>
  <si>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</si>
  <si>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</si>
  <si>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</si>
  <si>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</si>
  <si>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</si>
  <si>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</si>
  <si>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</si>
  <si>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</si>
  <si>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</si>
  <si>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</si>
  <si>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</si>
  <si>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</si>
  <si>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</si>
  <si>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</si>
  <si>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</si>
  <si>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</si>
  <si>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</si>
  <si>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</si>
  <si>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</si>
  <si>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</si>
  <si>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</si>
  <si>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</si>
  <si>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</si>
  <si>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</si>
  <si>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</si>
  <si>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</si>
  <si>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</si>
  <si>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</si>
  <si>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</si>
  <si>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</si>
  <si>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</si>
  <si>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</si>
  <si>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</si>
  <si>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</si>
  <si>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</si>
  <si>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</si>
  <si>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</si>
  <si>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</si>
  <si>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</si>
  <si>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</si>
  <si>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</si>
  <si>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</si>
  <si>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</si>
  <si>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</si>
  <si>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</si>
  <si>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</si>
  <si>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</si>
  <si>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</si>
  <si>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</si>
  <si>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</si>
  <si>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</si>
  <si>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</si>
  <si>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</si>
  <si>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</si>
  <si>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</si>
  <si>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</si>
  <si>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</si>
  <si>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</si>
  <si>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</si>
  <si>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</si>
  <si>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</si>
  <si>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</si>
  <si>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</si>
  <si>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</si>
  <si>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</si>
  <si>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</si>
  <si>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</si>
  <si>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</si>
  <si>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</si>
  <si>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</si>
  <si>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</si>
  <si>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</si>
  <si>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</si>
  <si>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</si>
  <si>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</si>
  <si>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</si>
  <si>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</si>
  <si>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</si>
  <si>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</si>
  <si>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</si>
  <si>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</si>
  <si>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</si>
  <si>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</si>
  <si>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</si>
  <si>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</si>
  <si>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</si>
  <si>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</si>
  <si>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</si>
  <si>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</si>
  <si>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</si>
  <si>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</si>
  <si>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</si>
  <si>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</si>
  <si>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</si>
  <si>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</si>
  <si>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</si>
  <si>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</si>
  <si>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</si>
  <si>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</si>
  <si>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</si>
  <si>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</si>
  <si>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</si>
  <si>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</si>
  <si>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</si>
  <si>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</si>
  <si>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</si>
  <si>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</si>
  <si>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</si>
  <si>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</si>
  <si>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</si>
  <si>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</si>
  <si>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</si>
  <si>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</si>
  <si>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</si>
  <si>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</si>
  <si>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</si>
  <si>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</si>
  <si>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</si>
  <si>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</si>
  <si>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</si>
  <si>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</si>
  <si>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</si>
  <si>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</si>
  <si>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</si>
  <si>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</si>
  <si>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</si>
  <si>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</si>
  <si>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</si>
  <si>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</si>
  <si>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</si>
  <si>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</si>
  <si>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</si>
  <si>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</si>
  <si>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</si>
  <si>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</si>
  <si>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</si>
  <si>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</si>
  <si>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</si>
  <si>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</si>
  <si>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</si>
  <si>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</si>
  <si>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</si>
  <si>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</si>
  <si>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</si>
  <si>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</si>
  <si>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</si>
  <si>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</si>
  <si>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</si>
  <si>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</si>
  <si>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</si>
  <si>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</si>
  <si>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</si>
  <si>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</si>
  <si>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</si>
  <si>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</si>
  <si>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</si>
  <si>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</si>
  <si>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</si>
  <si>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</si>
  <si>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</si>
  <si>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</si>
  <si>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</si>
  <si>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</si>
  <si>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</si>
  <si>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</si>
  <si>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</si>
  <si>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</si>
  <si>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</si>
  <si>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</si>
  <si>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</si>
  <si>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</si>
  <si>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</si>
  <si>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</si>
  <si>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</si>
  <si>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</si>
  <si>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</si>
  <si>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</si>
  <si>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</si>
  <si>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</si>
  <si>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</si>
  <si>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</si>
  <si>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</si>
  <si>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</si>
  <si>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</si>
  <si>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</si>
  <si>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</si>
  <si>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</si>
  <si>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</si>
  <si>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</si>
  <si>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</si>
  <si>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</si>
  <si>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</si>
  <si>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</si>
  <si>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</si>
  <si>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</si>
  <si>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</si>
  <si>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</si>
  <si>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</si>
  <si>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</si>
  <si>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</si>
  <si>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</si>
  <si>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</si>
  <si>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</si>
  <si>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</si>
  <si>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</si>
  <si>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</si>
  <si>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</si>
  <si>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</si>
  <si>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</si>
  <si>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</si>
  <si>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</si>
  <si>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</si>
  <si>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</si>
  <si>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</si>
  <si>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</si>
  <si>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</si>
  <si>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</si>
  <si>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</si>
  <si>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</si>
  <si>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</si>
  <si>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</si>
  <si>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</si>
  <si>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</si>
  <si>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</si>
  <si>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</si>
  <si>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</si>
  <si>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</si>
  <si>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</si>
  <si>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</si>
  <si>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</si>
  <si>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</si>
  <si>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</si>
  <si>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</si>
  <si>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</si>
  <si>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</si>
  <si>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</si>
  <si>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</si>
  <si>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</si>
  <si>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</si>
  <si>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</si>
  <si>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</si>
  <si>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</si>
  <si>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</si>
  <si>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</si>
  <si>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</si>
  <si>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</si>
  <si>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</si>
  <si>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</si>
  <si>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</si>
  <si>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</si>
  <si>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</si>
  <si>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</si>
  <si>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</si>
  <si>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</si>
  <si>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</si>
  <si>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</si>
  <si>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</si>
  <si>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</si>
  <si>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</si>
  <si>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</si>
  <si>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</si>
  <si>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</si>
  <si>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</si>
  <si>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</si>
  <si>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</si>
  <si>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</si>
  <si>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</si>
  <si>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</si>
  <si>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</si>
  <si>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</si>
  <si>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</si>
  <si>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</si>
  <si>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</si>
  <si>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</si>
  <si>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</si>
  <si>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</si>
  <si>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</si>
  <si>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</si>
  <si>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</si>
  <si>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</si>
  <si>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</si>
  <si>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</si>
  <si>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</si>
  <si>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</si>
  <si>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</si>
  <si>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</si>
  <si>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</si>
  <si>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</si>
  <si>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</si>
  <si>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</si>
  <si>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</si>
  <si>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</si>
  <si>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</si>
  <si>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</si>
  <si>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</si>
  <si>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</si>
  <si>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</si>
  <si>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</si>
  <si>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</si>
  <si>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</si>
  <si>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</si>
  <si>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</si>
  <si>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</si>
  <si>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</si>
  <si>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</si>
  <si>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</si>
  <si>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</si>
  <si>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</si>
  <si>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</si>
  <si>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</si>
  <si>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</si>
  <si>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</si>
  <si>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</si>
  <si>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</si>
  <si>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</si>
  <si>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</si>
  <si>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</si>
  <si>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</si>
  <si>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</si>
  <si>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</si>
  <si>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</si>
  <si>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Feb</t>
  </si>
  <si>
    <t>Mar</t>
  </si>
  <si>
    <t>Apr</t>
  </si>
  <si>
    <t>May</t>
  </si>
  <si>
    <t>Jun</t>
  </si>
  <si>
    <t>Jul</t>
  </si>
  <si>
    <t>Years</t>
  </si>
  <si>
    <t>Arabica</t>
  </si>
  <si>
    <t>Excelsa</t>
  </si>
  <si>
    <t>Liberica</t>
  </si>
  <si>
    <t>Robusta</t>
  </si>
  <si>
    <t>Sum of Sales</t>
  </si>
  <si>
    <t>Jan</t>
  </si>
  <si>
    <t>Aug</t>
  </si>
  <si>
    <t>Sep</t>
  </si>
  <si>
    <t>Oct</t>
  </si>
  <si>
    <t>Nov</t>
  </si>
  <si>
    <t>Dec</t>
  </si>
  <si>
    <t>2020</t>
  </si>
  <si>
    <t>2021</t>
  </si>
  <si>
    <t>2022</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</si>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</sst>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rgb="FF5A7784"/>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i val="0"/>
        <sz val="10"/>
        <color theme="0"/>
        <name val="Calibri"/>
        <family val="2"/>
        <scheme val="minor"/>
      </font>
      <fill>
        <patternFill>
          <bgColor rgb="FF688998"/>
        </patternFill>
      </fill>
      <border diagonalUp="0" diagonalDown="0">
        <left/>
        <right/>
        <top/>
        <bottom/>
        <vertical/>
        <horizontal/>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6"/>
        <color theme="0"/>
        <name val="Calibri"/>
        <family val="2"/>
        <scheme val="minor"/>
      </font>
      <border diagonalUp="0" diagonalDown="0">
        <left/>
        <right/>
        <top/>
        <bottom/>
        <vertical/>
        <horizontal/>
      </border>
    </dxf>
    <dxf>
      <font>
        <b/>
        <i val="0"/>
        <sz val="12"/>
        <color theme="0"/>
        <name val="Calibri"/>
        <family val="2"/>
        <scheme val="minor"/>
      </font>
      <fill>
        <patternFill patternType="solid">
          <fgColor theme="0"/>
          <bgColor rgb="FF688998"/>
        </patternFill>
      </fill>
      <border diagonalUp="0" diagonalDown="0">
        <left style="thin">
          <color theme="0"/>
        </left>
        <right style="thin">
          <color theme="0"/>
        </right>
        <top style="thin">
          <color theme="0"/>
        </top>
        <bottom style="thin">
          <color theme="0"/>
        </bottom>
        <vertical/>
        <horizontal/>
      </border>
    </dxf>
  </dxfs>
  <tableStyles count="4" defaultTableStyle="TableStyleMedium2" defaultPivotStyle="PivotStyleMedium9">
    <tableStyle name="Final Style Timeline" pivot="0" table="0" count="8" xr9:uid="{8A7D5AA4-70C6-44B6-AA62-4AA29A6ABE78}">
      <tableStyleElement type="wholeTable" dxfId="19"/>
      <tableStyleElement type="headerRow" dxfId="18"/>
    </tableStyle>
    <tableStyle name="Purple Timeline Style" pivot="0" table="0" count="8" xr9:uid="{3E8E6995-DC00-4C5A-8C4B-0916941DD15A}">
      <tableStyleElement type="wholeTable" dxfId="17"/>
      <tableStyleElement type="headerRow" dxfId="16"/>
    </tableStyle>
    <tableStyle name="Slicer Style 1" pivot="0" table="0" count="5" xr9:uid="{AD351048-1898-40F8-84A3-4B0E3E6F579C}">
      <tableStyleElement type="wholeTable" dxfId="15"/>
      <tableStyleElement type="headerRow" dxfId="14"/>
    </tableStyle>
    <tableStyle name="Timeline Style 1" pivot="0" table="0" count="8" xr9:uid="{2BAE29E5-E347-4EC3-A8E9-03FA744A4DD2}">
      <tableStyleElement type="wholeTable" dxfId="13"/>
      <tableStyleElement type="headerRow" dxfId="12"/>
    </tableStyle>
  </tableStyles>
  <colors>
    <mruColors>
      <color rgb="FFD67C04"/>
      <color rgb="FFFCBE6C"/>
      <color rgb="FFFDCD8D"/>
      <color rgb="FFFBA129"/>
      <color rgb="FF8A4500"/>
      <color rgb="FFC86400"/>
      <color rgb="FFEBEFF1"/>
      <color rgb="FFD9D9D9"/>
      <color rgb="FFD5DEE3"/>
      <color rgb="FFC6D2D8"/>
    </mruColors>
  </colors>
  <extLst>
    <ext xmlns:x14="http://schemas.microsoft.com/office/spreadsheetml/2009/9/main" uri="{46F421CA-312F-682f-3DD2-61675219B42D}">
      <x14:dxfs count="3">
        <dxf>
          <font>
            <color auto="1"/>
          </font>
          <fill>
            <patternFill>
              <bgColor theme="0" tint="-4.9989318521683403E-2"/>
            </patternFill>
          </fill>
        </dxf>
        <dxf>
          <font>
            <color theme="0"/>
          </font>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Light"/>
            <family val="2"/>
            <scheme val="major"/>
          </font>
        </dxf>
        <dxf>
          <fill>
            <patternFill patternType="solid">
              <fgColor theme="0" tint="-0.14999847407452621"/>
              <bgColor theme="0" tint="-0.14999847407452621"/>
            </patternFill>
          </fill>
        </dxf>
        <dxf>
          <fill>
            <patternFill patternType="solid">
              <fgColor theme="0"/>
              <bgColor rgb="FFAFC2C9"/>
            </patternFill>
          </fill>
        </dxf>
        <dxf>
          <font>
            <sz val="9"/>
            <color theme="0"/>
            <name val="Calibri"/>
            <family val="2"/>
            <scheme val="minor"/>
          </font>
        </dxf>
        <dxf>
          <font>
            <b/>
            <i val="0"/>
            <sz val="10"/>
            <color theme="0"/>
            <name val="Calibri"/>
            <family val="2"/>
            <scheme val="minor"/>
          </font>
        </dxf>
        <dxf>
          <font>
            <b/>
            <i val="0"/>
            <sz val="10"/>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Final Style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2000" b="0" i="0" u="none" strike="noStrike" kern="1200" cap="none" spc="20" baseline="0">
                <a:solidFill>
                  <a:sysClr val="windowText" lastClr="000000"/>
                </a:solidFill>
                <a:latin typeface="+mn-lt"/>
                <a:ea typeface="+mn-ea"/>
                <a:cs typeface="+mn-cs"/>
              </a:defRPr>
            </a:pPr>
            <a:r>
              <a:rPr lang="en-US" sz="2000" b="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4"/>
            </a:solidFill>
            <a:round/>
          </a:ln>
          <a:effectLst/>
        </c:spPr>
        <c:marker>
          <c:symbol val="circle"/>
          <c:size val="4"/>
          <c:spPr>
            <a:blipFill>
              <a:blip xmlns:r="http://schemas.openxmlformats.org/officeDocument/2006/relationships" r:embed="rId3"/>
              <a:tile tx="0" ty="0" sx="100000" sy="100000" flip="none" algn="tl"/>
            </a:blip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FF0000"/>
            </a:solidFill>
            <a:round/>
          </a:ln>
          <a:effectLst/>
        </c:spPr>
        <c:marker>
          <c:symbol val="circle"/>
          <c:size val="4"/>
          <c:spPr>
            <a:solidFill>
              <a:srgbClr val="FF0000"/>
            </a:solidFill>
            <a:ln w="95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lumMod val="60000"/>
                <a:lumOff val="40000"/>
              </a:schemeClr>
            </a:solidFill>
            <a:round/>
          </a:ln>
          <a:effectLst/>
        </c:spPr>
        <c:marker>
          <c:symbol val="circle"/>
          <c:size val="4"/>
          <c:spPr>
            <a:solidFill>
              <a:schemeClr val="accent1">
                <a:lumMod val="60000"/>
                <a:lumOff val="40000"/>
              </a:schemeClr>
            </a:solidFill>
            <a:ln w="9525" cap="flat" cmpd="sng" algn="ctr">
              <a:solidFill>
                <a:schemeClr val="accent1">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98602866807026E-2"/>
          <c:y val="0.13483515369750815"/>
          <c:w val="0.80136000668078677"/>
          <c:h val="0.72675820598114649"/>
        </c:manualLayout>
      </c:layout>
      <c:lineChart>
        <c:grouping val="standard"/>
        <c:varyColors val="0"/>
        <c:ser>
          <c:idx val="0"/>
          <c:order val="0"/>
          <c:tx>
            <c:strRef>
              <c:f>TotalSales!$C$3:$C$4</c:f>
              <c:strCache>
                <c:ptCount val="1"/>
                <c:pt idx="0">
                  <c:v>Arabica</c:v>
                </c:pt>
              </c:strCache>
            </c:strRef>
          </c:tx>
          <c:spPr>
            <a:ln w="22225" cap="rnd" cmpd="sng" algn="ctr">
              <a:solidFill>
                <a:schemeClr val="accent4"/>
              </a:solidFill>
              <a:round/>
            </a:ln>
            <a:effectLst/>
          </c:spPr>
          <c:marker>
            <c:symbol val="circle"/>
            <c:size val="4"/>
            <c:spPr>
              <a:blipFill>
                <a:blip xmlns:r="http://schemas.openxmlformats.org/officeDocument/2006/relationships" r:embed="rId3"/>
                <a:tile tx="0" ty="0" sx="100000" sy="100000" flip="none" algn="tl"/>
              </a:blipFill>
              <a:ln w="9525" cap="flat" cmpd="sng" algn="ctr">
                <a:solidFill>
                  <a:schemeClr val="accent4"/>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2E-4206-A0AA-079E5876A09B}"/>
            </c:ext>
          </c:extLst>
        </c:ser>
        <c:ser>
          <c:idx val="1"/>
          <c:order val="1"/>
          <c:tx>
            <c:strRef>
              <c:f>TotalSales!$D$3:$D$4</c:f>
              <c:strCache>
                <c:ptCount val="1"/>
                <c:pt idx="0">
                  <c:v>Excelsa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2E-4206-A0AA-079E5876A09B}"/>
            </c:ext>
          </c:extLst>
        </c:ser>
        <c:ser>
          <c:idx val="2"/>
          <c:order val="2"/>
          <c:tx>
            <c:strRef>
              <c:f>TotalSales!$E$3:$E$4</c:f>
              <c:strCache>
                <c:ptCount val="1"/>
                <c:pt idx="0">
                  <c:v>Liberica</c:v>
                </c:pt>
              </c:strCache>
            </c:strRef>
          </c:tx>
          <c:spPr>
            <a:ln w="22225" cap="rnd" cmpd="sng" algn="ctr">
              <a:solidFill>
                <a:srgbClr val="FF0000"/>
              </a:solidFill>
              <a:round/>
            </a:ln>
            <a:effectLst/>
          </c:spPr>
          <c:marker>
            <c:symbol val="circle"/>
            <c:size val="4"/>
            <c:spPr>
              <a:solidFill>
                <a:srgbClr val="FF0000"/>
              </a:solidFill>
              <a:ln w="9525" cap="flat" cmpd="sng" algn="ctr">
                <a:solidFill>
                  <a:srgbClr val="FF0000"/>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2E-4206-A0AA-079E5876A09B}"/>
            </c:ext>
          </c:extLst>
        </c:ser>
        <c:ser>
          <c:idx val="3"/>
          <c:order val="3"/>
          <c:tx>
            <c:strRef>
              <c:f>TotalSales!$F$3:$F$4</c:f>
              <c:strCache>
                <c:ptCount val="1"/>
                <c:pt idx="0">
                  <c:v>Robusta</c:v>
                </c:pt>
              </c:strCache>
            </c:strRef>
          </c:tx>
          <c:spPr>
            <a:ln w="22225" cap="rnd" cmpd="sng" algn="ctr">
              <a:solidFill>
                <a:schemeClr val="accent1">
                  <a:lumMod val="60000"/>
                  <a:lumOff val="40000"/>
                </a:schemeClr>
              </a:solidFill>
              <a:round/>
            </a:ln>
            <a:effectLst/>
          </c:spPr>
          <c:marker>
            <c:symbol val="circle"/>
            <c:size val="4"/>
            <c:spPr>
              <a:solidFill>
                <a:schemeClr val="accent1">
                  <a:lumMod val="60000"/>
                  <a:lumOff val="40000"/>
                </a:schemeClr>
              </a:solidFill>
              <a:ln w="9525" cap="flat" cmpd="sng" algn="ctr">
                <a:solidFill>
                  <a:schemeClr val="accent1">
                    <a:lumMod val="60000"/>
                    <a:lumOff val="40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82E-4206-A0AA-079E5876A09B}"/>
            </c:ext>
          </c:extLst>
        </c:ser>
        <c:dLbls>
          <c:showLegendKey val="0"/>
          <c:showVal val="0"/>
          <c:showCatName val="0"/>
          <c:showSerName val="0"/>
          <c:showPercent val="0"/>
          <c:showBubbleSize val="0"/>
        </c:dLbls>
        <c:dropLines>
          <c:spPr>
            <a:ln w="9525" cap="flat" cmpd="sng" algn="ctr">
              <a:noFill/>
              <a:round/>
              <a:headEnd type="diamond"/>
            </a:ln>
            <a:effectLst/>
          </c:spPr>
        </c:dropLines>
        <c:marker val="1"/>
        <c:smooth val="0"/>
        <c:axId val="1787579935"/>
        <c:axId val="1788450975"/>
      </c:lineChart>
      <c:catAx>
        <c:axId val="1787579935"/>
        <c:scaling>
          <c:orientation val="minMax"/>
        </c:scaling>
        <c:delete val="0"/>
        <c:axPos val="b"/>
        <c:numFmt formatCode="General" sourceLinked="1"/>
        <c:majorTickMark val="none"/>
        <c:minorTickMark val="none"/>
        <c:tickLblPos val="nextTo"/>
        <c:spPr>
          <a:noFill/>
          <a:ln w="9525" cap="flat" cmpd="sng" algn="ctr">
            <a:noFill/>
            <a:round/>
          </a:ln>
          <a:effectLst/>
        </c:spPr>
        <c:txPr>
          <a:bodyPr rot="-27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8450975"/>
        <c:crosses val="autoZero"/>
        <c:auto val="1"/>
        <c:lblAlgn val="ctr"/>
        <c:lblOffset val="100"/>
        <c:noMultiLvlLbl val="0"/>
      </c:catAx>
      <c:valAx>
        <c:axId val="17884509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757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EFF1"/>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Sales</a:t>
            </a:r>
            <a:r>
              <a:rPr lang="en-US" sz="1800" baseline="0"/>
              <a:t> by Country</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67C04"/>
          </a:solidFill>
          <a:ln>
            <a:noFill/>
          </a:ln>
          <a:effectLst/>
        </c:spPr>
      </c:pivotFmt>
      <c:pivotFmt>
        <c:idx val="4"/>
        <c:spPr>
          <a:solidFill>
            <a:srgbClr val="FBA129"/>
          </a:solidFill>
          <a:ln>
            <a:noFill/>
          </a:ln>
          <a:effectLst/>
        </c:spPr>
      </c:pivotFmt>
      <c:pivotFmt>
        <c:idx val="5"/>
        <c:spPr>
          <a:solidFill>
            <a:srgbClr val="FCBE6C"/>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spPr>
              <a:solidFill>
                <a:srgbClr val="FCBE6C"/>
              </a:solidFill>
              <a:ln>
                <a:noFill/>
              </a:ln>
              <a:effectLst/>
            </c:spPr>
            <c:extLst>
              <c:ext xmlns:c16="http://schemas.microsoft.com/office/drawing/2014/chart" uri="{C3380CC4-5D6E-409C-BE32-E72D297353CC}">
                <c16:uniqueId val="{00000002-2181-4DCE-9794-ABC3D6CA2421}"/>
              </c:ext>
            </c:extLst>
          </c:dPt>
          <c:dPt>
            <c:idx val="1"/>
            <c:invertIfNegative val="0"/>
            <c:bubble3D val="0"/>
            <c:spPr>
              <a:solidFill>
                <a:srgbClr val="FBA129"/>
              </a:solidFill>
              <a:ln>
                <a:noFill/>
              </a:ln>
              <a:effectLst/>
            </c:spPr>
            <c:extLst>
              <c:ext xmlns:c16="http://schemas.microsoft.com/office/drawing/2014/chart" uri="{C3380CC4-5D6E-409C-BE32-E72D297353CC}">
                <c16:uniqueId val="{00000001-2181-4DCE-9794-ABC3D6CA2421}"/>
              </c:ext>
            </c:extLst>
          </c:dPt>
          <c:dPt>
            <c:idx val="2"/>
            <c:invertIfNegative val="0"/>
            <c:bubble3D val="0"/>
            <c:spPr>
              <a:solidFill>
                <a:srgbClr val="D67C04"/>
              </a:solidFill>
              <a:ln>
                <a:noFill/>
              </a:ln>
              <a:effectLst/>
            </c:spPr>
            <c:extLst>
              <c:ext xmlns:c16="http://schemas.microsoft.com/office/drawing/2014/chart" uri="{C3380CC4-5D6E-409C-BE32-E72D297353CC}">
                <c16:uniqueId val="{00000000-2181-4DCE-9794-ABC3D6CA2421}"/>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07-4AEB-8373-EAB53AED3B31}"/>
            </c:ext>
          </c:extLst>
        </c:ser>
        <c:dLbls>
          <c:showLegendKey val="0"/>
          <c:showVal val="0"/>
          <c:showCatName val="0"/>
          <c:showSerName val="0"/>
          <c:showPercent val="0"/>
          <c:showBubbleSize val="0"/>
        </c:dLbls>
        <c:gapWidth val="50"/>
        <c:axId val="1270920495"/>
        <c:axId val="1359743375"/>
      </c:barChart>
      <c:catAx>
        <c:axId val="12709204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43375"/>
        <c:crosses val="autoZero"/>
        <c:auto val="1"/>
        <c:lblAlgn val="ctr"/>
        <c:lblOffset val="100"/>
        <c:noMultiLvlLbl val="0"/>
      </c:catAx>
      <c:valAx>
        <c:axId val="1359743375"/>
        <c:scaling>
          <c:orientation val="minMax"/>
        </c:scaling>
        <c:delete val="0"/>
        <c:axPos val="b"/>
        <c:majorGridlines>
          <c:spPr>
            <a:ln w="12700"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92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EF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[coffeeOrdersData.xlsx]RoastChart!TotalSales</c:name>
    <c:fmtId val="3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Sales</a:t>
            </a:r>
            <a:r>
              <a:rPr lang="en-US" sz="1800" baseline="0"/>
              <a:t> by Roast</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67C04"/>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s>
    <c:plotArea>
      <c:layout/>
      <c:barChart>
        <c:barDir val="col"/>
        <c:grouping val="clustered"/>
        <c:varyColors val="0"/>
        <c:ser>
          <c:idx val="0"/>
          <c:order val="0"/>
          <c:tx>
            <c:strRef>
              <c:f>RoastChart!$B$3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A237-40EE-8C9C-176E0DDE1FD5}"/>
              </c:ext>
            </c:extLst>
          </c:dPt>
          <c:dPt>
            <c:idx val="1"/>
            <c:invertIfNegative val="0"/>
            <c:bubble3D val="0"/>
            <c:spPr>
              <a:solidFill>
                <a:srgbClr val="D67C04"/>
              </a:solidFill>
              <a:ln>
                <a:noFill/>
              </a:ln>
              <a:effectLst/>
            </c:spPr>
            <c:extLst>
              <c:ext xmlns:c16="http://schemas.microsoft.com/office/drawing/2014/chart" uri="{C3380CC4-5D6E-409C-BE32-E72D297353CC}">
                <c16:uniqueId val="{00000000-A237-40EE-8C9C-176E0DDE1FD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A237-40EE-8C9C-176E0DDE1FD5}"/>
              </c:ext>
            </c:extLst>
          </c:dPt>
          <c:cat>
            <c:strRef>
              <c:f>RoastChart!$A$4:$A$6</c:f>
              <c:strCache>
                <c:ptCount val="3"/>
                <c:pt idx="0">
                  <c:v>Dark</c:v>
                </c:pt>
                <c:pt idx="1">
                  <c:v>Light</c:v>
                </c:pt>
                <c:pt idx="2">
                  <c:v>Medium</c:v>
                </c:pt>
              </c:strCache>
            </c:strRef>
          </c:cat>
          <c:val>
            <c:numRef>
              <c:f>RoastChart!$B$4:$B$6</c:f>
              <c:numCache>
                <c:formatCode>[$$-409]#,##0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597A-4F02-A55E-932C0CE6A2B9}"/>
            </c:ext>
          </c:extLst>
        </c:ser>
        <c:dLbls>
          <c:showLegendKey val="0"/>
          <c:showVal val="0"/>
          <c:showCatName val="0"/>
          <c:showSerName val="0"/>
          <c:showPercent val="0"/>
          <c:showBubbleSize val="0"/>
        </c:dLbls>
        <c:gapWidth val="42"/>
        <c:overlap val="-27"/>
        <c:axId val="1529648287"/>
        <c:axId val="1359728495"/>
      </c:barChart>
      <c:catAx>
        <c:axId val="15296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28495"/>
        <c:crosses val="autoZero"/>
        <c:auto val="1"/>
        <c:lblAlgn val="ctr"/>
        <c:lblOffset val="100"/>
        <c:noMultiLvlLbl val="0"/>
      </c:catAx>
      <c:valAx>
        <c:axId val="13597284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64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EF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9525</xdr:colOff>
      <xdr:row>4</xdr:row>
      <xdr:rowOff>0</xdr:rowOff>
    </xdr:to>
    <xdr:sp macro="" textlink="">
      <xdr:nvSpPr>
        <xdr:cNvPr id="4" name="Rectangle 3">
          <a:extLst>
            <a:ext uri="{FF2B5EF4-FFF2-40B4-BE49-F238E27FC236}">
              <a16:creationId xmlns:a16="http://schemas.microsoft.com/office/drawing/2014/main" id="{9CB4096E-3933-3625-BDE0-409DBE66451A}"/>
            </a:ext>
          </a:extLst>
        </xdr:cNvPr>
        <xdr:cNvSpPr/>
      </xdr:nvSpPr>
      <xdr:spPr>
        <a:xfrm>
          <a:off x="114300" y="57150"/>
          <a:ext cx="12811125" cy="571500"/>
        </a:xfrm>
        <a:prstGeom prst="rect">
          <a:avLst/>
        </a:prstGeom>
        <a:solidFill>
          <a:srgbClr val="4E677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p>
      </xdr:txBody>
    </xdr:sp>
    <xdr:clientData/>
  </xdr:twoCellAnchor>
  <xdr:twoCellAnchor>
    <xdr:from>
      <xdr:col>8</xdr:col>
      <xdr:colOff>511408</xdr:colOff>
      <xdr:row>12</xdr:row>
      <xdr:rowOff>161248</xdr:rowOff>
    </xdr:from>
    <xdr:to>
      <xdr:col>22</xdr:col>
      <xdr:colOff>9524</xdr:colOff>
      <xdr:row>34</xdr:row>
      <xdr:rowOff>136483</xdr:rowOff>
    </xdr:to>
    <xdr:graphicFrame macro="">
      <xdr:nvGraphicFramePr>
        <xdr:cNvPr id="5" name="Chart 4">
          <a:extLst>
            <a:ext uri="{FF2B5EF4-FFF2-40B4-BE49-F238E27FC236}">
              <a16:creationId xmlns:a16="http://schemas.microsoft.com/office/drawing/2014/main" id="{0A676430-F2EB-4BD1-9A20-915FC5855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4</xdr:row>
      <xdr:rowOff>15240</xdr:rowOff>
    </xdr:from>
    <xdr:to>
      <xdr:col>22</xdr:col>
      <xdr:colOff>19050</xdr:colOff>
      <xdr:row>12</xdr:row>
      <xdr:rowOff>123825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FFD2F4C4-8181-4CFE-9174-2C147C5BBD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305355" y="635264"/>
              <a:ext cx="9662303" cy="16182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xdr:colOff>
      <xdr:row>8</xdr:row>
      <xdr:rowOff>1906</xdr:rowOff>
    </xdr:from>
    <xdr:to>
      <xdr:col>3</xdr:col>
      <xdr:colOff>396240</xdr:colOff>
      <xdr:row>12</xdr:row>
      <xdr:rowOff>127853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BCDF734-5588-4A5F-98F5-4F624DBCBD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817" y="1376741"/>
              <a:ext cx="1618315" cy="880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4</xdr:row>
      <xdr:rowOff>23313</xdr:rowOff>
    </xdr:from>
    <xdr:to>
      <xdr:col>6</xdr:col>
      <xdr:colOff>106574</xdr:colOff>
      <xdr:row>7</xdr:row>
      <xdr:rowOff>161926</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3B5484E-385A-458C-AA5F-28D4172654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341" y="643337"/>
              <a:ext cx="3152238" cy="704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428628</xdr:colOff>
      <xdr:row>7</xdr:row>
      <xdr:rowOff>191778</xdr:rowOff>
    </xdr:from>
    <xdr:to>
      <xdr:col>6</xdr:col>
      <xdr:colOff>104776</xdr:colOff>
      <xdr:row>12</xdr:row>
      <xdr:rowOff>127853</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BA245DB5-0842-4DA4-9A98-9AE4A99B16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7520" y="1377910"/>
              <a:ext cx="1509261" cy="879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xdr:colOff>
      <xdr:row>12</xdr:row>
      <xdr:rowOff>164381</xdr:rowOff>
    </xdr:from>
    <xdr:to>
      <xdr:col>8</xdr:col>
      <xdr:colOff>476250</xdr:colOff>
      <xdr:row>25</xdr:row>
      <xdr:rowOff>158666</xdr:rowOff>
    </xdr:to>
    <xdr:graphicFrame macro="">
      <xdr:nvGraphicFramePr>
        <xdr:cNvPr id="10" name="Chart 9">
          <a:extLst>
            <a:ext uri="{FF2B5EF4-FFF2-40B4-BE49-F238E27FC236}">
              <a16:creationId xmlns:a16="http://schemas.microsoft.com/office/drawing/2014/main" id="{C09A2668-40B9-49D1-9487-A66E01D36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28520</xdr:rowOff>
    </xdr:from>
    <xdr:to>
      <xdr:col>8</xdr:col>
      <xdr:colOff>476250</xdr:colOff>
      <xdr:row>34</xdr:row>
      <xdr:rowOff>137667</xdr:rowOff>
    </xdr:to>
    <xdr:graphicFrame macro="">
      <xdr:nvGraphicFramePr>
        <xdr:cNvPr id="12" name="Chart 11">
          <a:extLst>
            <a:ext uri="{FF2B5EF4-FFF2-40B4-BE49-F238E27FC236}">
              <a16:creationId xmlns:a16="http://schemas.microsoft.com/office/drawing/2014/main" id="{3FBD7184-18C1-4ECC-B3F0-4EEC1802B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T" refreshedDate="45281.302531712965" createdVersion="8" refreshedVersion="8" minRefreshableVersion="3" recordCount="1000" xr:uid="{5B0D7267-81FC-4687-9D74-FA039BC8341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1732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6520C-784B-4F8E-A447-B37D567A4F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11825-8702-4956-B876-B037248E706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8" format="4">
      <pivotArea type="data" outline="0" fieldPosition="0">
        <references count="2">
          <reference field="4294967294" count="1" selected="0">
            <x v="0"/>
          </reference>
          <reference field="7"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8EF42-3BF2-4210-86B2-CA30DB54159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Sum of Sales" fld="12" baseField="14" baseItem="0" numFmtId="168"/>
  </dataFields>
  <chartFormats count="8">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14" count="1" selected="0">
            <x v="1"/>
          </reference>
        </references>
      </pivotArea>
    </chartFormat>
    <chartFormat chart="36" format="4">
      <pivotArea type="data" outline="0" fieldPosition="0">
        <references count="2">
          <reference field="4294967294" count="1" selected="0">
            <x v="0"/>
          </reference>
          <reference field="14" count="1" selected="0">
            <x v="2"/>
          </reference>
        </references>
      </pivotArea>
    </chartFormat>
    <chartFormat chart="36" format="5">
      <pivotArea type="data" outline="0" fieldPosition="0">
        <references count="2">
          <reference field="4294967294" count="1" selected="0">
            <x v="0"/>
          </reference>
          <reference field="1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48B253-394D-40A7-BC7F-BDFA74ABB630}" sourceName="Size">
  <pivotTables>
    <pivotTable tabId="19" name="TotalSales"/>
    <pivotTable tabId="20" name="TotalSales"/>
    <pivotTable tabId="21" name="TotalSales"/>
  </pivotTables>
  <data>
    <tabular pivotCacheId="19173271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14EEB2-66C6-4B0F-9987-2A5646C74168}" sourceName="Roast Type Name">
  <pivotTables>
    <pivotTable tabId="19" name="TotalSales"/>
    <pivotTable tabId="20" name="TotalSales"/>
    <pivotTable tabId="21" name="TotalSales"/>
  </pivotTables>
  <data>
    <tabular pivotCacheId="19173271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0A01A60-B5FF-4144-AB65-9412976F26A8}" sourceName="Loyalty Card">
  <pivotTables>
    <pivotTable tabId="19" name="TotalSales"/>
    <pivotTable tabId="20" name="TotalSales"/>
    <pivotTable tabId="21" name="TotalSales"/>
  </pivotTables>
  <data>
    <tabular pivotCacheId="19173271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3441350-F83A-4FBE-89C8-9876922F829A}" cache="Slicer_Size" caption="Size" columnCount="2" style="Slicer Style 1" rowHeight="241300"/>
  <slicer name="Roast Type Name" xr10:uid="{A125219A-81F1-4E49-9B9A-BCB66EFB2B8F}" cache="Slicer_Roast_Type_Name" caption="Roast Type Name" columnCount="3" style="Slicer Style 1" rowHeight="241300"/>
  <slicer name="Loyalty Card" xr10:uid="{03EA3682-74EE-4A25-89C1-2C74D35041F6}"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73FAAE-F6C5-4E63-B3E0-7E286E047FA1}" name="Orders" displayName="Orders" ref="A1:P1001" totalsRowShown="0" headerRowDxfId="11">
  <autoFilter ref="A1:P1001" xr:uid="{1573FAAE-F6C5-4E63-B3E0-7E286E047FA1}"/>
  <tableColumns count="16">
    <tableColumn id="1" xr3:uid="{CCEFE2C1-D78A-4499-AD77-564A9062000F}" name="Order ID" dataDxfId="10"/>
    <tableColumn id="2" xr3:uid="{1994B45C-EC0F-475C-B25D-C98EB5CCCDDB}" name="Order Date" dataDxfId="9"/>
    <tableColumn id="3" xr3:uid="{216A6F84-73E9-4F72-9306-C13DD61C28AC}" name="Customer ID" dataDxfId="8"/>
    <tableColumn id="4" xr3:uid="{D3BD354C-00DF-4227-BCA9-FF93CC707A44}" name="Product ID"/>
    <tableColumn id="5" xr3:uid="{11279D0B-CEA6-423A-B9E1-DA28E0E2388E}" name="Quantity" dataDxfId="7"/>
    <tableColumn id="6" xr3:uid="{958261D6-D8F0-4445-AEA9-78F9A9B9C7FD}" name="Customer Name" dataDxfId="6">
      <calculatedColumnFormula>_xlfn.XLOOKUP(C2,customers!$A$1:$A$1001,customers!$B$1:$B$1001,,0)</calculatedColumnFormula>
    </tableColumn>
    <tableColumn id="7" xr3:uid="{E1914011-AA1C-4421-B504-FEC1E20CA51C}" name="Email" dataDxfId="5">
      <calculatedColumnFormula>IF(_xlfn.XLOOKUP(C2,customers!$A$1:$A$1001,customers!$C$1:$C$1001,,0)=0,"",_xlfn.XLOOKUP(C2,customers!$A$1:$A$1001,customers!$C$1:$C$1001,,0))</calculatedColumnFormula>
    </tableColumn>
    <tableColumn id="8" xr3:uid="{3FC5DEEB-50C6-4F98-A41A-47F18326ED8C}" name="Country" dataDxfId="4">
      <calculatedColumnFormula>_xlfn.XLOOKUP(C2,customers!$A$1:$A$1001,customers!$G$1:$G$1001,,0)</calculatedColumnFormula>
    </tableColumn>
    <tableColumn id="9" xr3:uid="{528BAE2E-25C2-4E5C-8D28-2377A9050FBD}" name="Coffee Type">
      <calculatedColumnFormula>INDEX(products!$A$1:$G$49,MATCH(orders!$D2,products!$A$1:$A$49,0),MATCH(orders!I$1,products!$A$1:$G$1,0))</calculatedColumnFormula>
    </tableColumn>
    <tableColumn id="10" xr3:uid="{3CEDE073-ADE7-4D21-862D-7C5DED0D2844}" name="Roast Type">
      <calculatedColumnFormula>INDEX(products!$A$1:$G$49,MATCH(orders!$D2,products!$A$1:$A$49,0),MATCH(orders!J$1,products!$A$1:$G$1,0))</calculatedColumnFormula>
    </tableColumn>
    <tableColumn id="11" xr3:uid="{F4379890-1074-4333-BE3F-D1DDBE1F445E}" name="Size" dataDxfId="3">
      <calculatedColumnFormula>INDEX(products!$A$1:$G$49,MATCH(orders!$D2,products!$A$1:$A$49,0),MATCH(orders!K$1,products!$A$1:$G$1,0))</calculatedColumnFormula>
    </tableColumn>
    <tableColumn id="12" xr3:uid="{4ED9468B-032A-4E10-96FC-31F2E52A5604}" name="Unit Price" dataDxfId="2">
      <calculatedColumnFormula>INDEX(products!$A$1:$G$49,MATCH(orders!$D2,products!$A$1:$A$49,0),MATCH(orders!L$1,products!$A$1:$G$1,0))</calculatedColumnFormula>
    </tableColumn>
    <tableColumn id="13" xr3:uid="{26046CCD-EAD2-41D6-8F4B-BD95A5F78245}" name="Sales" dataDxfId="1">
      <calculatedColumnFormula>E2*L2</calculatedColumnFormula>
    </tableColumn>
    <tableColumn id="14" xr3:uid="{5F51ADF7-D54D-4512-89D4-7E27B449D672}" name="Coffe Type Name">
      <calculatedColumnFormula>IF(I2="Rob","Robusta",IF(I2="Exc","Excelsa",IF(I2="Ara","Arabica",IF(I2="Lib","Liberica",""))))</calculatedColumnFormula>
    </tableColumn>
    <tableColumn id="15" xr3:uid="{00345B3F-FF64-444F-9EC5-0DE1BF347AA2}" name="Roast Type Name">
      <calculatedColumnFormula>IF(J2="M","Medium",IF(J2="L","Light",IF(J2="D","Dark","")))</calculatedColumnFormula>
    </tableColumn>
    <tableColumn id="16" xr3:uid="{61FE65C1-CB85-4095-A8B4-C190F1EEF67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EF7224-FFDD-4D10-8DF3-82F7C3C097AF}" sourceName="Order Date">
  <pivotTables>
    <pivotTable tabId="19" name="TotalSales"/>
    <pivotTable tabId="20" name="TotalSales"/>
    <pivotTable tabId="21" name="TotalSales"/>
  </pivotTables>
  <state minimalRefreshVersion="6" lastRefreshVersion="6" pivotCacheId="19173271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928D1D-D7F4-4CD9-951A-2A83737379CB}" cache="NativeTimeline_Order_Date" caption="Order Date" level="2" selectionLevel="2" scrollPosition="2019-01-01T00:00:00" style="Final Sty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D045-44C9-4A86-A5E6-44BA40823F3E}">
  <dimension ref="A1"/>
  <sheetViews>
    <sheetView showGridLines="0" tabSelected="1" zoomScale="106" zoomScaleNormal="106" workbookViewId="0">
      <selection activeCell="W13" sqref="W13"/>
    </sheetView>
  </sheetViews>
  <sheetFormatPr defaultRowHeight="14.4" x14ac:dyDescent="0.3"/>
  <cols>
    <col min="1" max="1" width="1.6640625" customWidth="1"/>
    <col min="26" max="26" width="9.109375" customWidth="1"/>
  </cols>
  <sheetData>
    <row r="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8408-3301-4DDA-BEF2-8D63B5B53283}">
  <dimension ref="A3:F48"/>
  <sheetViews>
    <sheetView workbookViewId="0">
      <selection activeCell="I38" sqref="I38"/>
    </sheetView>
  </sheetViews>
  <sheetFormatPr defaultRowHeight="14.4" x14ac:dyDescent="0.3"/>
  <cols>
    <col min="1" max="1" width="13.109375" bestFit="1" customWidth="1"/>
    <col min="2" max="2" width="13" bestFit="1" customWidth="1"/>
    <col min="3" max="3" width="18.6640625" bestFit="1" customWidth="1"/>
    <col min="4" max="4" width="7.44140625" bestFit="1" customWidth="1"/>
    <col min="5" max="5" width="7.88671875" bestFit="1" customWidth="1"/>
    <col min="6" max="6" width="8.109375" bestFit="1" customWidth="1"/>
  </cols>
  <sheetData>
    <row r="3" spans="1:6" x14ac:dyDescent="0.3">
      <c r="A3" s="6" t="s">
        <v>6210</v>
      </c>
      <c r="C3" s="6" t="s">
        <v>6196</v>
      </c>
    </row>
    <row r="4" spans="1:6" x14ac:dyDescent="0.3">
      <c r="A4" s="6" t="s">
        <v>6205</v>
      </c>
      <c r="B4" s="6" t="s">
        <v>1</v>
      </c>
      <c r="C4" t="s">
        <v>6206</v>
      </c>
      <c r="D4" t="s">
        <v>6207</v>
      </c>
      <c r="E4" t="s">
        <v>6208</v>
      </c>
      <c r="F4" t="s">
        <v>6209</v>
      </c>
    </row>
    <row r="5" spans="1:6" x14ac:dyDescent="0.3">
      <c r="A5" t="s">
        <v>6198</v>
      </c>
      <c r="B5" s="7" t="s">
        <v>6211</v>
      </c>
      <c r="C5" s="8">
        <v>186.85499999999999</v>
      </c>
      <c r="D5" s="8">
        <v>305.97000000000003</v>
      </c>
      <c r="E5" s="8">
        <v>213.15999999999997</v>
      </c>
      <c r="F5" s="8">
        <v>123</v>
      </c>
    </row>
    <row r="6" spans="1:6" x14ac:dyDescent="0.3">
      <c r="B6" s="7" t="s">
        <v>6199</v>
      </c>
      <c r="C6" s="8">
        <v>251.96499999999997</v>
      </c>
      <c r="D6" s="8">
        <v>129.46</v>
      </c>
      <c r="E6" s="8">
        <v>434.03999999999996</v>
      </c>
      <c r="F6" s="8">
        <v>171.93999999999997</v>
      </c>
    </row>
    <row r="7" spans="1:6" x14ac:dyDescent="0.3">
      <c r="B7" s="7" t="s">
        <v>6200</v>
      </c>
      <c r="C7" s="8">
        <v>224.94499999999999</v>
      </c>
      <c r="D7" s="8">
        <v>349.12</v>
      </c>
      <c r="E7" s="8">
        <v>321.04000000000002</v>
      </c>
      <c r="F7" s="8">
        <v>126.035</v>
      </c>
    </row>
    <row r="8" spans="1:6" x14ac:dyDescent="0.3">
      <c r="B8" s="7" t="s">
        <v>6201</v>
      </c>
      <c r="C8" s="8">
        <v>307.12</v>
      </c>
      <c r="D8" s="8">
        <v>681.07499999999993</v>
      </c>
      <c r="E8" s="8">
        <v>533.70499999999993</v>
      </c>
      <c r="F8" s="8">
        <v>158.85</v>
      </c>
    </row>
    <row r="9" spans="1:6" x14ac:dyDescent="0.3">
      <c r="B9" s="7" t="s">
        <v>6202</v>
      </c>
      <c r="C9" s="8">
        <v>53.664999999999992</v>
      </c>
      <c r="D9" s="8">
        <v>83.025000000000006</v>
      </c>
      <c r="E9" s="8">
        <v>193.83499999999998</v>
      </c>
      <c r="F9" s="8">
        <v>68.039999999999992</v>
      </c>
    </row>
    <row r="10" spans="1:6" x14ac:dyDescent="0.3">
      <c r="B10" s="7" t="s">
        <v>6203</v>
      </c>
      <c r="C10" s="8">
        <v>163.01999999999998</v>
      </c>
      <c r="D10" s="8">
        <v>678.3599999999999</v>
      </c>
      <c r="E10" s="8">
        <v>171.04500000000002</v>
      </c>
      <c r="F10" s="8">
        <v>372.255</v>
      </c>
    </row>
    <row r="11" spans="1:6" x14ac:dyDescent="0.3">
      <c r="B11" s="7" t="s">
        <v>6204</v>
      </c>
      <c r="C11" s="8">
        <v>345.02</v>
      </c>
      <c r="D11" s="8">
        <v>273.86999999999995</v>
      </c>
      <c r="E11" s="8">
        <v>184.12999999999997</v>
      </c>
      <c r="F11" s="8">
        <v>201.11499999999998</v>
      </c>
    </row>
    <row r="12" spans="1:6" x14ac:dyDescent="0.3">
      <c r="B12" s="7" t="s">
        <v>6212</v>
      </c>
      <c r="C12" s="8">
        <v>334.89</v>
      </c>
      <c r="D12" s="8">
        <v>70.95</v>
      </c>
      <c r="E12" s="8">
        <v>134.23000000000002</v>
      </c>
      <c r="F12" s="8">
        <v>166.27499999999998</v>
      </c>
    </row>
    <row r="13" spans="1:6" x14ac:dyDescent="0.3">
      <c r="B13" s="7" t="s">
        <v>6213</v>
      </c>
      <c r="C13" s="8">
        <v>178.70999999999998</v>
      </c>
      <c r="D13" s="8">
        <v>166.1</v>
      </c>
      <c r="E13" s="8">
        <v>439.30999999999995</v>
      </c>
      <c r="F13" s="8">
        <v>492.9</v>
      </c>
    </row>
    <row r="14" spans="1:6" x14ac:dyDescent="0.3">
      <c r="B14" s="7" t="s">
        <v>6214</v>
      </c>
      <c r="C14" s="8">
        <v>301.98500000000001</v>
      </c>
      <c r="D14" s="8">
        <v>153.76499999999999</v>
      </c>
      <c r="E14" s="8">
        <v>215.55499999999998</v>
      </c>
      <c r="F14" s="8">
        <v>213.66499999999999</v>
      </c>
    </row>
    <row r="15" spans="1:6" x14ac:dyDescent="0.3">
      <c r="B15" s="7" t="s">
        <v>6215</v>
      </c>
      <c r="C15" s="8">
        <v>312.83499999999998</v>
      </c>
      <c r="D15" s="8">
        <v>63.249999999999993</v>
      </c>
      <c r="E15" s="8">
        <v>350.89500000000004</v>
      </c>
      <c r="F15" s="8">
        <v>96.405000000000001</v>
      </c>
    </row>
    <row r="16" spans="1:6" x14ac:dyDescent="0.3">
      <c r="B16" s="7" t="s">
        <v>6216</v>
      </c>
      <c r="C16" s="8">
        <v>265.62</v>
      </c>
      <c r="D16" s="8">
        <v>526.51499999999987</v>
      </c>
      <c r="E16" s="8">
        <v>187.06</v>
      </c>
      <c r="F16" s="8">
        <v>210.58999999999997</v>
      </c>
    </row>
    <row r="17" spans="1:6" x14ac:dyDescent="0.3">
      <c r="A17" t="s">
        <v>6217</v>
      </c>
      <c r="B17" s="7" t="s">
        <v>6211</v>
      </c>
      <c r="C17" s="8">
        <v>47.25</v>
      </c>
      <c r="D17" s="8">
        <v>65.805000000000007</v>
      </c>
      <c r="E17" s="8">
        <v>274.67500000000001</v>
      </c>
      <c r="F17" s="8">
        <v>179.22</v>
      </c>
    </row>
    <row r="18" spans="1:6" x14ac:dyDescent="0.3">
      <c r="B18" s="7" t="s">
        <v>6199</v>
      </c>
      <c r="C18" s="8">
        <v>745.44999999999993</v>
      </c>
      <c r="D18" s="8">
        <v>428.88499999999999</v>
      </c>
      <c r="E18" s="8">
        <v>194.17499999999998</v>
      </c>
      <c r="F18" s="8">
        <v>429.82999999999993</v>
      </c>
    </row>
    <row r="19" spans="1:6" x14ac:dyDescent="0.3">
      <c r="B19" s="7" t="s">
        <v>6200</v>
      </c>
      <c r="C19" s="8">
        <v>130.47</v>
      </c>
      <c r="D19" s="8">
        <v>271.48500000000001</v>
      </c>
      <c r="E19" s="8">
        <v>281.20499999999998</v>
      </c>
      <c r="F19" s="8">
        <v>231.63000000000002</v>
      </c>
    </row>
    <row r="20" spans="1:6" x14ac:dyDescent="0.3">
      <c r="B20" s="7" t="s">
        <v>6201</v>
      </c>
      <c r="C20" s="8">
        <v>27</v>
      </c>
      <c r="D20" s="8">
        <v>347.26</v>
      </c>
      <c r="E20" s="8">
        <v>147.51</v>
      </c>
      <c r="F20" s="8">
        <v>240.04</v>
      </c>
    </row>
    <row r="21" spans="1:6" x14ac:dyDescent="0.3">
      <c r="B21" s="7" t="s">
        <v>6202</v>
      </c>
      <c r="C21" s="8">
        <v>255.11499999999995</v>
      </c>
      <c r="D21" s="8">
        <v>541.73</v>
      </c>
      <c r="E21" s="8">
        <v>83.43</v>
      </c>
      <c r="F21" s="8">
        <v>59.079999999999991</v>
      </c>
    </row>
    <row r="22" spans="1:6" x14ac:dyDescent="0.3">
      <c r="B22" s="7" t="s">
        <v>6203</v>
      </c>
      <c r="C22" s="8">
        <v>584.78999999999985</v>
      </c>
      <c r="D22" s="8">
        <v>357.42999999999995</v>
      </c>
      <c r="E22" s="8">
        <v>355.34</v>
      </c>
      <c r="F22" s="8">
        <v>140.88</v>
      </c>
    </row>
    <row r="23" spans="1:6" x14ac:dyDescent="0.3">
      <c r="B23" s="7" t="s">
        <v>6204</v>
      </c>
      <c r="C23" s="8">
        <v>430.62</v>
      </c>
      <c r="D23" s="8">
        <v>227.42500000000001</v>
      </c>
      <c r="E23" s="8">
        <v>236.315</v>
      </c>
      <c r="F23" s="8">
        <v>414.58499999999992</v>
      </c>
    </row>
    <row r="24" spans="1:6" x14ac:dyDescent="0.3">
      <c r="B24" s="7" t="s">
        <v>6212</v>
      </c>
      <c r="C24" s="8">
        <v>22.5</v>
      </c>
      <c r="D24" s="8">
        <v>77.72</v>
      </c>
      <c r="E24" s="8">
        <v>60.5</v>
      </c>
      <c r="F24" s="8">
        <v>139.67999999999998</v>
      </c>
    </row>
    <row r="25" spans="1:6" x14ac:dyDescent="0.3">
      <c r="B25" s="7" t="s">
        <v>6213</v>
      </c>
      <c r="C25" s="8">
        <v>126.14999999999999</v>
      </c>
      <c r="D25" s="8">
        <v>195.11</v>
      </c>
      <c r="E25" s="8">
        <v>89.13</v>
      </c>
      <c r="F25" s="8">
        <v>302.65999999999997</v>
      </c>
    </row>
    <row r="26" spans="1:6" x14ac:dyDescent="0.3">
      <c r="B26" s="7" t="s">
        <v>6214</v>
      </c>
      <c r="C26" s="8">
        <v>376.03</v>
      </c>
      <c r="D26" s="8">
        <v>523.24</v>
      </c>
      <c r="E26" s="8">
        <v>440.96499999999997</v>
      </c>
      <c r="F26" s="8">
        <v>174.46999999999997</v>
      </c>
    </row>
    <row r="27" spans="1:6" x14ac:dyDescent="0.3">
      <c r="B27" s="7" t="s">
        <v>6215</v>
      </c>
      <c r="C27" s="8">
        <v>515.17999999999995</v>
      </c>
      <c r="D27" s="8">
        <v>142.56</v>
      </c>
      <c r="E27" s="8">
        <v>347.03999999999996</v>
      </c>
      <c r="F27" s="8">
        <v>104.08499999999999</v>
      </c>
    </row>
    <row r="28" spans="1:6" x14ac:dyDescent="0.3">
      <c r="B28" s="7" t="s">
        <v>6216</v>
      </c>
      <c r="C28" s="8">
        <v>95.859999999999985</v>
      </c>
      <c r="D28" s="8">
        <v>484.76</v>
      </c>
      <c r="E28" s="8">
        <v>94.17</v>
      </c>
      <c r="F28" s="8">
        <v>77.10499999999999</v>
      </c>
    </row>
    <row r="29" spans="1:6" x14ac:dyDescent="0.3">
      <c r="A29" t="s">
        <v>6218</v>
      </c>
      <c r="B29" s="7" t="s">
        <v>6211</v>
      </c>
      <c r="C29" s="8">
        <v>258.34500000000003</v>
      </c>
      <c r="D29" s="8">
        <v>139.625</v>
      </c>
      <c r="E29" s="8">
        <v>279.52000000000004</v>
      </c>
      <c r="F29" s="8">
        <v>160.19499999999999</v>
      </c>
    </row>
    <row r="30" spans="1:6" x14ac:dyDescent="0.3">
      <c r="B30" s="7" t="s">
        <v>6199</v>
      </c>
      <c r="C30" s="8">
        <v>342.2</v>
      </c>
      <c r="D30" s="8">
        <v>284.24999999999994</v>
      </c>
      <c r="E30" s="8">
        <v>251.83</v>
      </c>
      <c r="F30" s="8">
        <v>80.550000000000011</v>
      </c>
    </row>
    <row r="31" spans="1:6" x14ac:dyDescent="0.3">
      <c r="B31" s="7" t="s">
        <v>6200</v>
      </c>
      <c r="C31" s="8">
        <v>418.30499999999989</v>
      </c>
      <c r="D31" s="8">
        <v>468.125</v>
      </c>
      <c r="E31" s="8">
        <v>405.05500000000006</v>
      </c>
      <c r="F31" s="8">
        <v>253.15499999999997</v>
      </c>
    </row>
    <row r="32" spans="1:6" x14ac:dyDescent="0.3">
      <c r="B32" s="7" t="s">
        <v>6201</v>
      </c>
      <c r="C32" s="8">
        <v>102.32999999999998</v>
      </c>
      <c r="D32" s="8">
        <v>242.14000000000001</v>
      </c>
      <c r="E32" s="8">
        <v>554.875</v>
      </c>
      <c r="F32" s="8">
        <v>106.23999999999998</v>
      </c>
    </row>
    <row r="33" spans="1:6" x14ac:dyDescent="0.3">
      <c r="B33" s="7" t="s">
        <v>6202</v>
      </c>
      <c r="C33" s="8">
        <v>234.71999999999997</v>
      </c>
      <c r="D33" s="8">
        <v>133.08000000000001</v>
      </c>
      <c r="E33" s="8">
        <v>267.2</v>
      </c>
      <c r="F33" s="8">
        <v>272.68999999999994</v>
      </c>
    </row>
    <row r="34" spans="1:6" x14ac:dyDescent="0.3">
      <c r="B34" s="7" t="s">
        <v>6203</v>
      </c>
      <c r="C34" s="8">
        <v>430.39</v>
      </c>
      <c r="D34" s="8">
        <v>136.20500000000001</v>
      </c>
      <c r="E34" s="8">
        <v>209.6</v>
      </c>
      <c r="F34" s="8">
        <v>88.334999999999994</v>
      </c>
    </row>
    <row r="35" spans="1:6" x14ac:dyDescent="0.3">
      <c r="B35" s="7" t="s">
        <v>6204</v>
      </c>
      <c r="C35" s="8">
        <v>109.005</v>
      </c>
      <c r="D35" s="8">
        <v>393.57499999999999</v>
      </c>
      <c r="E35" s="8">
        <v>61.034999999999997</v>
      </c>
      <c r="F35" s="8">
        <v>199.48999999999998</v>
      </c>
    </row>
    <row r="36" spans="1:6" x14ac:dyDescent="0.3">
      <c r="B36" s="7" t="s">
        <v>6212</v>
      </c>
      <c r="C36" s="8">
        <v>287.52499999999998</v>
      </c>
      <c r="D36" s="8">
        <v>288.67</v>
      </c>
      <c r="E36" s="8">
        <v>125.58</v>
      </c>
      <c r="F36" s="8">
        <v>374.13499999999999</v>
      </c>
    </row>
    <row r="37" spans="1:6" x14ac:dyDescent="0.3">
      <c r="B37" s="7" t="s">
        <v>6213</v>
      </c>
      <c r="C37" s="8">
        <v>840.92999999999984</v>
      </c>
      <c r="D37" s="8">
        <v>409.875</v>
      </c>
      <c r="E37" s="8">
        <v>171.32999999999998</v>
      </c>
      <c r="F37" s="8">
        <v>221.43999999999997</v>
      </c>
    </row>
    <row r="38" spans="1:6" x14ac:dyDescent="0.3">
      <c r="B38" s="7" t="s">
        <v>6214</v>
      </c>
      <c r="C38" s="8">
        <v>299.07</v>
      </c>
      <c r="D38" s="8">
        <v>260.32499999999999</v>
      </c>
      <c r="E38" s="8">
        <v>584.64</v>
      </c>
      <c r="F38" s="8">
        <v>256.36500000000001</v>
      </c>
    </row>
    <row r="39" spans="1:6" x14ac:dyDescent="0.3">
      <c r="B39" s="7" t="s">
        <v>6215</v>
      </c>
      <c r="C39" s="8">
        <v>323.32499999999999</v>
      </c>
      <c r="D39" s="8">
        <v>565.57000000000005</v>
      </c>
      <c r="E39" s="8">
        <v>537.80999999999995</v>
      </c>
      <c r="F39" s="8">
        <v>189.47499999999999</v>
      </c>
    </row>
    <row r="40" spans="1:6" x14ac:dyDescent="0.3">
      <c r="B40" s="7" t="s">
        <v>6216</v>
      </c>
      <c r="C40" s="8">
        <v>399.48499999999996</v>
      </c>
      <c r="D40" s="8">
        <v>148.19999999999999</v>
      </c>
      <c r="E40" s="8">
        <v>388.21999999999997</v>
      </c>
      <c r="F40" s="8">
        <v>212.07499999999999</v>
      </c>
    </row>
    <row r="41" spans="1:6" x14ac:dyDescent="0.3">
      <c r="A41" t="s">
        <v>6219</v>
      </c>
      <c r="B41" s="7" t="s">
        <v>6211</v>
      </c>
      <c r="C41" s="8">
        <v>112.69499999999999</v>
      </c>
      <c r="D41" s="8">
        <v>166.32</v>
      </c>
      <c r="E41" s="8">
        <v>843.71499999999992</v>
      </c>
      <c r="F41" s="8">
        <v>146.685</v>
      </c>
    </row>
    <row r="42" spans="1:6" x14ac:dyDescent="0.3">
      <c r="B42" s="7" t="s">
        <v>6199</v>
      </c>
      <c r="C42" s="8">
        <v>114.87999999999998</v>
      </c>
      <c r="D42" s="8">
        <v>133.815</v>
      </c>
      <c r="E42" s="8">
        <v>91.175000000000011</v>
      </c>
      <c r="F42" s="8">
        <v>53.759999999999991</v>
      </c>
    </row>
    <row r="43" spans="1:6" x14ac:dyDescent="0.3">
      <c r="B43" s="7" t="s">
        <v>6200</v>
      </c>
      <c r="C43" s="8">
        <v>277.76</v>
      </c>
      <c r="D43" s="8">
        <v>175.41</v>
      </c>
      <c r="E43" s="8">
        <v>462.50999999999993</v>
      </c>
      <c r="F43" s="8">
        <v>399.52499999999998</v>
      </c>
    </row>
    <row r="44" spans="1:6" x14ac:dyDescent="0.3">
      <c r="B44" s="7" t="s">
        <v>6201</v>
      </c>
      <c r="C44" s="8">
        <v>197.89499999999998</v>
      </c>
      <c r="D44" s="8">
        <v>289.755</v>
      </c>
      <c r="E44" s="8">
        <v>88.545000000000002</v>
      </c>
      <c r="F44" s="8">
        <v>200.25499999999997</v>
      </c>
    </row>
    <row r="45" spans="1:6" x14ac:dyDescent="0.3">
      <c r="B45" s="7" t="s">
        <v>6202</v>
      </c>
      <c r="C45" s="8">
        <v>193.11499999999998</v>
      </c>
      <c r="D45" s="8">
        <v>212.49499999999998</v>
      </c>
      <c r="E45" s="8">
        <v>292.29000000000002</v>
      </c>
      <c r="F45" s="8">
        <v>304.46999999999997</v>
      </c>
    </row>
    <row r="46" spans="1:6" x14ac:dyDescent="0.3">
      <c r="B46" s="7" t="s">
        <v>6203</v>
      </c>
      <c r="C46" s="8">
        <v>179.79</v>
      </c>
      <c r="D46" s="8">
        <v>426.2</v>
      </c>
      <c r="E46" s="8">
        <v>170.08999999999997</v>
      </c>
      <c r="F46" s="8">
        <v>379.31</v>
      </c>
    </row>
    <row r="47" spans="1:6" x14ac:dyDescent="0.3">
      <c r="B47" s="7" t="s">
        <v>6204</v>
      </c>
      <c r="C47" s="8">
        <v>247.28999999999996</v>
      </c>
      <c r="D47" s="8">
        <v>246.685</v>
      </c>
      <c r="E47" s="8">
        <v>271.05499999999995</v>
      </c>
      <c r="F47" s="8">
        <v>141.69999999999999</v>
      </c>
    </row>
    <row r="48" spans="1:6" x14ac:dyDescent="0.3">
      <c r="B48" s="7" t="s">
        <v>6212</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A76F-B8E2-4FD0-8DE9-F6639CDB6E27}">
  <dimension ref="A3:B6"/>
  <sheetViews>
    <sheetView workbookViewId="0">
      <selection activeCell="N13" sqref="N13:O13"/>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 min="10" max="10" width="8.6640625" customWidth="1"/>
  </cols>
  <sheetData>
    <row r="3" spans="1:2" x14ac:dyDescent="0.3">
      <c r="A3" s="6" t="s">
        <v>7</v>
      </c>
      <c r="B3" t="s">
        <v>6210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20E0-DF91-47FA-A40B-22C98FFAACF8}">
  <dimension ref="A3:B6"/>
  <sheetViews>
    <sheetView workbookViewId="0">
      <selection activeCell="B37" sqref="B37"/>
    </sheetView>
  </sheetViews>
  <sheetFormatPr defaultRowHeight="14.4" x14ac:dyDescent="0.3"/>
  <cols>
    <col min="1" max="1" width="18.6640625" bestFit="1" customWidth="1"/>
    <col min="2" max="3" width="12.109375" bestFit="1" customWidth="1"/>
    <col min="4" max="4" width="7.88671875" bestFit="1" customWidth="1"/>
    <col min="5" max="6" width="8.109375" bestFit="1" customWidth="1"/>
    <col min="10" max="10" width="8.6640625" customWidth="1"/>
  </cols>
  <sheetData>
    <row r="3" spans="1:2" x14ac:dyDescent="0.3">
      <c r="A3" s="6" t="s">
        <v>6197</v>
      </c>
      <c r="B3" t="s">
        <v>6210</v>
      </c>
    </row>
    <row r="4" spans="1:2" x14ac:dyDescent="0.3">
      <c r="A4" t="s">
        <v>6220</v>
      </c>
      <c r="B4" s="9">
        <v>13179.315000000013</v>
      </c>
    </row>
    <row r="5" spans="1:2" x14ac:dyDescent="0.3">
      <c r="A5" t="s">
        <v>6221</v>
      </c>
      <c r="B5" s="9">
        <v>17354.464999999993</v>
      </c>
    </row>
    <row r="6" spans="1:2" x14ac:dyDescent="0.3">
      <c r="A6" t="s">
        <v>6222</v>
      </c>
      <c r="B6" s="9">
        <v>14600.474999999995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6640625" customWidth="1"/>
    <col min="5" max="5" width="10.109375" customWidth="1"/>
    <col min="6" max="6" width="23.6640625" bestFit="1" customWidth="1"/>
    <col min="7" max="7" width="39.44140625" bestFit="1" customWidth="1"/>
    <col min="8" max="8" width="15.44140625" bestFit="1" customWidth="1"/>
    <col min="9" max="9" width="13.109375" customWidth="1"/>
    <col min="10" max="10" width="12.109375" customWidth="1"/>
    <col min="11" max="11" width="6.109375" bestFit="1" customWidth="1"/>
    <col min="12" max="12" width="11.109375" customWidth="1"/>
    <col min="13" max="13" width="9.109375" bestFit="1" customWidth="1"/>
    <col min="14" max="14" width="17.6640625" customWidth="1"/>
    <col min="15" max="15" width="17.886718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RoastChart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Lucas Torres</cp:lastModifiedBy>
  <cp:revision/>
  <dcterms:created xsi:type="dcterms:W3CDTF">2022-11-26T09:51:45Z</dcterms:created>
  <dcterms:modified xsi:type="dcterms:W3CDTF">2024-01-06T16:30:34Z</dcterms:modified>
  <cp:category/>
  <cp:contentStatus/>
</cp:coreProperties>
</file>