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S:\COMEC\RELATÓRIOS E BOLETINS\2- MENSAIS\Rankings Internet\IFs\2021\2021-07\"/>
    </mc:Choice>
  </mc:AlternateContent>
  <xr:revisionPtr revIDLastSave="0" documentId="13_ncr:1_{0E06431F-2653-44DB-8C8B-24365D26C8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L 2021" sheetId="8" r:id="rId1"/>
    <sheet name="Jan-Jul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3" i="9" l="1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S171" i="9"/>
  <c r="R171" i="9"/>
  <c r="S170" i="9"/>
  <c r="R170" i="9"/>
  <c r="S169" i="9"/>
  <c r="R169" i="9"/>
  <c r="M171" i="9"/>
  <c r="L171" i="9"/>
  <c r="M170" i="9"/>
  <c r="L170" i="9"/>
  <c r="M169" i="9"/>
  <c r="L169" i="9"/>
  <c r="S168" i="8"/>
  <c r="U168" i="8" s="1"/>
  <c r="R168" i="8"/>
  <c r="S167" i="8"/>
  <c r="R167" i="8"/>
  <c r="S166" i="8"/>
  <c r="U166" i="8" s="1"/>
  <c r="R166" i="8"/>
  <c r="M168" i="8"/>
  <c r="L168" i="8"/>
  <c r="T168" i="8" s="1"/>
  <c r="M167" i="8"/>
  <c r="L167" i="8"/>
  <c r="M166" i="8"/>
  <c r="L166" i="8"/>
  <c r="M165" i="8"/>
  <c r="L165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U165" i="8" s="1"/>
  <c r="M164" i="8"/>
  <c r="L164" i="8"/>
  <c r="M163" i="8"/>
  <c r="L163" i="8"/>
  <c r="M162" i="8"/>
  <c r="L162" i="8"/>
  <c r="M161" i="8"/>
  <c r="U161" i="8" s="1"/>
  <c r="L161" i="8"/>
  <c r="M160" i="8"/>
  <c r="L160" i="8"/>
  <c r="M159" i="8"/>
  <c r="L159" i="8"/>
  <c r="M158" i="8"/>
  <c r="L158" i="8"/>
  <c r="M157" i="8"/>
  <c r="U157" i="8" s="1"/>
  <c r="L157" i="8"/>
  <c r="M156" i="8"/>
  <c r="L156" i="8"/>
  <c r="M155" i="8"/>
  <c r="L155" i="8"/>
  <c r="M154" i="8"/>
  <c r="L154" i="8"/>
  <c r="M153" i="8"/>
  <c r="U153" i="8" s="1"/>
  <c r="L153" i="8"/>
  <c r="M152" i="8"/>
  <c r="U152" i="8" s="1"/>
  <c r="L152" i="8"/>
  <c r="M151" i="8"/>
  <c r="L151" i="8"/>
  <c r="M150" i="8"/>
  <c r="L150" i="8"/>
  <c r="M149" i="8"/>
  <c r="U149" i="8" s="1"/>
  <c r="L149" i="8"/>
  <c r="M148" i="8"/>
  <c r="U148" i="8" s="1"/>
  <c r="L148" i="8"/>
  <c r="M147" i="8"/>
  <c r="L147" i="8"/>
  <c r="M146" i="8"/>
  <c r="L146" i="8"/>
  <c r="M145" i="8"/>
  <c r="U145" i="8" s="1"/>
  <c r="L145" i="8"/>
  <c r="M144" i="8"/>
  <c r="U144" i="8" s="1"/>
  <c r="L144" i="8"/>
  <c r="M143" i="8"/>
  <c r="L143" i="8"/>
  <c r="M142" i="8"/>
  <c r="L142" i="8"/>
  <c r="M141" i="8"/>
  <c r="U141" i="8" s="1"/>
  <c r="L141" i="8"/>
  <c r="M140" i="8"/>
  <c r="U140" i="8" s="1"/>
  <c r="L140" i="8"/>
  <c r="M139" i="8"/>
  <c r="L139" i="8"/>
  <c r="M138" i="8"/>
  <c r="L138" i="8"/>
  <c r="M137" i="8"/>
  <c r="U137" i="8" s="1"/>
  <c r="L137" i="8"/>
  <c r="M136" i="8"/>
  <c r="U136" i="8" s="1"/>
  <c r="L136" i="8"/>
  <c r="M135" i="8"/>
  <c r="L135" i="8"/>
  <c r="M134" i="8"/>
  <c r="L134" i="8"/>
  <c r="M133" i="8"/>
  <c r="U133" i="8" s="1"/>
  <c r="L133" i="8"/>
  <c r="M132" i="8"/>
  <c r="U132" i="8" s="1"/>
  <c r="L132" i="8"/>
  <c r="M131" i="8"/>
  <c r="L131" i="8"/>
  <c r="M130" i="8"/>
  <c r="L130" i="8"/>
  <c r="M129" i="8"/>
  <c r="U129" i="8" s="1"/>
  <c r="L129" i="8"/>
  <c r="M128" i="8"/>
  <c r="U128" i="8" s="1"/>
  <c r="L128" i="8"/>
  <c r="M127" i="8"/>
  <c r="L127" i="8"/>
  <c r="M126" i="8"/>
  <c r="L126" i="8"/>
  <c r="M125" i="8"/>
  <c r="U125" i="8" s="1"/>
  <c r="L125" i="8"/>
  <c r="M124" i="8"/>
  <c r="U124" i="8" s="1"/>
  <c r="L124" i="8"/>
  <c r="M123" i="8"/>
  <c r="L123" i="8"/>
  <c r="M122" i="8"/>
  <c r="L122" i="8"/>
  <c r="M121" i="8"/>
  <c r="U121" i="8" s="1"/>
  <c r="L121" i="8"/>
  <c r="M120" i="8"/>
  <c r="U120" i="8" s="1"/>
  <c r="L120" i="8"/>
  <c r="M119" i="8"/>
  <c r="L119" i="8"/>
  <c r="M118" i="8"/>
  <c r="L118" i="8"/>
  <c r="M117" i="8"/>
  <c r="U117" i="8" s="1"/>
  <c r="L117" i="8"/>
  <c r="M116" i="8"/>
  <c r="U116" i="8" s="1"/>
  <c r="L116" i="8"/>
  <c r="M115" i="8"/>
  <c r="L115" i="8"/>
  <c r="M114" i="8"/>
  <c r="L114" i="8"/>
  <c r="M113" i="8"/>
  <c r="U113" i="8" s="1"/>
  <c r="L113" i="8"/>
  <c r="M112" i="8"/>
  <c r="U112" i="8" s="1"/>
  <c r="L112" i="8"/>
  <c r="M111" i="8"/>
  <c r="L111" i="8"/>
  <c r="M110" i="8"/>
  <c r="L110" i="8"/>
  <c r="M109" i="8"/>
  <c r="U109" i="8" s="1"/>
  <c r="L109" i="8"/>
  <c r="M108" i="8"/>
  <c r="U108" i="8" s="1"/>
  <c r="L108" i="8"/>
  <c r="M107" i="8"/>
  <c r="L107" i="8"/>
  <c r="M106" i="8"/>
  <c r="L106" i="8"/>
  <c r="M105" i="8"/>
  <c r="U105" i="8" s="1"/>
  <c r="L105" i="8"/>
  <c r="M104" i="8"/>
  <c r="U104" i="8" s="1"/>
  <c r="L104" i="8"/>
  <c r="M103" i="8"/>
  <c r="L103" i="8"/>
  <c r="M102" i="8"/>
  <c r="L102" i="8"/>
  <c r="M101" i="8"/>
  <c r="U101" i="8" s="1"/>
  <c r="L101" i="8"/>
  <c r="M100" i="8"/>
  <c r="U100" i="8" s="1"/>
  <c r="L100" i="8"/>
  <c r="M99" i="8"/>
  <c r="L99" i="8"/>
  <c r="M98" i="8"/>
  <c r="L98" i="8"/>
  <c r="M97" i="8"/>
  <c r="U97" i="8" s="1"/>
  <c r="L97" i="8"/>
  <c r="M96" i="8"/>
  <c r="U96" i="8" s="1"/>
  <c r="L96" i="8"/>
  <c r="M95" i="8"/>
  <c r="L95" i="8"/>
  <c r="M94" i="8"/>
  <c r="L94" i="8"/>
  <c r="M93" i="8"/>
  <c r="U93" i="8" s="1"/>
  <c r="L93" i="8"/>
  <c r="M92" i="8"/>
  <c r="U92" i="8" s="1"/>
  <c r="L92" i="8"/>
  <c r="M91" i="8"/>
  <c r="L91" i="8"/>
  <c r="M90" i="8"/>
  <c r="L90" i="8"/>
  <c r="M89" i="8"/>
  <c r="U89" i="8" s="1"/>
  <c r="L89" i="8"/>
  <c r="M88" i="8"/>
  <c r="U88" i="8" s="1"/>
  <c r="L88" i="8"/>
  <c r="M87" i="8"/>
  <c r="L87" i="8"/>
  <c r="M86" i="8"/>
  <c r="L86" i="8"/>
  <c r="M85" i="8"/>
  <c r="U85" i="8" s="1"/>
  <c r="L85" i="8"/>
  <c r="M84" i="8"/>
  <c r="U84" i="8" s="1"/>
  <c r="L84" i="8"/>
  <c r="M83" i="8"/>
  <c r="L83" i="8"/>
  <c r="M82" i="8"/>
  <c r="L82" i="8"/>
  <c r="M81" i="8"/>
  <c r="U81" i="8" s="1"/>
  <c r="L81" i="8"/>
  <c r="M80" i="8"/>
  <c r="U80" i="8" s="1"/>
  <c r="L80" i="8"/>
  <c r="M79" i="8"/>
  <c r="L79" i="8"/>
  <c r="M78" i="8"/>
  <c r="L78" i="8"/>
  <c r="M77" i="8"/>
  <c r="U77" i="8" s="1"/>
  <c r="L77" i="8"/>
  <c r="M76" i="8"/>
  <c r="U76" i="8" s="1"/>
  <c r="L76" i="8"/>
  <c r="M75" i="8"/>
  <c r="L75" i="8"/>
  <c r="M74" i="8"/>
  <c r="L74" i="8"/>
  <c r="M73" i="8"/>
  <c r="L73" i="8"/>
  <c r="M72" i="8"/>
  <c r="U72" i="8" s="1"/>
  <c r="L72" i="8"/>
  <c r="M71" i="8"/>
  <c r="L71" i="8"/>
  <c r="M70" i="8"/>
  <c r="L70" i="8"/>
  <c r="M69" i="8"/>
  <c r="U69" i="8" s="1"/>
  <c r="L69" i="8"/>
  <c r="M68" i="8"/>
  <c r="U68" i="8" s="1"/>
  <c r="L68" i="8"/>
  <c r="M67" i="8"/>
  <c r="L67" i="8"/>
  <c r="M66" i="8"/>
  <c r="L66" i="8"/>
  <c r="M65" i="8"/>
  <c r="U65" i="8" s="1"/>
  <c r="L65" i="8"/>
  <c r="M64" i="8"/>
  <c r="U64" i="8" s="1"/>
  <c r="L64" i="8"/>
  <c r="M63" i="8"/>
  <c r="L63" i="8"/>
  <c r="M62" i="8"/>
  <c r="L62" i="8"/>
  <c r="M61" i="8"/>
  <c r="U61" i="8" s="1"/>
  <c r="L61" i="8"/>
  <c r="M60" i="8"/>
  <c r="U60" i="8" s="1"/>
  <c r="L60" i="8"/>
  <c r="M59" i="8"/>
  <c r="L59" i="8"/>
  <c r="M58" i="8"/>
  <c r="L58" i="8"/>
  <c r="M57" i="8"/>
  <c r="U57" i="8" s="1"/>
  <c r="L57" i="8"/>
  <c r="M56" i="8"/>
  <c r="U56" i="8" s="1"/>
  <c r="L56" i="8"/>
  <c r="M55" i="8"/>
  <c r="L55" i="8"/>
  <c r="M54" i="8"/>
  <c r="L54" i="8"/>
  <c r="M53" i="8"/>
  <c r="U53" i="8" s="1"/>
  <c r="L53" i="8"/>
  <c r="M52" i="8"/>
  <c r="U52" i="8" s="1"/>
  <c r="L52" i="8"/>
  <c r="M51" i="8"/>
  <c r="L51" i="8"/>
  <c r="M50" i="8"/>
  <c r="L50" i="8"/>
  <c r="M49" i="8"/>
  <c r="U49" i="8" s="1"/>
  <c r="L49" i="8"/>
  <c r="M48" i="8"/>
  <c r="U48" i="8" s="1"/>
  <c r="L48" i="8"/>
  <c r="M47" i="8"/>
  <c r="L47" i="8"/>
  <c r="M46" i="8"/>
  <c r="L46" i="8"/>
  <c r="M45" i="8"/>
  <c r="U45" i="8" s="1"/>
  <c r="L45" i="8"/>
  <c r="M44" i="8"/>
  <c r="U44" i="8" s="1"/>
  <c r="L44" i="8"/>
  <c r="M43" i="8"/>
  <c r="L43" i="8"/>
  <c r="M42" i="8"/>
  <c r="L42" i="8"/>
  <c r="M41" i="8"/>
  <c r="U41" i="8" s="1"/>
  <c r="L41" i="8"/>
  <c r="M40" i="8"/>
  <c r="U40" i="8" s="1"/>
  <c r="L40" i="8"/>
  <c r="M39" i="8"/>
  <c r="L39" i="8"/>
  <c r="M38" i="8"/>
  <c r="L38" i="8"/>
  <c r="M37" i="8"/>
  <c r="U37" i="8" s="1"/>
  <c r="L37" i="8"/>
  <c r="M36" i="8"/>
  <c r="U36" i="8" s="1"/>
  <c r="L36" i="8"/>
  <c r="M35" i="8"/>
  <c r="L35" i="8"/>
  <c r="M34" i="8"/>
  <c r="L34" i="8"/>
  <c r="M33" i="8"/>
  <c r="U33" i="8" s="1"/>
  <c r="L33" i="8"/>
  <c r="M32" i="8"/>
  <c r="U32" i="8" s="1"/>
  <c r="L32" i="8"/>
  <c r="M31" i="8"/>
  <c r="L31" i="8"/>
  <c r="M30" i="8"/>
  <c r="L30" i="8"/>
  <c r="M29" i="8"/>
  <c r="U29" i="8" s="1"/>
  <c r="L29" i="8"/>
  <c r="M28" i="8"/>
  <c r="U28" i="8" s="1"/>
  <c r="L28" i="8"/>
  <c r="M27" i="8"/>
  <c r="L27" i="8"/>
  <c r="M26" i="8"/>
  <c r="L26" i="8"/>
  <c r="M25" i="8"/>
  <c r="U25" i="8" s="1"/>
  <c r="L25" i="8"/>
  <c r="M24" i="8"/>
  <c r="U24" i="8" s="1"/>
  <c r="L24" i="8"/>
  <c r="M23" i="8"/>
  <c r="L23" i="8"/>
  <c r="M22" i="8"/>
  <c r="L22" i="8"/>
  <c r="M21" i="8"/>
  <c r="U21" i="8" s="1"/>
  <c r="L21" i="8"/>
  <c r="M20" i="8"/>
  <c r="U20" i="8" s="1"/>
  <c r="L20" i="8"/>
  <c r="M19" i="8"/>
  <c r="L19" i="8"/>
  <c r="M18" i="8"/>
  <c r="L18" i="8"/>
  <c r="M17" i="8"/>
  <c r="U17" i="8" s="1"/>
  <c r="L17" i="8"/>
  <c r="M16" i="8"/>
  <c r="U16" i="8" s="1"/>
  <c r="L16" i="8"/>
  <c r="M15" i="8"/>
  <c r="L15" i="8"/>
  <c r="M14" i="8"/>
  <c r="L14" i="8"/>
  <c r="M13" i="8"/>
  <c r="U13" i="8" s="1"/>
  <c r="L13" i="8"/>
  <c r="M12" i="8"/>
  <c r="U12" i="8" s="1"/>
  <c r="L12" i="8"/>
  <c r="M11" i="8"/>
  <c r="L11" i="8"/>
  <c r="M10" i="8"/>
  <c r="L10" i="8"/>
  <c r="M9" i="8"/>
  <c r="U9" i="8" s="1"/>
  <c r="L9" i="8"/>
  <c r="S168" i="9"/>
  <c r="R168" i="9"/>
  <c r="M168" i="9"/>
  <c r="L168" i="9"/>
  <c r="S167" i="9"/>
  <c r="R167" i="9"/>
  <c r="M167" i="9"/>
  <c r="L167" i="9"/>
  <c r="U169" i="9" l="1"/>
  <c r="T9" i="8"/>
  <c r="T13" i="8"/>
  <c r="T17" i="8"/>
  <c r="T21" i="8"/>
  <c r="T29" i="8"/>
  <c r="T33" i="8"/>
  <c r="T41" i="8"/>
  <c r="T45" i="8"/>
  <c r="T49" i="8"/>
  <c r="T61" i="8"/>
  <c r="T65" i="8"/>
  <c r="T69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5" i="8"/>
  <c r="T166" i="8"/>
  <c r="T167" i="8"/>
  <c r="U167" i="8"/>
  <c r="T169" i="9"/>
  <c r="T170" i="9"/>
  <c r="U170" i="9"/>
  <c r="T171" i="9"/>
  <c r="U171" i="9"/>
  <c r="T15" i="8"/>
  <c r="T19" i="8"/>
  <c r="T23" i="8"/>
  <c r="T27" i="8"/>
  <c r="T35" i="8"/>
  <c r="T39" i="8"/>
  <c r="T43" i="8"/>
  <c r="T51" i="8"/>
  <c r="T55" i="8"/>
  <c r="T59" i="8"/>
  <c r="T63" i="8"/>
  <c r="T67" i="8"/>
  <c r="T71" i="8"/>
  <c r="T75" i="8"/>
  <c r="T79" i="8"/>
  <c r="T83" i="8"/>
  <c r="T95" i="8"/>
  <c r="T99" i="8"/>
  <c r="T103" i="8"/>
  <c r="T107" i="8"/>
  <c r="T111" i="8"/>
  <c r="T115" i="8"/>
  <c r="T127" i="8"/>
  <c r="T131" i="8"/>
  <c r="T143" i="8"/>
  <c r="T162" i="8"/>
  <c r="U131" i="8"/>
  <c r="U115" i="8"/>
  <c r="U83" i="8"/>
  <c r="U79" i="8"/>
  <c r="U63" i="8"/>
  <c r="T120" i="8"/>
  <c r="T34" i="8"/>
  <c r="T50" i="8"/>
  <c r="T54" i="8"/>
  <c r="T86" i="8"/>
  <c r="T102" i="8"/>
  <c r="T147" i="8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U158" i="9" s="1"/>
  <c r="L158" i="9"/>
  <c r="M157" i="9"/>
  <c r="L157" i="9"/>
  <c r="M156" i="9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L12" i="9"/>
  <c r="M11" i="9"/>
  <c r="L11" i="9"/>
  <c r="M10" i="9"/>
  <c r="U10" i="9" s="1"/>
  <c r="L10" i="9"/>
  <c r="M9" i="9"/>
  <c r="L9" i="9"/>
  <c r="M8" i="9"/>
  <c r="L8" i="9"/>
  <c r="D173" i="9"/>
  <c r="M8" i="8"/>
  <c r="L8" i="8"/>
  <c r="D169" i="8"/>
  <c r="U44" i="9" l="1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U66" i="9"/>
  <c r="T127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T8" i="8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</calcChain>
</file>

<file path=xl/sharedStrings.xml><?xml version="1.0" encoding="utf-8"?>
<sst xmlns="http://schemas.openxmlformats.org/spreadsheetml/2006/main" count="730" uniqueCount="352">
  <si>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</si>
  <si>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</si>
  <si>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</si>
  <si>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</si>
  <si>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</si>
  <si>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</si>
  <si>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</si>
  <si>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</si>
  <si>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</si>
  <si>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</si>
  <si>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</si>
  <si>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</si>
  <si>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</si>
  <si>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</si>
  <si>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</si>
  <si>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</si>
  <si>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</si>
  <si>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</si>
  <si>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</si>
  <si>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</si>
  <si>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</si>
  <si>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</si>
  <si>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</si>
  <si>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</si>
  <si>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</si>
  <si>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</si>
  <si>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</si>
  <si>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</si>
  <si>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</si>
  <si>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</si>
  <si>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</si>
  <si>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</si>
  <si>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</si>
  <si>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</si>
  <si>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</si>
  <si>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</si>
  <si>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</si>
  <si>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</si>
  <si>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</si>
  <si>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</si>
  <si>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</si>
  <si>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</si>
  <si>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</si>
  <si>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</si>
  <si>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</si>
  <si>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</si>
  <si>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</si>
  <si>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</si>
  <si>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</si>
  <si>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</si>
  <si>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</si>
  <si>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</si>
  <si>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</si>
  <si>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</si>
  <si>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</si>
  <si>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</si>
  <si>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</si>
  <si>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</si>
  <si>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</si>
  <si>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</si>
  <si>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</si>
  <si>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</si>
  <si>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</si>
  <si>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</si>
  <si>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</si>
  <si>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</si>
  <si>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</si>
  <si>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</si>
  <si>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</si>
  <si>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</si>
  <si>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</si>
  <si>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</si>
  <si>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</si>
  <si>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</si>
  <si>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</si>
  <si>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</si>
  <si>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</si>
  <si>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</si>
  <si>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</si>
  <si>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</si>
  <si>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</si>
  <si>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</si>
  <si>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</si>
  <si>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</si>
  <si>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</si>
  <si>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</si>
  <si>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</si>
  <si>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</si>
  <si>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</si>
  <si>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</si>
  <si>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</si>
  <si>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</si>
  <si>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</si>
  <si>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</si>
  <si>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</si>
  <si>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</si>
  <si>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</si>
  <si>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</si>
  <si>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</si>
  <si>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</si>
  <si>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</si>
  <si>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</si>
  <si>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</si>
  <si>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</si>
  <si>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</si>
  <si>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</si>
  <si>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</si>
  <si>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</si>
  <si>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</si>
  <si>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</si>
  <si>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</si>
  <si>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</si>
  <si>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</si>
  <si>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</si>
  <si>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</si>
  <si>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</si>
  <si>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</si>
  <si>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</si>
  <si>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</si>
  <si>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</si>
  <si>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</si>
  <si>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</si>
  <si>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</si>
  <si>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</si>
  <si>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</si>
  <si>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</si>
  <si>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</si>
  <si>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</si>
  <si>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</si>
  <si>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</si>
  <si>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</si>
  <si>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</si>
  <si>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</si>
  <si>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</si>
  <si>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</si>
  <si>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</si>
  <si>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</si>
  <si>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</si>
  <si>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</si>
  <si>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</si>
  <si>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</si>
  <si>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</si>
  <si>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</si>
  <si>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</si>
  <si>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</si>
  <si>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</si>
  <si>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</si>
  <si>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</si>
  <si>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</si>
  <si>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</si>
  <si>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</si>
  <si>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</si>
  <si>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</si>
  <si>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</si>
  <si>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</si>
  <si>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</si>
  <si>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</si>
  <si>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</si>
  <si>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</si>
  <si>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</si>
  <si>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</si>
  <si>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</si>
  <si>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</si>
  <si>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</si>
  <si>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</si>
  <si>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</si>
  <si>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</si>
  <si>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</si>
  <si>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</si>
  <si>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</si>
  <si>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</si>
  <si>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</si>
  <si>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</si>
  <si>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</si>
  <si>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</si>
  <si>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</si>
  <si>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</si>
  <si>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</si>
  <si>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</si>
  <si>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</si>
  <si>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</si>
  <si>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</si>
  <si>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</si>
  <si>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</si>
  <si>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</si>
  <si>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</si>
  <si>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</si>
  <si>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</si>
  <si>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</si>
  <si>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</si>
  <si>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</si>
  <si>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</si>
  <si>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</si>
  <si>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</si>
  <si>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</si>
  <si>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</si>
  <si>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</si>
  <si>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</si>
  <si>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</si>
  <si>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</si>
  <si>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</si>
  <si>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</si>
  <si>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</si>
  <si>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</si>
  <si>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</si>
  <si>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</si>
  <si>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</si>
  <si>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</si>
  <si>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</si>
  <si>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</si>
  <si>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</si>
  <si>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</si>
  <si>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</si>
  <si>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</si>
  <si>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</si>
  <si>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</si>
  <si>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</si>
  <si>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</si>
  <si>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</si>
  <si>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</si>
  <si>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</si>
  <si>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</si>
  <si>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</si>
  <si>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</si>
  <si>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</si>
  <si>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</si>
  <si>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</si>
  <si>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</si>
  <si>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</si>
  <si>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</si>
  <si>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</si>
  <si>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</si>
  <si>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</si>
  <si>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</si>
  <si>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</si>
  <si>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</si>
  <si>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</si>
  <si>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</si>
  <si>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</si>
  <si>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</si>
  <si>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</si>
  <si>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</si>
  <si>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</si>
  <si>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</si>
  <si>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</si>
  <si>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</si>
  <si>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</si>
  <si>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</si>
  <si>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</si>
  <si>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</si>
  <si>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</si>
  <si>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</si>
  <si>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</si>
  <si>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</si>
  <si>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</si>
  <si>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</si>
  <si>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</si>
  <si>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</si>
  <si>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</si>
  <si>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</si>
  <si>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</si>
  <si>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</si>
  <si>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</si>
  <si>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</si>
  <si>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</si>
  <si>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</si>
  <si>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</si>
  <si>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</si>
  <si>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</si>
  <si>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</si>
  <si>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</si>
  <si>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</si>
  <si>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</si>
  <si>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</si>
  <si>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</si>
  <si>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</si>
  <si>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</si>
  <si>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</si>
  <si>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</si>
  <si>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</si>
  <si>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</si>
  <si>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</si>
  <si>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</si>
  <si>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</si>
  <si>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</si>
  <si>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</si>
  <si>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</si>
  <si>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</si>
  <si>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</si>
  <si>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</si>
  <si>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</si>
  <si>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</si>
  <si>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</si>
  <si>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</si>
  <si>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</si>
  <si>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</si>
  <si>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</si>
  <si>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</si>
  <si>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</si>
  <si>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</si>
  <si>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</si>
  <si>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</si>
  <si>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</si>
  <si>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</si>
  <si>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</si>
  <si>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</si>
  <si>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</si>
  <si>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</si>
  <si>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</si>
  <si>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</si>
  <si>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</si>
  <si>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</si>
  <si>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</si>
  <si>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</si>
  <si>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</si>
  <si>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</si>
  <si>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</si>
  <si>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</si>
  <si>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</si>
  <si>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</si>
  <si>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</si>
  <si>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</si>
  <si>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</si>
  <si>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</si>
  <si>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</si>
  <si>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</si>
  <si>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</si>
  <si>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</si>
  <si>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</si>
  <si>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</si>
  <si>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</si>
  <si>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</si>
  <si>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</si>
  <si>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</si>
  <si>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</si>
  <si>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BANCO COOPERATIVO SICOOB S.A. - BANCO SICOOB</t>
  </si>
  <si>
    <t>03.443.143</t>
  </si>
  <si>
    <t>AVIPAM CORRETORA DE CAMBIO LTDA</t>
  </si>
  <si>
    <t>INVEST CORRETORA DE CÂMBIO LTDA.</t>
  </si>
  <si>
    <t>CNPJ da Instituição</t>
  </si>
  <si>
    <t>BANCO MASTER S/A</t>
  </si>
  <si>
    <t>BANCO VOITER S.A.</t>
  </si>
  <si>
    <t>Registros de câmbio contratado em JULHO / 2021</t>
  </si>
  <si>
    <t>Registros de câmbio contratado - Acumulado Jan-Jul/2021</t>
  </si>
  <si>
    <t>36.658.769</t>
  </si>
  <si>
    <t>BANCO XCMG BRASIL S.A.</t>
  </si>
  <si>
    <t>40.333.582</t>
  </si>
  <si>
    <t>PROSEFTUR CORRETORA DE CÂMBIO LTDA.</t>
  </si>
  <si>
    <t>61.820.817</t>
  </si>
  <si>
    <t>BANCO PAULISTA S.A.</t>
  </si>
  <si>
    <t>Fonte: Sistema Câmbio; Dados extraídos em: 10.08.2021</t>
  </si>
  <si>
    <t>Fonte: Sistema Câmbio; Dados extraídos em: 10/08/2021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</si>
</sst>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4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3"/>
  <sheetViews>
    <sheetView tabSelected="1" workbookViewId="0"/>
  </sheetViews>
  <sheetFormatPr defaultColWidth="9.21875" defaultRowHeight="13.8"/>
  <cols>
    <col min="1" max="1" width="4.77734375" style="7" customWidth="1"/>
    <col min="2" max="2" width="9.5546875" style="10" customWidth="1"/>
    <col min="3" max="3" width="54.44140625" style="6" customWidth="1"/>
    <col min="4" max="4" width="8.21875" style="13" customWidth="1"/>
    <col min="5" max="5" width="15" style="13" customWidth="1"/>
    <col min="6" max="6" width="9.77734375" style="13" customWidth="1"/>
    <col min="7" max="7" width="14" style="13" customWidth="1"/>
    <col min="8" max="8" width="9.77734375" style="13" customWidth="1"/>
    <col min="9" max="9" width="15" style="13" customWidth="1"/>
    <col min="10" max="10" width="9.77734375" style="13" customWidth="1"/>
    <col min="11" max="11" width="15" style="13" customWidth="1"/>
    <col min="12" max="12" width="9.77734375" style="13" customWidth="1"/>
    <col min="13" max="13" width="13.77734375" style="13" customWidth="1"/>
    <col min="14" max="14" width="8.21875" style="13" customWidth="1"/>
    <col min="15" max="15" width="15" style="13" customWidth="1"/>
    <col min="16" max="16" width="8.21875" style="13" customWidth="1"/>
    <col min="17" max="17" width="15" style="13" customWidth="1"/>
    <col min="18" max="18" width="9.77734375" style="13" customWidth="1"/>
    <col min="19" max="19" width="15" style="13" customWidth="1"/>
    <col min="20" max="20" width="9.77734375" style="13" bestFit="1" customWidth="1"/>
    <col min="21" max="21" width="13.77734375" style="25" bestFit="1" customWidth="1"/>
    <col min="22" max="22" width="1.44140625" style="6" bestFit="1" customWidth="1"/>
    <col min="23" max="16384" width="9.21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342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8" t="s">
        <v>5</v>
      </c>
      <c r="B6" s="48" t="s">
        <v>339</v>
      </c>
      <c r="C6" s="50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4" t="s">
        <v>16</v>
      </c>
      <c r="M6" s="45"/>
      <c r="N6" s="46" t="s">
        <v>8</v>
      </c>
      <c r="O6" s="47"/>
      <c r="P6" s="46" t="s">
        <v>9</v>
      </c>
      <c r="Q6" s="47"/>
      <c r="R6" s="44" t="s">
        <v>15</v>
      </c>
      <c r="S6" s="45"/>
      <c r="T6" s="46" t="s">
        <v>0</v>
      </c>
      <c r="U6" s="47"/>
    </row>
    <row r="7" spans="1:22" s="4" customFormat="1" ht="12.75" customHeight="1" thickBot="1">
      <c r="A7" s="49"/>
      <c r="B7" s="49"/>
      <c r="C7" s="51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thickTop="1">
      <c r="A8" s="18">
        <v>1</v>
      </c>
      <c r="B8" s="29" t="s">
        <v>17</v>
      </c>
      <c r="C8" s="19" t="s">
        <v>18</v>
      </c>
      <c r="D8" s="21">
        <v>7063</v>
      </c>
      <c r="E8" s="21">
        <v>3520711497.9200001</v>
      </c>
      <c r="F8" s="21">
        <v>18631</v>
      </c>
      <c r="G8" s="21">
        <v>2449045041.1300001</v>
      </c>
      <c r="H8" s="21">
        <v>20728</v>
      </c>
      <c r="I8" s="21">
        <v>4776126305.8400002</v>
      </c>
      <c r="J8" s="21">
        <v>27014</v>
      </c>
      <c r="K8" s="21">
        <v>3680562089.0525999</v>
      </c>
      <c r="L8" s="21">
        <f>D8+F8+H8+J8</f>
        <v>73436</v>
      </c>
      <c r="M8" s="21">
        <f>E8+G8+I8+K8</f>
        <v>14426444933.9426</v>
      </c>
      <c r="N8" s="21">
        <v>1391</v>
      </c>
      <c r="O8" s="21">
        <v>7355321598.1499996</v>
      </c>
      <c r="P8" s="21">
        <v>1406</v>
      </c>
      <c r="Q8" s="21">
        <v>8231294940.8800001</v>
      </c>
      <c r="R8" s="21">
        <f>N8+P8</f>
        <v>2797</v>
      </c>
      <c r="S8" s="21">
        <f>O8+Q8</f>
        <v>15586616539.029999</v>
      </c>
      <c r="T8" s="21">
        <f>L8+R8</f>
        <v>76233</v>
      </c>
      <c r="U8" s="21">
        <f>M8+S8</f>
        <v>30013061472.972599</v>
      </c>
      <c r="V8" s="11"/>
    </row>
    <row r="9" spans="1:22" s="5" customFormat="1" ht="13.2">
      <c r="A9" s="15">
        <v>2</v>
      </c>
      <c r="B9" s="30" t="s">
        <v>21</v>
      </c>
      <c r="C9" s="17" t="s">
        <v>22</v>
      </c>
      <c r="D9" s="22">
        <v>1450</v>
      </c>
      <c r="E9" s="22">
        <v>1091913354.9100001</v>
      </c>
      <c r="F9" s="22">
        <v>9677</v>
      </c>
      <c r="G9" s="22">
        <v>1741786360.5920999</v>
      </c>
      <c r="H9" s="22">
        <v>7754</v>
      </c>
      <c r="I9" s="22">
        <v>8423428589.4556999</v>
      </c>
      <c r="J9" s="22">
        <v>9302</v>
      </c>
      <c r="K9" s="22">
        <v>8684481535.5804996</v>
      </c>
      <c r="L9" s="22">
        <f t="shared" ref="L9:L72" si="0">D9+F9+H9+J9</f>
        <v>28183</v>
      </c>
      <c r="M9" s="22">
        <f t="shared" ref="M9:M72" si="1">E9+G9+I9+K9</f>
        <v>19941609840.5383</v>
      </c>
      <c r="N9" s="22">
        <v>374</v>
      </c>
      <c r="O9" s="22">
        <v>2883120766.3699999</v>
      </c>
      <c r="P9" s="22">
        <v>351</v>
      </c>
      <c r="Q9" s="22">
        <v>1716235931.9100001</v>
      </c>
      <c r="R9" s="22">
        <f t="shared" ref="R9:R72" si="2">N9+P9</f>
        <v>725</v>
      </c>
      <c r="S9" s="22">
        <f t="shared" ref="S9:S72" si="3">O9+Q9</f>
        <v>4599356698.2799997</v>
      </c>
      <c r="T9" s="22">
        <f t="shared" ref="T9:T72" si="4">L9+R9</f>
        <v>28908</v>
      </c>
      <c r="U9" s="22">
        <f t="shared" ref="U9:U72" si="5">M9+S9</f>
        <v>24540966538.818298</v>
      </c>
      <c r="V9" s="11"/>
    </row>
    <row r="10" spans="1:22" s="5" customFormat="1" ht="13.2">
      <c r="A10" s="18">
        <v>3</v>
      </c>
      <c r="B10" s="31" t="s">
        <v>23</v>
      </c>
      <c r="C10" s="1" t="s">
        <v>24</v>
      </c>
      <c r="D10" s="23">
        <v>10342</v>
      </c>
      <c r="E10" s="23">
        <v>3263464969.5061002</v>
      </c>
      <c r="F10" s="23">
        <v>24726</v>
      </c>
      <c r="G10" s="23">
        <v>3459140252.3381</v>
      </c>
      <c r="H10" s="23">
        <v>32775</v>
      </c>
      <c r="I10" s="23">
        <v>2666432619.6273999</v>
      </c>
      <c r="J10" s="23">
        <v>28378</v>
      </c>
      <c r="K10" s="23">
        <v>3616198281.4254999</v>
      </c>
      <c r="L10" s="21">
        <f t="shared" si="0"/>
        <v>96221</v>
      </c>
      <c r="M10" s="21">
        <f t="shared" si="1"/>
        <v>13005236122.897099</v>
      </c>
      <c r="N10" s="23">
        <v>394</v>
      </c>
      <c r="O10" s="23">
        <v>3870232369.8499999</v>
      </c>
      <c r="P10" s="23">
        <v>364</v>
      </c>
      <c r="Q10" s="23">
        <v>3080573225.8600001</v>
      </c>
      <c r="R10" s="21">
        <f t="shared" si="2"/>
        <v>758</v>
      </c>
      <c r="S10" s="21">
        <f t="shared" si="3"/>
        <v>6950805595.71</v>
      </c>
      <c r="T10" s="21">
        <f t="shared" si="4"/>
        <v>96979</v>
      </c>
      <c r="U10" s="21">
        <f t="shared" si="5"/>
        <v>19956041718.607098</v>
      </c>
      <c r="V10" s="11"/>
    </row>
    <row r="11" spans="1:22" s="5" customFormat="1" ht="13.2">
      <c r="A11" s="15">
        <v>4</v>
      </c>
      <c r="B11" s="30" t="s">
        <v>27</v>
      </c>
      <c r="C11" s="17" t="s">
        <v>28</v>
      </c>
      <c r="D11" s="22">
        <v>314</v>
      </c>
      <c r="E11" s="22">
        <v>505975260.88</v>
      </c>
      <c r="F11" s="22">
        <v>2813</v>
      </c>
      <c r="G11" s="22">
        <v>1212867165.8645</v>
      </c>
      <c r="H11" s="22">
        <v>1224</v>
      </c>
      <c r="I11" s="22">
        <v>3280127411.1599998</v>
      </c>
      <c r="J11" s="22">
        <v>2361</v>
      </c>
      <c r="K11" s="22">
        <v>3787388335.8699999</v>
      </c>
      <c r="L11" s="22">
        <f t="shared" si="0"/>
        <v>6712</v>
      </c>
      <c r="M11" s="22">
        <f t="shared" si="1"/>
        <v>8786358173.7744999</v>
      </c>
      <c r="N11" s="22">
        <v>364</v>
      </c>
      <c r="O11" s="22">
        <v>6667730853.0900002</v>
      </c>
      <c r="P11" s="22">
        <v>334</v>
      </c>
      <c r="Q11" s="22">
        <v>3157195449.8800001</v>
      </c>
      <c r="R11" s="22">
        <f t="shared" si="2"/>
        <v>698</v>
      </c>
      <c r="S11" s="22">
        <f t="shared" si="3"/>
        <v>9824926302.9700012</v>
      </c>
      <c r="T11" s="22">
        <f t="shared" si="4"/>
        <v>7410</v>
      </c>
      <c r="U11" s="22">
        <f t="shared" si="5"/>
        <v>18611284476.744499</v>
      </c>
      <c r="V11" s="11"/>
    </row>
    <row r="12" spans="1:22" s="5" customFormat="1" ht="13.2">
      <c r="A12" s="18">
        <v>5</v>
      </c>
      <c r="B12" s="12" t="s">
        <v>31</v>
      </c>
      <c r="C12" s="1" t="s">
        <v>32</v>
      </c>
      <c r="D12" s="23">
        <v>9478</v>
      </c>
      <c r="E12" s="23">
        <v>3142685531.1300001</v>
      </c>
      <c r="F12" s="23">
        <v>14660</v>
      </c>
      <c r="G12" s="23">
        <v>2316712279.4400001</v>
      </c>
      <c r="H12" s="23">
        <v>22380</v>
      </c>
      <c r="I12" s="23">
        <v>3500999263.02</v>
      </c>
      <c r="J12" s="23">
        <v>15742</v>
      </c>
      <c r="K12" s="23">
        <v>3533710884.7800002</v>
      </c>
      <c r="L12" s="21">
        <f t="shared" si="0"/>
        <v>62260</v>
      </c>
      <c r="M12" s="21">
        <f t="shared" si="1"/>
        <v>12494107958.370001</v>
      </c>
      <c r="N12" s="23">
        <v>222</v>
      </c>
      <c r="O12" s="23">
        <v>1025853261.9400001</v>
      </c>
      <c r="P12" s="23">
        <v>245</v>
      </c>
      <c r="Q12" s="23">
        <v>3011404766.0999999</v>
      </c>
      <c r="R12" s="21">
        <f t="shared" si="2"/>
        <v>467</v>
      </c>
      <c r="S12" s="21">
        <f t="shared" si="3"/>
        <v>4037258028.04</v>
      </c>
      <c r="T12" s="21">
        <f t="shared" si="4"/>
        <v>62727</v>
      </c>
      <c r="U12" s="21">
        <f t="shared" si="5"/>
        <v>16531365986.41</v>
      </c>
      <c r="V12" s="11"/>
    </row>
    <row r="13" spans="1:22" s="5" customFormat="1" ht="13.2">
      <c r="A13" s="15">
        <v>6</v>
      </c>
      <c r="B13" s="16" t="s">
        <v>25</v>
      </c>
      <c r="C13" s="17" t="s">
        <v>26</v>
      </c>
      <c r="D13" s="22">
        <v>6727</v>
      </c>
      <c r="E13" s="22">
        <v>3186825842.9099998</v>
      </c>
      <c r="F13" s="22">
        <v>12814</v>
      </c>
      <c r="G13" s="22">
        <v>1728644770.3211</v>
      </c>
      <c r="H13" s="22">
        <v>27656</v>
      </c>
      <c r="I13" s="22">
        <v>2219785287.0100002</v>
      </c>
      <c r="J13" s="22">
        <v>13713</v>
      </c>
      <c r="K13" s="22">
        <v>2420377341.7076998</v>
      </c>
      <c r="L13" s="22">
        <f t="shared" si="0"/>
        <v>60910</v>
      </c>
      <c r="M13" s="22">
        <f t="shared" si="1"/>
        <v>9555633241.9487991</v>
      </c>
      <c r="N13" s="22">
        <v>423</v>
      </c>
      <c r="O13" s="22">
        <v>1110891731.78</v>
      </c>
      <c r="P13" s="22">
        <v>467</v>
      </c>
      <c r="Q13" s="22">
        <v>3145244621.5500002</v>
      </c>
      <c r="R13" s="22">
        <f t="shared" si="2"/>
        <v>890</v>
      </c>
      <c r="S13" s="22">
        <f t="shared" si="3"/>
        <v>4256136353.3299999</v>
      </c>
      <c r="T13" s="22">
        <f t="shared" si="4"/>
        <v>61800</v>
      </c>
      <c r="U13" s="22">
        <f t="shared" si="5"/>
        <v>13811769595.278799</v>
      </c>
      <c r="V13" s="11"/>
    </row>
    <row r="14" spans="1:22" s="5" customFormat="1" ht="13.2">
      <c r="A14" s="18">
        <v>7</v>
      </c>
      <c r="B14" s="31" t="s">
        <v>35</v>
      </c>
      <c r="C14" s="1" t="s">
        <v>36</v>
      </c>
      <c r="D14" s="23">
        <v>180</v>
      </c>
      <c r="E14" s="23">
        <v>429776898.42500001</v>
      </c>
      <c r="F14" s="23">
        <v>882</v>
      </c>
      <c r="G14" s="23">
        <v>237418699.75</v>
      </c>
      <c r="H14" s="23">
        <v>1353</v>
      </c>
      <c r="I14" s="23">
        <v>1527396200.4612999</v>
      </c>
      <c r="J14" s="23">
        <v>2204</v>
      </c>
      <c r="K14" s="23">
        <v>1320378045.8499999</v>
      </c>
      <c r="L14" s="21">
        <f t="shared" si="0"/>
        <v>4619</v>
      </c>
      <c r="M14" s="21">
        <f t="shared" si="1"/>
        <v>3514969844.4863</v>
      </c>
      <c r="N14" s="23">
        <v>178</v>
      </c>
      <c r="O14" s="23">
        <v>2629934484.2199998</v>
      </c>
      <c r="P14" s="23">
        <v>312</v>
      </c>
      <c r="Q14" s="23">
        <v>2484021085.48</v>
      </c>
      <c r="R14" s="21">
        <f t="shared" si="2"/>
        <v>490</v>
      </c>
      <c r="S14" s="21">
        <f t="shared" si="3"/>
        <v>5113955569.6999998</v>
      </c>
      <c r="T14" s="21">
        <f t="shared" si="4"/>
        <v>5109</v>
      </c>
      <c r="U14" s="21">
        <f t="shared" si="5"/>
        <v>8628925414.1863003</v>
      </c>
      <c r="V14" s="11"/>
    </row>
    <row r="15" spans="1:22" s="5" customFormat="1" ht="13.2">
      <c r="A15" s="15">
        <v>8</v>
      </c>
      <c r="B15" s="30" t="s">
        <v>29</v>
      </c>
      <c r="C15" s="17" t="s">
        <v>30</v>
      </c>
      <c r="D15" s="22"/>
      <c r="E15" s="22"/>
      <c r="F15" s="22">
        <v>1</v>
      </c>
      <c r="G15" s="22">
        <v>12566.3</v>
      </c>
      <c r="H15" s="22">
        <v>189</v>
      </c>
      <c r="I15" s="22">
        <v>3305402673.4400001</v>
      </c>
      <c r="J15" s="22">
        <v>222</v>
      </c>
      <c r="K15" s="22">
        <v>3201208236.8600001</v>
      </c>
      <c r="L15" s="22">
        <f t="shared" si="0"/>
        <v>412</v>
      </c>
      <c r="M15" s="22">
        <f t="shared" si="1"/>
        <v>6506623476.6000004</v>
      </c>
      <c r="N15" s="22">
        <v>10</v>
      </c>
      <c r="O15" s="22">
        <v>239000000</v>
      </c>
      <c r="P15" s="22">
        <v>17</v>
      </c>
      <c r="Q15" s="22">
        <v>352000000</v>
      </c>
      <c r="R15" s="22">
        <f t="shared" si="2"/>
        <v>27</v>
      </c>
      <c r="S15" s="22">
        <f t="shared" si="3"/>
        <v>591000000</v>
      </c>
      <c r="T15" s="22">
        <f t="shared" si="4"/>
        <v>439</v>
      </c>
      <c r="U15" s="22">
        <f t="shared" si="5"/>
        <v>7097623476.6000004</v>
      </c>
      <c r="V15" s="11"/>
    </row>
    <row r="16" spans="1:22" s="5" customFormat="1" ht="13.2">
      <c r="A16" s="18">
        <v>9</v>
      </c>
      <c r="B16" s="31" t="s">
        <v>39</v>
      </c>
      <c r="C16" s="1" t="s">
        <v>40</v>
      </c>
      <c r="D16" s="23">
        <v>161</v>
      </c>
      <c r="E16" s="23">
        <v>1061937598.16</v>
      </c>
      <c r="F16" s="23">
        <v>784</v>
      </c>
      <c r="G16" s="23">
        <v>335569354.45999998</v>
      </c>
      <c r="H16" s="23">
        <v>456</v>
      </c>
      <c r="I16" s="23">
        <v>1382202786.8699999</v>
      </c>
      <c r="J16" s="23">
        <v>705</v>
      </c>
      <c r="K16" s="23">
        <v>1935277043.7</v>
      </c>
      <c r="L16" s="21">
        <f t="shared" si="0"/>
        <v>2106</v>
      </c>
      <c r="M16" s="21">
        <f t="shared" si="1"/>
        <v>4714986783.1899996</v>
      </c>
      <c r="N16" s="23">
        <v>184</v>
      </c>
      <c r="O16" s="23">
        <v>864608180.89999998</v>
      </c>
      <c r="P16" s="23">
        <v>102</v>
      </c>
      <c r="Q16" s="23">
        <v>847160004.50999999</v>
      </c>
      <c r="R16" s="21">
        <f t="shared" si="2"/>
        <v>286</v>
      </c>
      <c r="S16" s="21">
        <f t="shared" si="3"/>
        <v>1711768185.4099998</v>
      </c>
      <c r="T16" s="21">
        <f t="shared" si="4"/>
        <v>2392</v>
      </c>
      <c r="U16" s="21">
        <f t="shared" si="5"/>
        <v>6426754968.5999994</v>
      </c>
      <c r="V16" s="11"/>
    </row>
    <row r="17" spans="1:22" s="5" customFormat="1" ht="13.2">
      <c r="A17" s="15">
        <v>10</v>
      </c>
      <c r="B17" s="30" t="s">
        <v>43</v>
      </c>
      <c r="C17" s="17" t="s">
        <v>44</v>
      </c>
      <c r="D17" s="22">
        <v>195</v>
      </c>
      <c r="E17" s="22">
        <v>576308072.27999997</v>
      </c>
      <c r="F17" s="22">
        <v>1288</v>
      </c>
      <c r="G17" s="22">
        <v>448099082.25</v>
      </c>
      <c r="H17" s="22">
        <v>856</v>
      </c>
      <c r="I17" s="22">
        <v>932971033.20000005</v>
      </c>
      <c r="J17" s="22">
        <v>2018</v>
      </c>
      <c r="K17" s="22">
        <v>857730260.85000002</v>
      </c>
      <c r="L17" s="22">
        <f t="shared" si="0"/>
        <v>4357</v>
      </c>
      <c r="M17" s="22">
        <f t="shared" si="1"/>
        <v>2815108448.5799999</v>
      </c>
      <c r="N17" s="22">
        <v>873</v>
      </c>
      <c r="O17" s="22">
        <v>1036112119.45</v>
      </c>
      <c r="P17" s="22">
        <v>860</v>
      </c>
      <c r="Q17" s="22">
        <v>1156934653.8900001</v>
      </c>
      <c r="R17" s="22">
        <f t="shared" si="2"/>
        <v>1733</v>
      </c>
      <c r="S17" s="22">
        <f t="shared" si="3"/>
        <v>2193046773.3400002</v>
      </c>
      <c r="T17" s="22">
        <f t="shared" si="4"/>
        <v>6090</v>
      </c>
      <c r="U17" s="22">
        <f t="shared" si="5"/>
        <v>5008155221.9200001</v>
      </c>
      <c r="V17" s="11"/>
    </row>
    <row r="18" spans="1:22" s="5" customFormat="1" ht="13.2">
      <c r="A18" s="18">
        <v>11</v>
      </c>
      <c r="B18" s="31" t="s">
        <v>51</v>
      </c>
      <c r="C18" s="1" t="s">
        <v>52</v>
      </c>
      <c r="D18" s="23"/>
      <c r="E18" s="23"/>
      <c r="F18" s="23"/>
      <c r="G18" s="23"/>
      <c r="H18" s="23">
        <v>262</v>
      </c>
      <c r="I18" s="23">
        <v>1019427765.76</v>
      </c>
      <c r="J18" s="23">
        <v>207</v>
      </c>
      <c r="K18" s="23">
        <v>2147350765.4000001</v>
      </c>
      <c r="L18" s="21">
        <f t="shared" si="0"/>
        <v>469</v>
      </c>
      <c r="M18" s="21">
        <f t="shared" si="1"/>
        <v>3166778531.1599998</v>
      </c>
      <c r="N18" s="23">
        <v>47</v>
      </c>
      <c r="O18" s="23">
        <v>1203974481.6700001</v>
      </c>
      <c r="P18" s="23">
        <v>25</v>
      </c>
      <c r="Q18" s="23">
        <v>229461094.5</v>
      </c>
      <c r="R18" s="21">
        <f t="shared" si="2"/>
        <v>72</v>
      </c>
      <c r="S18" s="21">
        <f t="shared" si="3"/>
        <v>1433435576.1700001</v>
      </c>
      <c r="T18" s="21">
        <f t="shared" si="4"/>
        <v>541</v>
      </c>
      <c r="U18" s="21">
        <f t="shared" si="5"/>
        <v>4600214107.3299999</v>
      </c>
      <c r="V18" s="11"/>
    </row>
    <row r="19" spans="1:22" s="5" customFormat="1" ht="13.2">
      <c r="A19" s="15">
        <v>12</v>
      </c>
      <c r="B19" s="30" t="s">
        <v>59</v>
      </c>
      <c r="C19" s="17" t="s">
        <v>60</v>
      </c>
      <c r="D19" s="22">
        <v>180</v>
      </c>
      <c r="E19" s="22">
        <v>248535979.75</v>
      </c>
      <c r="F19" s="22">
        <v>519</v>
      </c>
      <c r="G19" s="22">
        <v>86219374.349999994</v>
      </c>
      <c r="H19" s="22">
        <v>80</v>
      </c>
      <c r="I19" s="22">
        <v>441374042.20999998</v>
      </c>
      <c r="J19" s="22">
        <v>428</v>
      </c>
      <c r="K19" s="22">
        <v>454043381.98000002</v>
      </c>
      <c r="L19" s="22">
        <f t="shared" si="0"/>
        <v>1207</v>
      </c>
      <c r="M19" s="22">
        <f t="shared" si="1"/>
        <v>1230172778.29</v>
      </c>
      <c r="N19" s="22">
        <v>174</v>
      </c>
      <c r="O19" s="22">
        <v>1188844646.1900001</v>
      </c>
      <c r="P19" s="22">
        <v>283</v>
      </c>
      <c r="Q19" s="22">
        <v>1887837556.6700001</v>
      </c>
      <c r="R19" s="22">
        <f t="shared" si="2"/>
        <v>457</v>
      </c>
      <c r="S19" s="22">
        <f t="shared" si="3"/>
        <v>3076682202.8600001</v>
      </c>
      <c r="T19" s="22">
        <f t="shared" si="4"/>
        <v>1664</v>
      </c>
      <c r="U19" s="22">
        <f t="shared" si="5"/>
        <v>4306854981.1499996</v>
      </c>
      <c r="V19" s="11"/>
    </row>
    <row r="20" spans="1:22" s="5" customFormat="1" ht="13.2">
      <c r="A20" s="18">
        <v>13</v>
      </c>
      <c r="B20" s="31" t="s">
        <v>45</v>
      </c>
      <c r="C20" s="1" t="s">
        <v>46</v>
      </c>
      <c r="D20" s="23">
        <v>107</v>
      </c>
      <c r="E20" s="23">
        <v>32693760.77</v>
      </c>
      <c r="F20" s="23">
        <v>273</v>
      </c>
      <c r="G20" s="23">
        <v>36478622.200000003</v>
      </c>
      <c r="H20" s="23">
        <v>273</v>
      </c>
      <c r="I20" s="23">
        <v>51869507.340000004</v>
      </c>
      <c r="J20" s="23">
        <v>366</v>
      </c>
      <c r="K20" s="23">
        <v>201867778.22999999</v>
      </c>
      <c r="L20" s="21">
        <f t="shared" si="0"/>
        <v>1019</v>
      </c>
      <c r="M20" s="21">
        <f t="shared" si="1"/>
        <v>322909668.53999996</v>
      </c>
      <c r="N20" s="23">
        <v>514</v>
      </c>
      <c r="O20" s="23">
        <v>1775567132.8299999</v>
      </c>
      <c r="P20" s="23">
        <v>525</v>
      </c>
      <c r="Q20" s="23">
        <v>1621472350.4300001</v>
      </c>
      <c r="R20" s="21">
        <f t="shared" si="2"/>
        <v>1039</v>
      </c>
      <c r="S20" s="21">
        <f t="shared" si="3"/>
        <v>3397039483.2600002</v>
      </c>
      <c r="T20" s="21">
        <f t="shared" si="4"/>
        <v>2058</v>
      </c>
      <c r="U20" s="21">
        <f t="shared" si="5"/>
        <v>3719949151.8000002</v>
      </c>
      <c r="V20" s="11"/>
    </row>
    <row r="21" spans="1:22" s="5" customFormat="1" ht="13.2">
      <c r="A21" s="15">
        <v>14</v>
      </c>
      <c r="B21" s="30" t="s">
        <v>37</v>
      </c>
      <c r="C21" s="17" t="s">
        <v>38</v>
      </c>
      <c r="D21" s="22">
        <v>86</v>
      </c>
      <c r="E21" s="22">
        <v>174722931.63999999</v>
      </c>
      <c r="F21" s="22">
        <v>497</v>
      </c>
      <c r="G21" s="22">
        <v>169729693.06999999</v>
      </c>
      <c r="H21" s="22">
        <v>151</v>
      </c>
      <c r="I21" s="22">
        <v>502726665.74000001</v>
      </c>
      <c r="J21" s="22">
        <v>266</v>
      </c>
      <c r="K21" s="22">
        <v>508457500.14999998</v>
      </c>
      <c r="L21" s="22">
        <f t="shared" si="0"/>
        <v>1000</v>
      </c>
      <c r="M21" s="22">
        <f t="shared" si="1"/>
        <v>1355636790.5999999</v>
      </c>
      <c r="N21" s="22">
        <v>287</v>
      </c>
      <c r="O21" s="22">
        <v>775903457.01999998</v>
      </c>
      <c r="P21" s="22">
        <v>358</v>
      </c>
      <c r="Q21" s="22">
        <v>972191644.73000002</v>
      </c>
      <c r="R21" s="22">
        <f t="shared" si="2"/>
        <v>645</v>
      </c>
      <c r="S21" s="22">
        <f t="shared" si="3"/>
        <v>1748095101.75</v>
      </c>
      <c r="T21" s="22">
        <f t="shared" si="4"/>
        <v>1645</v>
      </c>
      <c r="U21" s="22">
        <f t="shared" si="5"/>
        <v>3103731892.3499999</v>
      </c>
      <c r="V21" s="11"/>
    </row>
    <row r="22" spans="1:22" s="5" customFormat="1" ht="13.2">
      <c r="A22" s="18">
        <v>15</v>
      </c>
      <c r="B22" s="31" t="s">
        <v>47</v>
      </c>
      <c r="C22" s="1" t="s">
        <v>48</v>
      </c>
      <c r="D22" s="23"/>
      <c r="E22" s="23"/>
      <c r="F22" s="23"/>
      <c r="G22" s="23"/>
      <c r="H22" s="23">
        <v>316</v>
      </c>
      <c r="I22" s="23">
        <v>895187032.04999995</v>
      </c>
      <c r="J22" s="23">
        <v>354</v>
      </c>
      <c r="K22" s="23">
        <v>972766493.75</v>
      </c>
      <c r="L22" s="21">
        <f t="shared" si="0"/>
        <v>670</v>
      </c>
      <c r="M22" s="21">
        <f t="shared" si="1"/>
        <v>1867953525.8</v>
      </c>
      <c r="N22" s="23">
        <v>29</v>
      </c>
      <c r="O22" s="23">
        <v>614253534.17999995</v>
      </c>
      <c r="P22" s="23">
        <v>19</v>
      </c>
      <c r="Q22" s="23">
        <v>503252931.29000002</v>
      </c>
      <c r="R22" s="21">
        <f t="shared" si="2"/>
        <v>48</v>
      </c>
      <c r="S22" s="21">
        <f t="shared" si="3"/>
        <v>1117506465.47</v>
      </c>
      <c r="T22" s="21">
        <f t="shared" si="4"/>
        <v>718</v>
      </c>
      <c r="U22" s="21">
        <f t="shared" si="5"/>
        <v>2985459991.27</v>
      </c>
      <c r="V22" s="11"/>
    </row>
    <row r="23" spans="1:22" s="5" customFormat="1" ht="13.2">
      <c r="A23" s="15">
        <v>16</v>
      </c>
      <c r="B23" s="30" t="s">
        <v>53</v>
      </c>
      <c r="C23" s="17" t="s">
        <v>54</v>
      </c>
      <c r="D23" s="22">
        <v>255</v>
      </c>
      <c r="E23" s="22">
        <v>196571917.06</v>
      </c>
      <c r="F23" s="22">
        <v>709</v>
      </c>
      <c r="G23" s="22">
        <v>129219488.75</v>
      </c>
      <c r="H23" s="22">
        <v>234</v>
      </c>
      <c r="I23" s="22">
        <v>511893673.63999999</v>
      </c>
      <c r="J23" s="22">
        <v>582</v>
      </c>
      <c r="K23" s="22">
        <v>322721791.69</v>
      </c>
      <c r="L23" s="22">
        <f t="shared" si="0"/>
        <v>1780</v>
      </c>
      <c r="M23" s="22">
        <f t="shared" si="1"/>
        <v>1160406871.1400001</v>
      </c>
      <c r="N23" s="22">
        <v>231</v>
      </c>
      <c r="O23" s="22">
        <v>402451804.51999998</v>
      </c>
      <c r="P23" s="22">
        <v>491</v>
      </c>
      <c r="Q23" s="22">
        <v>1389241470.22</v>
      </c>
      <c r="R23" s="22">
        <f t="shared" si="2"/>
        <v>722</v>
      </c>
      <c r="S23" s="22">
        <f t="shared" si="3"/>
        <v>1791693274.74</v>
      </c>
      <c r="T23" s="22">
        <f t="shared" si="4"/>
        <v>2502</v>
      </c>
      <c r="U23" s="22">
        <f t="shared" si="5"/>
        <v>2952100145.8800001</v>
      </c>
      <c r="V23" s="11"/>
    </row>
    <row r="24" spans="1:22" s="5" customFormat="1" ht="13.2">
      <c r="A24" s="18">
        <v>17</v>
      </c>
      <c r="B24" s="31" t="s">
        <v>316</v>
      </c>
      <c r="C24" s="1" t="s">
        <v>317</v>
      </c>
      <c r="D24" s="23"/>
      <c r="E24" s="23"/>
      <c r="F24" s="23"/>
      <c r="G24" s="23"/>
      <c r="H24" s="23">
        <v>76</v>
      </c>
      <c r="I24" s="23">
        <v>1270100171.05</v>
      </c>
      <c r="J24" s="23">
        <v>83</v>
      </c>
      <c r="K24" s="23">
        <v>1211061879.1600001</v>
      </c>
      <c r="L24" s="21">
        <f t="shared" si="0"/>
        <v>159</v>
      </c>
      <c r="M24" s="21">
        <f t="shared" si="1"/>
        <v>2481162050.21</v>
      </c>
      <c r="N24" s="23">
        <v>13</v>
      </c>
      <c r="O24" s="23">
        <v>71958646.349999994</v>
      </c>
      <c r="P24" s="23">
        <v>18</v>
      </c>
      <c r="Q24" s="23">
        <v>130959616.06999999</v>
      </c>
      <c r="R24" s="21">
        <f t="shared" si="2"/>
        <v>31</v>
      </c>
      <c r="S24" s="21">
        <f t="shared" si="3"/>
        <v>202918262.41999999</v>
      </c>
      <c r="T24" s="21">
        <f t="shared" si="4"/>
        <v>190</v>
      </c>
      <c r="U24" s="21">
        <f t="shared" si="5"/>
        <v>2684080312.6300001</v>
      </c>
      <c r="V24" s="11"/>
    </row>
    <row r="25" spans="1:22" s="5" customFormat="1" ht="13.2">
      <c r="A25" s="15">
        <v>18</v>
      </c>
      <c r="B25" s="16" t="s">
        <v>73</v>
      </c>
      <c r="C25" s="17" t="s">
        <v>74</v>
      </c>
      <c r="D25" s="22">
        <v>739</v>
      </c>
      <c r="E25" s="22">
        <v>121636871.38</v>
      </c>
      <c r="F25" s="22">
        <v>1952</v>
      </c>
      <c r="G25" s="22">
        <v>74914002.189999998</v>
      </c>
      <c r="H25" s="22">
        <v>2198</v>
      </c>
      <c r="I25" s="22">
        <v>245712708.87</v>
      </c>
      <c r="J25" s="22">
        <v>5855</v>
      </c>
      <c r="K25" s="22">
        <v>760124800.29799998</v>
      </c>
      <c r="L25" s="22">
        <f t="shared" si="0"/>
        <v>10744</v>
      </c>
      <c r="M25" s="22">
        <f t="shared" si="1"/>
        <v>1202388382.7379999</v>
      </c>
      <c r="N25" s="22">
        <v>1430</v>
      </c>
      <c r="O25" s="22">
        <v>671771669.89999998</v>
      </c>
      <c r="P25" s="22">
        <v>4183</v>
      </c>
      <c r="Q25" s="22">
        <v>183270183.16999999</v>
      </c>
      <c r="R25" s="22">
        <f t="shared" si="2"/>
        <v>5613</v>
      </c>
      <c r="S25" s="22">
        <f t="shared" si="3"/>
        <v>855041853.06999993</v>
      </c>
      <c r="T25" s="22">
        <f t="shared" si="4"/>
        <v>16357</v>
      </c>
      <c r="U25" s="22">
        <f t="shared" si="5"/>
        <v>2057430235.8079998</v>
      </c>
      <c r="V25" s="11"/>
    </row>
    <row r="26" spans="1:22" s="5" customFormat="1" ht="13.2">
      <c r="A26" s="18">
        <v>19</v>
      </c>
      <c r="B26" s="31" t="s">
        <v>63</v>
      </c>
      <c r="C26" s="1" t="s">
        <v>64</v>
      </c>
      <c r="D26" s="23">
        <v>9</v>
      </c>
      <c r="E26" s="23">
        <v>82707444.290000007</v>
      </c>
      <c r="F26" s="23">
        <v>154</v>
      </c>
      <c r="G26" s="23">
        <v>46521464.310000002</v>
      </c>
      <c r="H26" s="23">
        <v>67</v>
      </c>
      <c r="I26" s="23">
        <v>141267202.19999999</v>
      </c>
      <c r="J26" s="23">
        <v>132</v>
      </c>
      <c r="K26" s="23">
        <v>175854124.61000001</v>
      </c>
      <c r="L26" s="21">
        <f t="shared" si="0"/>
        <v>362</v>
      </c>
      <c r="M26" s="21">
        <f t="shared" si="1"/>
        <v>446350235.41000003</v>
      </c>
      <c r="N26" s="23">
        <v>146</v>
      </c>
      <c r="O26" s="23">
        <v>642930140.36000001</v>
      </c>
      <c r="P26" s="23">
        <v>168</v>
      </c>
      <c r="Q26" s="23">
        <v>584524447.84000003</v>
      </c>
      <c r="R26" s="21">
        <f t="shared" si="2"/>
        <v>314</v>
      </c>
      <c r="S26" s="21">
        <f t="shared" si="3"/>
        <v>1227454588.2</v>
      </c>
      <c r="T26" s="21">
        <f t="shared" si="4"/>
        <v>676</v>
      </c>
      <c r="U26" s="21">
        <f t="shared" si="5"/>
        <v>1673804823.6100001</v>
      </c>
      <c r="V26" s="11"/>
    </row>
    <row r="27" spans="1:22" s="5" customFormat="1" ht="13.2">
      <c r="A27" s="15">
        <v>20</v>
      </c>
      <c r="B27" s="30" t="s">
        <v>49</v>
      </c>
      <c r="C27" s="17" t="s">
        <v>50</v>
      </c>
      <c r="D27" s="22">
        <v>12</v>
      </c>
      <c r="E27" s="22">
        <v>15842039.93</v>
      </c>
      <c r="F27" s="22">
        <v>1</v>
      </c>
      <c r="G27" s="22">
        <v>552807</v>
      </c>
      <c r="H27" s="22">
        <v>30</v>
      </c>
      <c r="I27" s="22">
        <v>42551506.520000003</v>
      </c>
      <c r="J27" s="22">
        <v>41</v>
      </c>
      <c r="K27" s="22">
        <v>91798397.670000002</v>
      </c>
      <c r="L27" s="22">
        <f t="shared" si="0"/>
        <v>84</v>
      </c>
      <c r="M27" s="22">
        <f t="shared" si="1"/>
        <v>150744751.12</v>
      </c>
      <c r="N27" s="22">
        <v>94</v>
      </c>
      <c r="O27" s="22">
        <v>777080469.66999996</v>
      </c>
      <c r="P27" s="22">
        <v>95</v>
      </c>
      <c r="Q27" s="22">
        <v>743032311.97000003</v>
      </c>
      <c r="R27" s="22">
        <f t="shared" si="2"/>
        <v>189</v>
      </c>
      <c r="S27" s="22">
        <f t="shared" si="3"/>
        <v>1520112781.6399999</v>
      </c>
      <c r="T27" s="22">
        <f t="shared" si="4"/>
        <v>273</v>
      </c>
      <c r="U27" s="22">
        <f t="shared" si="5"/>
        <v>1670857532.7599998</v>
      </c>
      <c r="V27" s="11"/>
    </row>
    <row r="28" spans="1:22" s="5" customFormat="1" ht="13.2">
      <c r="A28" s="18">
        <v>21</v>
      </c>
      <c r="B28" s="31" t="s">
        <v>65</v>
      </c>
      <c r="C28" s="1" t="s">
        <v>66</v>
      </c>
      <c r="D28" s="23">
        <v>288</v>
      </c>
      <c r="E28" s="23">
        <v>144214878.84999999</v>
      </c>
      <c r="F28" s="23">
        <v>1103</v>
      </c>
      <c r="G28" s="23">
        <v>113076718</v>
      </c>
      <c r="H28" s="23">
        <v>882</v>
      </c>
      <c r="I28" s="23">
        <v>190955328.28999999</v>
      </c>
      <c r="J28" s="23">
        <v>1443</v>
      </c>
      <c r="K28" s="23">
        <v>223310088.75</v>
      </c>
      <c r="L28" s="21">
        <f t="shared" si="0"/>
        <v>3716</v>
      </c>
      <c r="M28" s="21">
        <f t="shared" si="1"/>
        <v>671557013.88999999</v>
      </c>
      <c r="N28" s="23">
        <v>323</v>
      </c>
      <c r="O28" s="23">
        <v>408211336.57999998</v>
      </c>
      <c r="P28" s="23">
        <v>321</v>
      </c>
      <c r="Q28" s="23">
        <v>432664547.75999999</v>
      </c>
      <c r="R28" s="21">
        <f t="shared" si="2"/>
        <v>644</v>
      </c>
      <c r="S28" s="21">
        <f t="shared" si="3"/>
        <v>840875884.33999991</v>
      </c>
      <c r="T28" s="21">
        <f t="shared" si="4"/>
        <v>4360</v>
      </c>
      <c r="U28" s="21">
        <f t="shared" si="5"/>
        <v>1512432898.23</v>
      </c>
      <c r="V28" s="11"/>
    </row>
    <row r="29" spans="1:22" s="5" customFormat="1" ht="13.2">
      <c r="A29" s="15">
        <v>22</v>
      </c>
      <c r="B29" s="30" t="s">
        <v>55</v>
      </c>
      <c r="C29" s="17" t="s">
        <v>56</v>
      </c>
      <c r="D29" s="22">
        <v>101</v>
      </c>
      <c r="E29" s="22">
        <v>183630448.52000001</v>
      </c>
      <c r="F29" s="22">
        <v>167</v>
      </c>
      <c r="G29" s="22">
        <v>132342111.40000001</v>
      </c>
      <c r="H29" s="22">
        <v>331</v>
      </c>
      <c r="I29" s="22">
        <v>212275336.63</v>
      </c>
      <c r="J29" s="22">
        <v>334</v>
      </c>
      <c r="K29" s="22">
        <v>234520252.18000001</v>
      </c>
      <c r="L29" s="22">
        <f t="shared" si="0"/>
        <v>933</v>
      </c>
      <c r="M29" s="22">
        <f t="shared" si="1"/>
        <v>762768148.73000002</v>
      </c>
      <c r="N29" s="22">
        <v>84</v>
      </c>
      <c r="O29" s="22">
        <v>258178278.41999999</v>
      </c>
      <c r="P29" s="22">
        <v>98</v>
      </c>
      <c r="Q29" s="22">
        <v>435307744.43000001</v>
      </c>
      <c r="R29" s="22">
        <f t="shared" si="2"/>
        <v>182</v>
      </c>
      <c r="S29" s="22">
        <f t="shared" si="3"/>
        <v>693486022.85000002</v>
      </c>
      <c r="T29" s="22">
        <f t="shared" si="4"/>
        <v>1115</v>
      </c>
      <c r="U29" s="22">
        <f t="shared" si="5"/>
        <v>1456254171.5799999</v>
      </c>
      <c r="V29" s="11"/>
    </row>
    <row r="30" spans="1:22" s="5" customFormat="1" ht="13.2">
      <c r="A30" s="18">
        <v>23</v>
      </c>
      <c r="B30" s="31" t="s">
        <v>57</v>
      </c>
      <c r="C30" s="1" t="s">
        <v>58</v>
      </c>
      <c r="D30" s="23">
        <v>1</v>
      </c>
      <c r="E30" s="23">
        <v>122853.12</v>
      </c>
      <c r="F30" s="23"/>
      <c r="G30" s="23"/>
      <c r="H30" s="23">
        <v>119</v>
      </c>
      <c r="I30" s="23">
        <v>316569469</v>
      </c>
      <c r="J30" s="23">
        <v>181</v>
      </c>
      <c r="K30" s="23">
        <v>500243092.87</v>
      </c>
      <c r="L30" s="21">
        <f t="shared" si="0"/>
        <v>301</v>
      </c>
      <c r="M30" s="21">
        <f t="shared" si="1"/>
        <v>816935414.99000001</v>
      </c>
      <c r="N30" s="23">
        <v>17</v>
      </c>
      <c r="O30" s="23">
        <v>336229068.85000002</v>
      </c>
      <c r="P30" s="23">
        <v>16</v>
      </c>
      <c r="Q30" s="23">
        <v>236229865.08000001</v>
      </c>
      <c r="R30" s="21">
        <f t="shared" si="2"/>
        <v>33</v>
      </c>
      <c r="S30" s="21">
        <f t="shared" si="3"/>
        <v>572458933.93000007</v>
      </c>
      <c r="T30" s="21">
        <f t="shared" si="4"/>
        <v>334</v>
      </c>
      <c r="U30" s="21">
        <f t="shared" si="5"/>
        <v>1389394348.9200001</v>
      </c>
      <c r="V30" s="11"/>
    </row>
    <row r="31" spans="1:22" s="5" customFormat="1" ht="13.2">
      <c r="A31" s="15">
        <v>24</v>
      </c>
      <c r="B31" s="30" t="s">
        <v>131</v>
      </c>
      <c r="C31" s="17" t="s">
        <v>132</v>
      </c>
      <c r="D31" s="22">
        <v>42</v>
      </c>
      <c r="E31" s="22">
        <v>57078195.119999997</v>
      </c>
      <c r="F31" s="22">
        <v>215</v>
      </c>
      <c r="G31" s="22">
        <v>31222605.23</v>
      </c>
      <c r="H31" s="22">
        <v>1170</v>
      </c>
      <c r="I31" s="22">
        <v>196328168.22</v>
      </c>
      <c r="J31" s="22">
        <v>7740</v>
      </c>
      <c r="K31" s="22">
        <v>235424314.81999999</v>
      </c>
      <c r="L31" s="22">
        <f t="shared" si="0"/>
        <v>9167</v>
      </c>
      <c r="M31" s="22">
        <f t="shared" si="1"/>
        <v>520053283.38999999</v>
      </c>
      <c r="N31" s="22">
        <v>107</v>
      </c>
      <c r="O31" s="22">
        <v>436807468.39999998</v>
      </c>
      <c r="P31" s="22">
        <v>179</v>
      </c>
      <c r="Q31" s="22">
        <v>402403294.10000002</v>
      </c>
      <c r="R31" s="22">
        <f t="shared" si="2"/>
        <v>286</v>
      </c>
      <c r="S31" s="22">
        <f t="shared" si="3"/>
        <v>839210762.5</v>
      </c>
      <c r="T31" s="22">
        <f t="shared" si="4"/>
        <v>9453</v>
      </c>
      <c r="U31" s="22">
        <f t="shared" si="5"/>
        <v>1359264045.8899999</v>
      </c>
      <c r="V31" s="11"/>
    </row>
    <row r="32" spans="1:22" s="5" customFormat="1" ht="13.2">
      <c r="A32" s="18">
        <v>25</v>
      </c>
      <c r="B32" s="31" t="s">
        <v>69</v>
      </c>
      <c r="C32" s="1" t="s">
        <v>70</v>
      </c>
      <c r="D32" s="23">
        <v>65</v>
      </c>
      <c r="E32" s="23">
        <v>6552264.9199999999</v>
      </c>
      <c r="F32" s="23">
        <v>195</v>
      </c>
      <c r="G32" s="23">
        <v>67519308.760000005</v>
      </c>
      <c r="H32" s="23">
        <v>274184</v>
      </c>
      <c r="I32" s="23">
        <v>477199568.37</v>
      </c>
      <c r="J32" s="23">
        <v>2795</v>
      </c>
      <c r="K32" s="23">
        <v>81271637.939999998</v>
      </c>
      <c r="L32" s="21">
        <f t="shared" si="0"/>
        <v>277239</v>
      </c>
      <c r="M32" s="21">
        <f t="shared" si="1"/>
        <v>632542779.99000001</v>
      </c>
      <c r="N32" s="23">
        <v>1440</v>
      </c>
      <c r="O32" s="23">
        <v>126673306.34999999</v>
      </c>
      <c r="P32" s="23">
        <v>6728</v>
      </c>
      <c r="Q32" s="23">
        <v>497855814.82999998</v>
      </c>
      <c r="R32" s="21">
        <f t="shared" si="2"/>
        <v>8168</v>
      </c>
      <c r="S32" s="21">
        <f t="shared" si="3"/>
        <v>624529121.17999995</v>
      </c>
      <c r="T32" s="21">
        <f t="shared" si="4"/>
        <v>285407</v>
      </c>
      <c r="U32" s="21">
        <f t="shared" si="5"/>
        <v>1257071901.1700001</v>
      </c>
      <c r="V32" s="11"/>
    </row>
    <row r="33" spans="1:22" s="5" customFormat="1" ht="13.2">
      <c r="A33" s="15">
        <v>26</v>
      </c>
      <c r="B33" s="16" t="s">
        <v>79</v>
      </c>
      <c r="C33" s="17" t="s">
        <v>80</v>
      </c>
      <c r="D33" s="22">
        <v>77</v>
      </c>
      <c r="E33" s="22">
        <v>4701355.0599999996</v>
      </c>
      <c r="F33" s="22">
        <v>662</v>
      </c>
      <c r="G33" s="22">
        <v>38446333.32</v>
      </c>
      <c r="H33" s="22">
        <v>182</v>
      </c>
      <c r="I33" s="22">
        <v>17975541.289999999</v>
      </c>
      <c r="J33" s="22">
        <v>17419</v>
      </c>
      <c r="K33" s="22">
        <v>22989334.690000001</v>
      </c>
      <c r="L33" s="22">
        <f t="shared" si="0"/>
        <v>18340</v>
      </c>
      <c r="M33" s="22">
        <f t="shared" si="1"/>
        <v>84112564.359999999</v>
      </c>
      <c r="N33" s="22">
        <v>358</v>
      </c>
      <c r="O33" s="22">
        <v>574683659.78999996</v>
      </c>
      <c r="P33" s="22">
        <v>490</v>
      </c>
      <c r="Q33" s="22">
        <v>534312343.97000003</v>
      </c>
      <c r="R33" s="22">
        <f t="shared" si="2"/>
        <v>848</v>
      </c>
      <c r="S33" s="22">
        <f t="shared" si="3"/>
        <v>1108996003.76</v>
      </c>
      <c r="T33" s="22">
        <f t="shared" si="4"/>
        <v>19188</v>
      </c>
      <c r="U33" s="22">
        <f t="shared" si="5"/>
        <v>1193108568.1199999</v>
      </c>
      <c r="V33" s="11"/>
    </row>
    <row r="34" spans="1:22" s="5" customFormat="1" ht="13.2">
      <c r="A34" s="18">
        <v>27</v>
      </c>
      <c r="B34" s="31" t="s">
        <v>61</v>
      </c>
      <c r="C34" s="1" t="s">
        <v>62</v>
      </c>
      <c r="D34" s="23">
        <v>68</v>
      </c>
      <c r="E34" s="23">
        <v>181441314.06</v>
      </c>
      <c r="F34" s="23">
        <v>14</v>
      </c>
      <c r="G34" s="23">
        <v>12874182.16</v>
      </c>
      <c r="H34" s="23">
        <v>86</v>
      </c>
      <c r="I34" s="23">
        <v>160381265.80000001</v>
      </c>
      <c r="J34" s="23">
        <v>388</v>
      </c>
      <c r="K34" s="23">
        <v>213951682.38999999</v>
      </c>
      <c r="L34" s="21">
        <f t="shared" si="0"/>
        <v>556</v>
      </c>
      <c r="M34" s="21">
        <f t="shared" si="1"/>
        <v>568648444.40999997</v>
      </c>
      <c r="N34" s="23">
        <v>60</v>
      </c>
      <c r="O34" s="23">
        <v>63820910.18</v>
      </c>
      <c r="P34" s="23">
        <v>72</v>
      </c>
      <c r="Q34" s="23">
        <v>452311658.56999999</v>
      </c>
      <c r="R34" s="21">
        <f t="shared" si="2"/>
        <v>132</v>
      </c>
      <c r="S34" s="21">
        <f t="shared" si="3"/>
        <v>516132568.75</v>
      </c>
      <c r="T34" s="21">
        <f t="shared" si="4"/>
        <v>688</v>
      </c>
      <c r="U34" s="21">
        <f t="shared" si="5"/>
        <v>1084781013.1599998</v>
      </c>
      <c r="V34" s="11"/>
    </row>
    <row r="35" spans="1:22" s="5" customFormat="1" ht="13.2">
      <c r="A35" s="15">
        <v>28</v>
      </c>
      <c r="B35" s="30" t="s">
        <v>41</v>
      </c>
      <c r="C35" s="17" t="s">
        <v>42</v>
      </c>
      <c r="D35" s="22"/>
      <c r="E35" s="22"/>
      <c r="F35" s="22"/>
      <c r="G35" s="22"/>
      <c r="H35" s="22">
        <v>2</v>
      </c>
      <c r="I35" s="22">
        <v>648280.76</v>
      </c>
      <c r="J35" s="22">
        <v>15</v>
      </c>
      <c r="K35" s="22">
        <v>599064.29</v>
      </c>
      <c r="L35" s="22">
        <f t="shared" si="0"/>
        <v>17</v>
      </c>
      <c r="M35" s="22">
        <f t="shared" si="1"/>
        <v>1247345.05</v>
      </c>
      <c r="N35" s="22">
        <v>9</v>
      </c>
      <c r="O35" s="22">
        <v>466822786.94</v>
      </c>
      <c r="P35" s="22">
        <v>10</v>
      </c>
      <c r="Q35" s="22">
        <v>475807821.20999998</v>
      </c>
      <c r="R35" s="22">
        <f t="shared" si="2"/>
        <v>19</v>
      </c>
      <c r="S35" s="22">
        <f t="shared" si="3"/>
        <v>942630608.14999998</v>
      </c>
      <c r="T35" s="22">
        <f t="shared" si="4"/>
        <v>36</v>
      </c>
      <c r="U35" s="22">
        <f t="shared" si="5"/>
        <v>943877953.19999993</v>
      </c>
      <c r="V35" s="11"/>
    </row>
    <row r="36" spans="1:22" s="5" customFormat="1" ht="13.2">
      <c r="A36" s="18">
        <v>29</v>
      </c>
      <c r="B36" s="31" t="s">
        <v>83</v>
      </c>
      <c r="C36" s="1" t="s">
        <v>84</v>
      </c>
      <c r="D36" s="23">
        <v>45</v>
      </c>
      <c r="E36" s="23">
        <v>46344932.689999998</v>
      </c>
      <c r="F36" s="23">
        <v>200</v>
      </c>
      <c r="G36" s="23">
        <v>59008655.130000003</v>
      </c>
      <c r="H36" s="23">
        <v>65</v>
      </c>
      <c r="I36" s="23">
        <v>198613608.69999999</v>
      </c>
      <c r="J36" s="23">
        <v>141</v>
      </c>
      <c r="K36" s="23">
        <v>86123031.909999996</v>
      </c>
      <c r="L36" s="21">
        <f t="shared" si="0"/>
        <v>451</v>
      </c>
      <c r="M36" s="21">
        <f t="shared" si="1"/>
        <v>390090228.42999995</v>
      </c>
      <c r="N36" s="23">
        <v>95</v>
      </c>
      <c r="O36" s="23">
        <v>204136940.38999999</v>
      </c>
      <c r="P36" s="23">
        <v>98</v>
      </c>
      <c r="Q36" s="23">
        <v>329088478.54000002</v>
      </c>
      <c r="R36" s="21">
        <f t="shared" si="2"/>
        <v>193</v>
      </c>
      <c r="S36" s="21">
        <f t="shared" si="3"/>
        <v>533225418.93000001</v>
      </c>
      <c r="T36" s="21">
        <f t="shared" si="4"/>
        <v>644</v>
      </c>
      <c r="U36" s="21">
        <f t="shared" si="5"/>
        <v>923315647.3599999</v>
      </c>
      <c r="V36" s="11"/>
    </row>
    <row r="37" spans="1:22" s="5" customFormat="1" ht="13.2">
      <c r="A37" s="15">
        <v>30</v>
      </c>
      <c r="B37" s="30" t="s">
        <v>114</v>
      </c>
      <c r="C37" s="17" t="s">
        <v>115</v>
      </c>
      <c r="D37" s="22">
        <v>224</v>
      </c>
      <c r="E37" s="22">
        <v>282106573.13999999</v>
      </c>
      <c r="F37" s="22">
        <v>1745</v>
      </c>
      <c r="G37" s="22">
        <v>188559886.33000001</v>
      </c>
      <c r="H37" s="22">
        <v>564</v>
      </c>
      <c r="I37" s="22">
        <v>144946004.43000001</v>
      </c>
      <c r="J37" s="22">
        <v>1692</v>
      </c>
      <c r="K37" s="22">
        <v>269198899.70999998</v>
      </c>
      <c r="L37" s="22">
        <f t="shared" si="0"/>
        <v>4225</v>
      </c>
      <c r="M37" s="22">
        <f t="shared" si="1"/>
        <v>884811363.61000013</v>
      </c>
      <c r="N37" s="22">
        <v>7</v>
      </c>
      <c r="O37" s="22">
        <v>9296435</v>
      </c>
      <c r="P37" s="22">
        <v>9</v>
      </c>
      <c r="Q37" s="22">
        <v>23735561.579999998</v>
      </c>
      <c r="R37" s="22">
        <f t="shared" si="2"/>
        <v>16</v>
      </c>
      <c r="S37" s="22">
        <f t="shared" si="3"/>
        <v>33031996.579999998</v>
      </c>
      <c r="T37" s="22">
        <f t="shared" si="4"/>
        <v>4241</v>
      </c>
      <c r="U37" s="22">
        <f t="shared" si="5"/>
        <v>917843360.19000018</v>
      </c>
      <c r="V37" s="11"/>
    </row>
    <row r="38" spans="1:22" s="5" customFormat="1" ht="13.2">
      <c r="A38" s="18">
        <v>31</v>
      </c>
      <c r="B38" s="31" t="s">
        <v>75</v>
      </c>
      <c r="C38" s="1" t="s">
        <v>76</v>
      </c>
      <c r="D38" s="23">
        <v>1071</v>
      </c>
      <c r="E38" s="23">
        <v>92745553.010000005</v>
      </c>
      <c r="F38" s="23">
        <v>2393</v>
      </c>
      <c r="G38" s="23">
        <v>136585932.77000001</v>
      </c>
      <c r="H38" s="23">
        <v>8773</v>
      </c>
      <c r="I38" s="23">
        <v>105586655.29000001</v>
      </c>
      <c r="J38" s="23">
        <v>8155</v>
      </c>
      <c r="K38" s="23">
        <v>141144322.83000001</v>
      </c>
      <c r="L38" s="21">
        <f t="shared" si="0"/>
        <v>20392</v>
      </c>
      <c r="M38" s="21">
        <f t="shared" si="1"/>
        <v>476062463.9000001</v>
      </c>
      <c r="N38" s="23">
        <v>543</v>
      </c>
      <c r="O38" s="23">
        <v>256337676.05000001</v>
      </c>
      <c r="P38" s="23">
        <v>3095</v>
      </c>
      <c r="Q38" s="23">
        <v>150343034.21000001</v>
      </c>
      <c r="R38" s="21">
        <f t="shared" si="2"/>
        <v>3638</v>
      </c>
      <c r="S38" s="21">
        <f t="shared" si="3"/>
        <v>406680710.25999999</v>
      </c>
      <c r="T38" s="21">
        <f t="shared" si="4"/>
        <v>24030</v>
      </c>
      <c r="U38" s="21">
        <f t="shared" si="5"/>
        <v>882743174.16000009</v>
      </c>
      <c r="V38" s="11"/>
    </row>
    <row r="39" spans="1:22" s="5" customFormat="1" ht="13.2">
      <c r="A39" s="15">
        <v>32</v>
      </c>
      <c r="B39" s="30" t="s">
        <v>81</v>
      </c>
      <c r="C39" s="17" t="s">
        <v>82</v>
      </c>
      <c r="D39" s="22">
        <v>154</v>
      </c>
      <c r="E39" s="22">
        <v>246122588.94999999</v>
      </c>
      <c r="F39" s="22">
        <v>875</v>
      </c>
      <c r="G39" s="22">
        <v>150025839.25</v>
      </c>
      <c r="H39" s="22">
        <v>30</v>
      </c>
      <c r="I39" s="22">
        <v>10402875.800000001</v>
      </c>
      <c r="J39" s="22">
        <v>198</v>
      </c>
      <c r="K39" s="22">
        <v>85457779.939999998</v>
      </c>
      <c r="L39" s="22">
        <f t="shared" si="0"/>
        <v>1257</v>
      </c>
      <c r="M39" s="22">
        <f t="shared" si="1"/>
        <v>492009083.94</v>
      </c>
      <c r="N39" s="22">
        <v>87</v>
      </c>
      <c r="O39" s="22">
        <v>167740990.97999999</v>
      </c>
      <c r="P39" s="22">
        <v>86</v>
      </c>
      <c r="Q39" s="22">
        <v>167939126.99000001</v>
      </c>
      <c r="R39" s="22">
        <f t="shared" si="2"/>
        <v>173</v>
      </c>
      <c r="S39" s="22">
        <f t="shared" si="3"/>
        <v>335680117.97000003</v>
      </c>
      <c r="T39" s="22">
        <f t="shared" si="4"/>
        <v>1430</v>
      </c>
      <c r="U39" s="22">
        <f t="shared" si="5"/>
        <v>827689201.91000009</v>
      </c>
      <c r="V39" s="11"/>
    </row>
    <row r="40" spans="1:22" s="5" customFormat="1" ht="13.2">
      <c r="A40" s="18">
        <v>33</v>
      </c>
      <c r="B40" s="31" t="s">
        <v>71</v>
      </c>
      <c r="C40" s="1" t="s">
        <v>72</v>
      </c>
      <c r="D40" s="23">
        <v>14</v>
      </c>
      <c r="E40" s="23">
        <v>161283230.34</v>
      </c>
      <c r="F40" s="23">
        <v>9</v>
      </c>
      <c r="G40" s="23">
        <v>46768954.229999997</v>
      </c>
      <c r="H40" s="23">
        <v>26</v>
      </c>
      <c r="I40" s="23">
        <v>200397411</v>
      </c>
      <c r="J40" s="23">
        <v>101</v>
      </c>
      <c r="K40" s="23">
        <v>25701019.59</v>
      </c>
      <c r="L40" s="21">
        <f t="shared" si="0"/>
        <v>150</v>
      </c>
      <c r="M40" s="21">
        <f t="shared" si="1"/>
        <v>434150615.15999997</v>
      </c>
      <c r="N40" s="23">
        <v>19</v>
      </c>
      <c r="O40" s="23">
        <v>107828026.22</v>
      </c>
      <c r="P40" s="23">
        <v>22</v>
      </c>
      <c r="Q40" s="23">
        <v>206078630.94</v>
      </c>
      <c r="R40" s="21">
        <f t="shared" si="2"/>
        <v>41</v>
      </c>
      <c r="S40" s="21">
        <f t="shared" si="3"/>
        <v>313906657.15999997</v>
      </c>
      <c r="T40" s="21">
        <f t="shared" si="4"/>
        <v>191</v>
      </c>
      <c r="U40" s="21">
        <f t="shared" si="5"/>
        <v>748057272.31999993</v>
      </c>
      <c r="V40" s="11"/>
    </row>
    <row r="41" spans="1:22" s="5" customFormat="1" ht="13.2">
      <c r="A41" s="15">
        <v>34</v>
      </c>
      <c r="B41" s="16" t="s">
        <v>77</v>
      </c>
      <c r="C41" s="17" t="s">
        <v>78</v>
      </c>
      <c r="D41" s="22">
        <v>596</v>
      </c>
      <c r="E41" s="22">
        <v>100797918.81</v>
      </c>
      <c r="F41" s="22">
        <v>1163</v>
      </c>
      <c r="G41" s="22">
        <v>93401786.0801</v>
      </c>
      <c r="H41" s="22">
        <v>72806</v>
      </c>
      <c r="I41" s="22">
        <v>128123945.84</v>
      </c>
      <c r="J41" s="22">
        <v>1620</v>
      </c>
      <c r="K41" s="22">
        <v>71558444.359999999</v>
      </c>
      <c r="L41" s="22">
        <f t="shared" si="0"/>
        <v>76185</v>
      </c>
      <c r="M41" s="22">
        <f t="shared" si="1"/>
        <v>393882095.09010005</v>
      </c>
      <c r="N41" s="22">
        <v>269</v>
      </c>
      <c r="O41" s="22">
        <v>139235060.81999999</v>
      </c>
      <c r="P41" s="22">
        <v>659</v>
      </c>
      <c r="Q41" s="22">
        <v>202434476.53</v>
      </c>
      <c r="R41" s="22">
        <f t="shared" si="2"/>
        <v>928</v>
      </c>
      <c r="S41" s="22">
        <f t="shared" si="3"/>
        <v>341669537.35000002</v>
      </c>
      <c r="T41" s="22">
        <f t="shared" si="4"/>
        <v>77113</v>
      </c>
      <c r="U41" s="22">
        <f t="shared" si="5"/>
        <v>735551632.44010007</v>
      </c>
      <c r="V41" s="11"/>
    </row>
    <row r="42" spans="1:22" s="5" customFormat="1" ht="13.2">
      <c r="A42" s="18">
        <v>35</v>
      </c>
      <c r="B42" s="31" t="s">
        <v>67</v>
      </c>
      <c r="C42" s="1" t="s">
        <v>68</v>
      </c>
      <c r="D42" s="23">
        <v>171</v>
      </c>
      <c r="E42" s="23">
        <v>102209964.53</v>
      </c>
      <c r="F42" s="23">
        <v>636</v>
      </c>
      <c r="G42" s="23">
        <v>113484339.98999999</v>
      </c>
      <c r="H42" s="23">
        <v>390</v>
      </c>
      <c r="I42" s="23">
        <v>168498192.34999999</v>
      </c>
      <c r="J42" s="23">
        <v>510</v>
      </c>
      <c r="K42" s="23">
        <v>19137946.530000001</v>
      </c>
      <c r="L42" s="21">
        <f t="shared" si="0"/>
        <v>1707</v>
      </c>
      <c r="M42" s="21">
        <f t="shared" si="1"/>
        <v>403330443.39999998</v>
      </c>
      <c r="N42" s="23">
        <v>58</v>
      </c>
      <c r="O42" s="23">
        <v>71429208.849999994</v>
      </c>
      <c r="P42" s="23">
        <v>75</v>
      </c>
      <c r="Q42" s="23">
        <v>236480602.18000001</v>
      </c>
      <c r="R42" s="21">
        <f t="shared" si="2"/>
        <v>133</v>
      </c>
      <c r="S42" s="21">
        <f t="shared" si="3"/>
        <v>307909811.02999997</v>
      </c>
      <c r="T42" s="21">
        <f t="shared" si="4"/>
        <v>1840</v>
      </c>
      <c r="U42" s="21">
        <f t="shared" si="5"/>
        <v>711240254.42999995</v>
      </c>
      <c r="V42" s="11"/>
    </row>
    <row r="43" spans="1:22" s="5" customFormat="1" ht="13.2">
      <c r="A43" s="15">
        <v>36</v>
      </c>
      <c r="B43" s="30" t="s">
        <v>108</v>
      </c>
      <c r="C43" s="17" t="s">
        <v>109</v>
      </c>
      <c r="D43" s="22">
        <v>42</v>
      </c>
      <c r="E43" s="22">
        <v>25585042.09</v>
      </c>
      <c r="F43" s="22">
        <v>11</v>
      </c>
      <c r="G43" s="22">
        <v>1844496.33</v>
      </c>
      <c r="H43" s="22">
        <v>244</v>
      </c>
      <c r="I43" s="22">
        <v>24887964.100000001</v>
      </c>
      <c r="J43" s="22">
        <v>366</v>
      </c>
      <c r="K43" s="22">
        <v>251604702.87450001</v>
      </c>
      <c r="L43" s="22">
        <f t="shared" si="0"/>
        <v>663</v>
      </c>
      <c r="M43" s="22">
        <f t="shared" si="1"/>
        <v>303922205.39450002</v>
      </c>
      <c r="N43" s="22">
        <v>476</v>
      </c>
      <c r="O43" s="22">
        <v>275123511.14999998</v>
      </c>
      <c r="P43" s="22">
        <v>899</v>
      </c>
      <c r="Q43" s="22">
        <v>72035551.629999995</v>
      </c>
      <c r="R43" s="22">
        <f t="shared" si="2"/>
        <v>1375</v>
      </c>
      <c r="S43" s="22">
        <f t="shared" si="3"/>
        <v>347159062.77999997</v>
      </c>
      <c r="T43" s="22">
        <f t="shared" si="4"/>
        <v>2038</v>
      </c>
      <c r="U43" s="22">
        <f t="shared" si="5"/>
        <v>651081268.17449999</v>
      </c>
      <c r="V43" s="11"/>
    </row>
    <row r="44" spans="1:22" s="5" customFormat="1" ht="13.2">
      <c r="A44" s="18">
        <v>37</v>
      </c>
      <c r="B44" s="31" t="s">
        <v>89</v>
      </c>
      <c r="C44" s="1" t="s">
        <v>90</v>
      </c>
      <c r="D44" s="23">
        <v>68</v>
      </c>
      <c r="E44" s="23">
        <v>64993523.689999998</v>
      </c>
      <c r="F44" s="23">
        <v>442</v>
      </c>
      <c r="G44" s="23">
        <v>56116807.700000003</v>
      </c>
      <c r="H44" s="23">
        <v>24</v>
      </c>
      <c r="I44" s="23">
        <v>148871599.19999999</v>
      </c>
      <c r="J44" s="23">
        <v>234</v>
      </c>
      <c r="K44" s="23">
        <v>176491202.59</v>
      </c>
      <c r="L44" s="21">
        <f t="shared" si="0"/>
        <v>768</v>
      </c>
      <c r="M44" s="21">
        <f t="shared" si="1"/>
        <v>446473133.17999995</v>
      </c>
      <c r="N44" s="23">
        <v>43</v>
      </c>
      <c r="O44" s="23">
        <v>77030435.400000006</v>
      </c>
      <c r="P44" s="23">
        <v>24</v>
      </c>
      <c r="Q44" s="23">
        <v>58716706.310000002</v>
      </c>
      <c r="R44" s="21">
        <f t="shared" si="2"/>
        <v>67</v>
      </c>
      <c r="S44" s="21">
        <f t="shared" si="3"/>
        <v>135747141.71000001</v>
      </c>
      <c r="T44" s="21">
        <f t="shared" si="4"/>
        <v>835</v>
      </c>
      <c r="U44" s="21">
        <f t="shared" si="5"/>
        <v>582220274.88999999</v>
      </c>
      <c r="V44" s="11"/>
    </row>
    <row r="45" spans="1:22" s="5" customFormat="1" ht="13.2">
      <c r="A45" s="15">
        <v>38</v>
      </c>
      <c r="B45" s="30" t="s">
        <v>93</v>
      </c>
      <c r="C45" s="17" t="s">
        <v>94</v>
      </c>
      <c r="D45" s="22">
        <v>396</v>
      </c>
      <c r="E45" s="22">
        <v>80723616.599999994</v>
      </c>
      <c r="F45" s="22">
        <v>1351</v>
      </c>
      <c r="G45" s="22">
        <v>68961021.560000002</v>
      </c>
      <c r="H45" s="22">
        <v>8124</v>
      </c>
      <c r="I45" s="22">
        <v>162212286.44999999</v>
      </c>
      <c r="J45" s="22">
        <v>17410</v>
      </c>
      <c r="K45" s="22">
        <v>103332722.12</v>
      </c>
      <c r="L45" s="22">
        <f t="shared" si="0"/>
        <v>27281</v>
      </c>
      <c r="M45" s="22">
        <f t="shared" si="1"/>
        <v>415229646.73000002</v>
      </c>
      <c r="N45" s="22">
        <v>35</v>
      </c>
      <c r="O45" s="22">
        <v>41229671.829999998</v>
      </c>
      <c r="P45" s="22">
        <v>43</v>
      </c>
      <c r="Q45" s="22">
        <v>118931245.33</v>
      </c>
      <c r="R45" s="22">
        <f t="shared" si="2"/>
        <v>78</v>
      </c>
      <c r="S45" s="22">
        <f t="shared" si="3"/>
        <v>160160917.16</v>
      </c>
      <c r="T45" s="22">
        <f t="shared" si="4"/>
        <v>27359</v>
      </c>
      <c r="U45" s="22">
        <f t="shared" si="5"/>
        <v>575390563.88999999</v>
      </c>
      <c r="V45" s="11"/>
    </row>
    <row r="46" spans="1:22" s="5" customFormat="1" ht="13.2">
      <c r="A46" s="18">
        <v>39</v>
      </c>
      <c r="B46" s="31" t="s">
        <v>97</v>
      </c>
      <c r="C46" s="1" t="s">
        <v>98</v>
      </c>
      <c r="D46" s="23">
        <v>27</v>
      </c>
      <c r="E46" s="23">
        <v>81434965</v>
      </c>
      <c r="F46" s="23"/>
      <c r="G46" s="23"/>
      <c r="H46" s="23">
        <v>29</v>
      </c>
      <c r="I46" s="23">
        <v>15600336.109999999</v>
      </c>
      <c r="J46" s="23"/>
      <c r="K46" s="23"/>
      <c r="L46" s="21">
        <f t="shared" si="0"/>
        <v>56</v>
      </c>
      <c r="M46" s="21">
        <f t="shared" si="1"/>
        <v>97035301.109999999</v>
      </c>
      <c r="N46" s="23">
        <v>2</v>
      </c>
      <c r="O46" s="23">
        <v>449962354.13999999</v>
      </c>
      <c r="P46" s="23">
        <v>2</v>
      </c>
      <c r="Q46" s="23">
        <v>236100</v>
      </c>
      <c r="R46" s="21">
        <f t="shared" si="2"/>
        <v>4</v>
      </c>
      <c r="S46" s="21">
        <f t="shared" si="3"/>
        <v>450198454.13999999</v>
      </c>
      <c r="T46" s="21">
        <f t="shared" si="4"/>
        <v>60</v>
      </c>
      <c r="U46" s="21">
        <f t="shared" si="5"/>
        <v>547233755.25</v>
      </c>
      <c r="V46" s="11"/>
    </row>
    <row r="47" spans="1:22" s="5" customFormat="1" ht="13.2">
      <c r="A47" s="15">
        <v>40</v>
      </c>
      <c r="B47" s="30" t="s">
        <v>103</v>
      </c>
      <c r="C47" s="17" t="s">
        <v>340</v>
      </c>
      <c r="D47" s="22">
        <v>140</v>
      </c>
      <c r="E47" s="22">
        <v>34019461.619999997</v>
      </c>
      <c r="F47" s="22">
        <v>338</v>
      </c>
      <c r="G47" s="22">
        <v>12363086.189999999</v>
      </c>
      <c r="H47" s="22">
        <v>17899</v>
      </c>
      <c r="I47" s="22">
        <v>152690431.97</v>
      </c>
      <c r="J47" s="22">
        <v>42911</v>
      </c>
      <c r="K47" s="22">
        <v>142407726.08000001</v>
      </c>
      <c r="L47" s="22">
        <f t="shared" si="0"/>
        <v>61288</v>
      </c>
      <c r="M47" s="22">
        <f t="shared" si="1"/>
        <v>341480705.86000001</v>
      </c>
      <c r="N47" s="22">
        <v>82</v>
      </c>
      <c r="O47" s="22">
        <v>51826495.18</v>
      </c>
      <c r="P47" s="22">
        <v>74</v>
      </c>
      <c r="Q47" s="22">
        <v>83157228.780000001</v>
      </c>
      <c r="R47" s="22">
        <f t="shared" si="2"/>
        <v>156</v>
      </c>
      <c r="S47" s="22">
        <f t="shared" si="3"/>
        <v>134983723.96000001</v>
      </c>
      <c r="T47" s="22">
        <f t="shared" si="4"/>
        <v>61444</v>
      </c>
      <c r="U47" s="22">
        <f t="shared" si="5"/>
        <v>476464429.82000005</v>
      </c>
      <c r="V47" s="11"/>
    </row>
    <row r="48" spans="1:22" s="5" customFormat="1" ht="13.2">
      <c r="A48" s="18">
        <v>41</v>
      </c>
      <c r="B48" s="31" t="s">
        <v>101</v>
      </c>
      <c r="C48" s="1" t="s">
        <v>102</v>
      </c>
      <c r="D48" s="23"/>
      <c r="E48" s="23"/>
      <c r="F48" s="23">
        <v>1</v>
      </c>
      <c r="G48" s="23">
        <v>1522170.16</v>
      </c>
      <c r="H48" s="23">
        <v>115</v>
      </c>
      <c r="I48" s="23">
        <v>21397029.149999999</v>
      </c>
      <c r="J48" s="23">
        <v>350</v>
      </c>
      <c r="K48" s="23">
        <v>216705329.81</v>
      </c>
      <c r="L48" s="21">
        <f t="shared" si="0"/>
        <v>466</v>
      </c>
      <c r="M48" s="21">
        <f t="shared" si="1"/>
        <v>239624529.12</v>
      </c>
      <c r="N48" s="23">
        <v>84</v>
      </c>
      <c r="O48" s="23">
        <v>200255820.56999999</v>
      </c>
      <c r="P48" s="23">
        <v>5</v>
      </c>
      <c r="Q48" s="23">
        <v>3250000</v>
      </c>
      <c r="R48" s="21">
        <f t="shared" si="2"/>
        <v>89</v>
      </c>
      <c r="S48" s="21">
        <f t="shared" si="3"/>
        <v>203505820.56999999</v>
      </c>
      <c r="T48" s="21">
        <f t="shared" si="4"/>
        <v>555</v>
      </c>
      <c r="U48" s="21">
        <f t="shared" si="5"/>
        <v>443130349.69</v>
      </c>
      <c r="V48" s="11"/>
    </row>
    <row r="49" spans="1:22" s="5" customFormat="1" ht="13.2">
      <c r="A49" s="15">
        <v>42</v>
      </c>
      <c r="B49" s="16" t="s">
        <v>175</v>
      </c>
      <c r="C49" s="17" t="s">
        <v>176</v>
      </c>
      <c r="D49" s="22">
        <v>145</v>
      </c>
      <c r="E49" s="22">
        <v>35702883.899999999</v>
      </c>
      <c r="F49" s="22">
        <v>202</v>
      </c>
      <c r="G49" s="22">
        <v>17295808.77</v>
      </c>
      <c r="H49" s="22">
        <v>14</v>
      </c>
      <c r="I49" s="22">
        <v>184430465.18000001</v>
      </c>
      <c r="J49" s="22">
        <v>59</v>
      </c>
      <c r="K49" s="22">
        <v>4762524.22</v>
      </c>
      <c r="L49" s="22">
        <f t="shared" si="0"/>
        <v>420</v>
      </c>
      <c r="M49" s="22">
        <f t="shared" si="1"/>
        <v>242191682.07000002</v>
      </c>
      <c r="N49" s="22">
        <v>1</v>
      </c>
      <c r="O49" s="22">
        <v>4000000</v>
      </c>
      <c r="P49" s="22">
        <v>6</v>
      </c>
      <c r="Q49" s="22">
        <v>184000000</v>
      </c>
      <c r="R49" s="22">
        <f t="shared" si="2"/>
        <v>7</v>
      </c>
      <c r="S49" s="22">
        <f t="shared" si="3"/>
        <v>188000000</v>
      </c>
      <c r="T49" s="22">
        <f t="shared" si="4"/>
        <v>427</v>
      </c>
      <c r="U49" s="22">
        <f t="shared" si="5"/>
        <v>430191682.07000005</v>
      </c>
      <c r="V49" s="11"/>
    </row>
    <row r="50" spans="1:22" s="5" customFormat="1" ht="13.2">
      <c r="A50" s="18">
        <v>43</v>
      </c>
      <c r="B50" s="31" t="s">
        <v>118</v>
      </c>
      <c r="C50" s="1" t="s">
        <v>119</v>
      </c>
      <c r="D50" s="23">
        <v>12</v>
      </c>
      <c r="E50" s="23">
        <v>5690483.9900000002</v>
      </c>
      <c r="F50" s="23">
        <v>116</v>
      </c>
      <c r="G50" s="23">
        <v>6623722.3799999999</v>
      </c>
      <c r="H50" s="23">
        <v>20</v>
      </c>
      <c r="I50" s="23">
        <v>11438666.43</v>
      </c>
      <c r="J50" s="23">
        <v>160</v>
      </c>
      <c r="K50" s="23">
        <v>7170536.9400000004</v>
      </c>
      <c r="L50" s="21">
        <f t="shared" si="0"/>
        <v>308</v>
      </c>
      <c r="M50" s="21">
        <f t="shared" si="1"/>
        <v>30923409.740000002</v>
      </c>
      <c r="N50" s="23">
        <v>1</v>
      </c>
      <c r="O50" s="23">
        <v>708540</v>
      </c>
      <c r="P50" s="23">
        <v>22</v>
      </c>
      <c r="Q50" s="23">
        <v>366207630.27999997</v>
      </c>
      <c r="R50" s="21">
        <f t="shared" si="2"/>
        <v>23</v>
      </c>
      <c r="S50" s="21">
        <f t="shared" si="3"/>
        <v>366916170.27999997</v>
      </c>
      <c r="T50" s="21">
        <f t="shared" si="4"/>
        <v>331</v>
      </c>
      <c r="U50" s="21">
        <f t="shared" si="5"/>
        <v>397839580.01999998</v>
      </c>
      <c r="V50" s="11"/>
    </row>
    <row r="51" spans="1:22" s="5" customFormat="1" ht="13.2">
      <c r="A51" s="15">
        <v>44</v>
      </c>
      <c r="B51" s="30" t="s">
        <v>99</v>
      </c>
      <c r="C51" s="17" t="s">
        <v>100</v>
      </c>
      <c r="D51" s="22">
        <v>156</v>
      </c>
      <c r="E51" s="22">
        <v>41976708.460000001</v>
      </c>
      <c r="F51" s="22">
        <v>96</v>
      </c>
      <c r="G51" s="22">
        <v>10803178.01</v>
      </c>
      <c r="H51" s="22">
        <v>8529</v>
      </c>
      <c r="I51" s="22">
        <v>90192451.579999998</v>
      </c>
      <c r="J51" s="22">
        <v>520</v>
      </c>
      <c r="K51" s="22">
        <v>58377954.390000001</v>
      </c>
      <c r="L51" s="22">
        <f t="shared" si="0"/>
        <v>9301</v>
      </c>
      <c r="M51" s="22">
        <f t="shared" si="1"/>
        <v>201350292.44</v>
      </c>
      <c r="N51" s="22">
        <v>191</v>
      </c>
      <c r="O51" s="22">
        <v>42178903.030000001</v>
      </c>
      <c r="P51" s="22">
        <v>221</v>
      </c>
      <c r="Q51" s="22">
        <v>102437096.77</v>
      </c>
      <c r="R51" s="22">
        <f t="shared" si="2"/>
        <v>412</v>
      </c>
      <c r="S51" s="22">
        <f t="shared" si="3"/>
        <v>144615999.80000001</v>
      </c>
      <c r="T51" s="22">
        <f t="shared" si="4"/>
        <v>9713</v>
      </c>
      <c r="U51" s="22">
        <f t="shared" si="5"/>
        <v>345966292.24000001</v>
      </c>
      <c r="V51" s="11"/>
    </row>
    <row r="52" spans="1:22" s="5" customFormat="1" ht="13.2">
      <c r="A52" s="18">
        <v>45</v>
      </c>
      <c r="B52" s="31" t="s">
        <v>106</v>
      </c>
      <c r="C52" s="1" t="s">
        <v>107</v>
      </c>
      <c r="D52" s="23">
        <v>41</v>
      </c>
      <c r="E52" s="23">
        <v>10772649.689999999</v>
      </c>
      <c r="F52" s="23">
        <v>55</v>
      </c>
      <c r="G52" s="23">
        <v>8866843.75</v>
      </c>
      <c r="H52" s="23">
        <v>104</v>
      </c>
      <c r="I52" s="23">
        <v>51457017.149999999</v>
      </c>
      <c r="J52" s="23">
        <v>123</v>
      </c>
      <c r="K52" s="23">
        <v>82887802.989999995</v>
      </c>
      <c r="L52" s="21">
        <f t="shared" si="0"/>
        <v>323</v>
      </c>
      <c r="M52" s="21">
        <f t="shared" si="1"/>
        <v>153984313.57999998</v>
      </c>
      <c r="N52" s="23">
        <v>12</v>
      </c>
      <c r="O52" s="23">
        <v>99361800</v>
      </c>
      <c r="P52" s="23">
        <v>6</v>
      </c>
      <c r="Q52" s="23">
        <v>70000000</v>
      </c>
      <c r="R52" s="21">
        <f t="shared" si="2"/>
        <v>18</v>
      </c>
      <c r="S52" s="21">
        <f t="shared" si="3"/>
        <v>169361800</v>
      </c>
      <c r="T52" s="21">
        <f t="shared" si="4"/>
        <v>341</v>
      </c>
      <c r="U52" s="21">
        <f t="shared" si="5"/>
        <v>323346113.57999998</v>
      </c>
      <c r="V52" s="11"/>
    </row>
    <row r="53" spans="1:22" s="5" customFormat="1" ht="13.2">
      <c r="A53" s="15">
        <v>46</v>
      </c>
      <c r="B53" s="30" t="s">
        <v>104</v>
      </c>
      <c r="C53" s="17" t="s">
        <v>105</v>
      </c>
      <c r="D53" s="22"/>
      <c r="E53" s="22"/>
      <c r="F53" s="22"/>
      <c r="G53" s="22"/>
      <c r="H53" s="22">
        <v>127</v>
      </c>
      <c r="I53" s="22">
        <v>105506295.26000001</v>
      </c>
      <c r="J53" s="22">
        <v>129</v>
      </c>
      <c r="K53" s="22">
        <v>137756932.55000001</v>
      </c>
      <c r="L53" s="22">
        <f t="shared" si="0"/>
        <v>256</v>
      </c>
      <c r="M53" s="22">
        <f t="shared" si="1"/>
        <v>243263227.81</v>
      </c>
      <c r="N53" s="22">
        <v>46</v>
      </c>
      <c r="O53" s="22">
        <v>55682926.649999999</v>
      </c>
      <c r="P53" s="22">
        <v>35</v>
      </c>
      <c r="Q53" s="22">
        <v>23496297.91</v>
      </c>
      <c r="R53" s="22">
        <f t="shared" si="2"/>
        <v>81</v>
      </c>
      <c r="S53" s="22">
        <f t="shared" si="3"/>
        <v>79179224.560000002</v>
      </c>
      <c r="T53" s="22">
        <f t="shared" si="4"/>
        <v>337</v>
      </c>
      <c r="U53" s="22">
        <f t="shared" si="5"/>
        <v>322442452.37</v>
      </c>
      <c r="V53" s="11"/>
    </row>
    <row r="54" spans="1:22" s="5" customFormat="1" ht="13.2">
      <c r="A54" s="18">
        <v>47</v>
      </c>
      <c r="B54" s="31" t="s">
        <v>333</v>
      </c>
      <c r="C54" s="1" t="s">
        <v>334</v>
      </c>
      <c r="D54" s="23"/>
      <c r="E54" s="23"/>
      <c r="F54" s="23"/>
      <c r="G54" s="23"/>
      <c r="H54" s="23">
        <v>206</v>
      </c>
      <c r="I54" s="23">
        <v>161417.75</v>
      </c>
      <c r="J54" s="23">
        <v>79831</v>
      </c>
      <c r="K54" s="23">
        <v>76239446.480000004</v>
      </c>
      <c r="L54" s="21">
        <f t="shared" si="0"/>
        <v>80037</v>
      </c>
      <c r="M54" s="21">
        <f t="shared" si="1"/>
        <v>76400864.230000004</v>
      </c>
      <c r="N54" s="23">
        <v>1163</v>
      </c>
      <c r="O54" s="23">
        <v>137359177.59999999</v>
      </c>
      <c r="P54" s="23">
        <v>1142</v>
      </c>
      <c r="Q54" s="23">
        <v>61280910.579999998</v>
      </c>
      <c r="R54" s="21">
        <f t="shared" si="2"/>
        <v>2305</v>
      </c>
      <c r="S54" s="21">
        <f t="shared" si="3"/>
        <v>198640088.18000001</v>
      </c>
      <c r="T54" s="21">
        <f t="shared" si="4"/>
        <v>82342</v>
      </c>
      <c r="U54" s="21">
        <f t="shared" si="5"/>
        <v>275040952.41000003</v>
      </c>
      <c r="V54" s="11"/>
    </row>
    <row r="55" spans="1:22" s="5" customFormat="1" ht="13.2">
      <c r="A55" s="15">
        <v>48</v>
      </c>
      <c r="B55" s="30" t="s">
        <v>120</v>
      </c>
      <c r="C55" s="17" t="s">
        <v>330</v>
      </c>
      <c r="D55" s="22">
        <v>37</v>
      </c>
      <c r="E55" s="22">
        <v>2563570.2599999998</v>
      </c>
      <c r="F55" s="22">
        <v>28</v>
      </c>
      <c r="G55" s="22">
        <v>3836557.4</v>
      </c>
      <c r="H55" s="22">
        <v>267</v>
      </c>
      <c r="I55" s="22">
        <v>84039350.030000001</v>
      </c>
      <c r="J55" s="22">
        <v>400</v>
      </c>
      <c r="K55" s="22">
        <v>117363642.18000001</v>
      </c>
      <c r="L55" s="22">
        <f t="shared" si="0"/>
        <v>732</v>
      </c>
      <c r="M55" s="22">
        <f t="shared" si="1"/>
        <v>207803119.87</v>
      </c>
      <c r="N55" s="22">
        <v>26</v>
      </c>
      <c r="O55" s="22">
        <v>47429087.740000002</v>
      </c>
      <c r="P55" s="22">
        <v>7</v>
      </c>
      <c r="Q55" s="22">
        <v>12936783.199999999</v>
      </c>
      <c r="R55" s="22">
        <f t="shared" si="2"/>
        <v>33</v>
      </c>
      <c r="S55" s="22">
        <f t="shared" si="3"/>
        <v>60365870.939999998</v>
      </c>
      <c r="T55" s="22">
        <f t="shared" si="4"/>
        <v>765</v>
      </c>
      <c r="U55" s="22">
        <f t="shared" si="5"/>
        <v>268168990.81</v>
      </c>
      <c r="V55" s="11"/>
    </row>
    <row r="56" spans="1:22" s="5" customFormat="1" ht="13.2">
      <c r="A56" s="18">
        <v>49</v>
      </c>
      <c r="B56" s="31" t="s">
        <v>85</v>
      </c>
      <c r="C56" s="1" t="s">
        <v>86</v>
      </c>
      <c r="D56" s="23">
        <v>15</v>
      </c>
      <c r="E56" s="23">
        <v>41577506.119999997</v>
      </c>
      <c r="F56" s="23">
        <v>18</v>
      </c>
      <c r="G56" s="23">
        <v>190463.14</v>
      </c>
      <c r="H56" s="23">
        <v>6647</v>
      </c>
      <c r="I56" s="23">
        <v>35364857.939999998</v>
      </c>
      <c r="J56" s="23">
        <v>58199</v>
      </c>
      <c r="K56" s="23">
        <v>70934861.620000005</v>
      </c>
      <c r="L56" s="21">
        <f t="shared" si="0"/>
        <v>64879</v>
      </c>
      <c r="M56" s="21">
        <f t="shared" si="1"/>
        <v>148067688.81999999</v>
      </c>
      <c r="N56" s="23">
        <v>136</v>
      </c>
      <c r="O56" s="23">
        <v>53883935.130000003</v>
      </c>
      <c r="P56" s="23">
        <v>47</v>
      </c>
      <c r="Q56" s="23">
        <v>64669640.289999999</v>
      </c>
      <c r="R56" s="21">
        <f t="shared" si="2"/>
        <v>183</v>
      </c>
      <c r="S56" s="21">
        <f t="shared" si="3"/>
        <v>118553575.42</v>
      </c>
      <c r="T56" s="21">
        <f t="shared" si="4"/>
        <v>65062</v>
      </c>
      <c r="U56" s="21">
        <f t="shared" si="5"/>
        <v>266621264.24000001</v>
      </c>
      <c r="V56" s="11"/>
    </row>
    <row r="57" spans="1:22" s="5" customFormat="1" ht="13.2">
      <c r="A57" s="15">
        <v>50</v>
      </c>
      <c r="B57" s="16" t="s">
        <v>95</v>
      </c>
      <c r="C57" s="17" t="s">
        <v>96</v>
      </c>
      <c r="D57" s="22">
        <v>36</v>
      </c>
      <c r="E57" s="22">
        <v>13642331.710000001</v>
      </c>
      <c r="F57" s="22">
        <v>207</v>
      </c>
      <c r="G57" s="22">
        <v>18040717.199999999</v>
      </c>
      <c r="H57" s="22">
        <v>2</v>
      </c>
      <c r="I57" s="22">
        <v>497857.63</v>
      </c>
      <c r="J57" s="22">
        <v>36</v>
      </c>
      <c r="K57" s="22">
        <v>6840945.8200000003</v>
      </c>
      <c r="L57" s="22">
        <f t="shared" si="0"/>
        <v>281</v>
      </c>
      <c r="M57" s="22">
        <f t="shared" si="1"/>
        <v>39021852.359999999</v>
      </c>
      <c r="N57" s="22">
        <v>20</v>
      </c>
      <c r="O57" s="22">
        <v>133132200</v>
      </c>
      <c r="P57" s="22">
        <v>41</v>
      </c>
      <c r="Q57" s="22">
        <v>84108280</v>
      </c>
      <c r="R57" s="22">
        <f t="shared" si="2"/>
        <v>61</v>
      </c>
      <c r="S57" s="22">
        <f t="shared" si="3"/>
        <v>217240480</v>
      </c>
      <c r="T57" s="22">
        <f t="shared" si="4"/>
        <v>342</v>
      </c>
      <c r="U57" s="22">
        <f t="shared" si="5"/>
        <v>256262332.36000001</v>
      </c>
      <c r="V57" s="11"/>
    </row>
    <row r="58" spans="1:22" s="5" customFormat="1" ht="13.2">
      <c r="A58" s="18">
        <v>51</v>
      </c>
      <c r="B58" s="31" t="s">
        <v>157</v>
      </c>
      <c r="C58" s="1" t="s">
        <v>158</v>
      </c>
      <c r="D58" s="23">
        <v>19</v>
      </c>
      <c r="E58" s="23">
        <v>8243525.1600000001</v>
      </c>
      <c r="F58" s="23">
        <v>147</v>
      </c>
      <c r="G58" s="23">
        <v>4690939.49</v>
      </c>
      <c r="H58" s="23">
        <v>227</v>
      </c>
      <c r="I58" s="23">
        <v>20856803.850000001</v>
      </c>
      <c r="J58" s="23">
        <v>900</v>
      </c>
      <c r="K58" s="23">
        <v>78848224.420000002</v>
      </c>
      <c r="L58" s="21">
        <f t="shared" si="0"/>
        <v>1293</v>
      </c>
      <c r="M58" s="21">
        <f t="shared" si="1"/>
        <v>112639492.92</v>
      </c>
      <c r="N58" s="23">
        <v>246</v>
      </c>
      <c r="O58" s="23">
        <v>81662562.230000004</v>
      </c>
      <c r="P58" s="23">
        <v>106</v>
      </c>
      <c r="Q58" s="23">
        <v>27202609.829999998</v>
      </c>
      <c r="R58" s="21">
        <f t="shared" si="2"/>
        <v>352</v>
      </c>
      <c r="S58" s="21">
        <f t="shared" si="3"/>
        <v>108865172.06</v>
      </c>
      <c r="T58" s="21">
        <f t="shared" si="4"/>
        <v>1645</v>
      </c>
      <c r="U58" s="21">
        <f t="shared" si="5"/>
        <v>221504664.98000002</v>
      </c>
      <c r="V58" s="11"/>
    </row>
    <row r="59" spans="1:22" s="5" customFormat="1" ht="13.2">
      <c r="A59" s="15">
        <v>52</v>
      </c>
      <c r="B59" s="30" t="s">
        <v>116</v>
      </c>
      <c r="C59" s="17" t="s">
        <v>117</v>
      </c>
      <c r="D59" s="22">
        <v>812</v>
      </c>
      <c r="E59" s="22">
        <v>58045602.82</v>
      </c>
      <c r="F59" s="22">
        <v>450</v>
      </c>
      <c r="G59" s="22">
        <v>25840923.629999999</v>
      </c>
      <c r="H59" s="22">
        <v>430</v>
      </c>
      <c r="I59" s="22">
        <v>9804879.0099999998</v>
      </c>
      <c r="J59" s="22">
        <v>403</v>
      </c>
      <c r="K59" s="22">
        <v>43463588.049999997</v>
      </c>
      <c r="L59" s="22">
        <f t="shared" si="0"/>
        <v>2095</v>
      </c>
      <c r="M59" s="22">
        <f t="shared" si="1"/>
        <v>137154993.50999999</v>
      </c>
      <c r="N59" s="22">
        <v>20</v>
      </c>
      <c r="O59" s="22">
        <v>34856620.380000003</v>
      </c>
      <c r="P59" s="22">
        <v>19</v>
      </c>
      <c r="Q59" s="22">
        <v>30645051.870000001</v>
      </c>
      <c r="R59" s="22">
        <f t="shared" si="2"/>
        <v>39</v>
      </c>
      <c r="S59" s="22">
        <f t="shared" si="3"/>
        <v>65501672.25</v>
      </c>
      <c r="T59" s="22">
        <f t="shared" si="4"/>
        <v>2134</v>
      </c>
      <c r="U59" s="22">
        <f t="shared" si="5"/>
        <v>202656665.75999999</v>
      </c>
      <c r="V59" s="11"/>
    </row>
    <row r="60" spans="1:22" s="5" customFormat="1" ht="13.2">
      <c r="A60" s="18">
        <v>53</v>
      </c>
      <c r="B60" s="31" t="s">
        <v>123</v>
      </c>
      <c r="C60" s="1" t="s">
        <v>124</v>
      </c>
      <c r="D60" s="23">
        <v>268</v>
      </c>
      <c r="E60" s="23">
        <v>7678490.1399999997</v>
      </c>
      <c r="F60" s="23">
        <v>1697</v>
      </c>
      <c r="G60" s="23">
        <v>34129479.170000002</v>
      </c>
      <c r="H60" s="23">
        <v>1708</v>
      </c>
      <c r="I60" s="23">
        <v>22188584.449999999</v>
      </c>
      <c r="J60" s="23">
        <v>3481</v>
      </c>
      <c r="K60" s="23">
        <v>33691010.759999998</v>
      </c>
      <c r="L60" s="21">
        <f t="shared" si="0"/>
        <v>7154</v>
      </c>
      <c r="M60" s="21">
        <f t="shared" si="1"/>
        <v>97687564.520000011</v>
      </c>
      <c r="N60" s="23">
        <v>556</v>
      </c>
      <c r="O60" s="23">
        <v>70827228.340000004</v>
      </c>
      <c r="P60" s="23">
        <v>221</v>
      </c>
      <c r="Q60" s="23">
        <v>32685087.93</v>
      </c>
      <c r="R60" s="21">
        <f t="shared" si="2"/>
        <v>777</v>
      </c>
      <c r="S60" s="21">
        <f t="shared" si="3"/>
        <v>103512316.27000001</v>
      </c>
      <c r="T60" s="21">
        <f t="shared" si="4"/>
        <v>7931</v>
      </c>
      <c r="U60" s="21">
        <f t="shared" si="5"/>
        <v>201199880.79000002</v>
      </c>
      <c r="V60" s="11"/>
    </row>
    <row r="61" spans="1:22" s="5" customFormat="1" ht="13.2">
      <c r="A61" s="15">
        <v>54</v>
      </c>
      <c r="B61" s="30" t="s">
        <v>110</v>
      </c>
      <c r="C61" s="17" t="s">
        <v>111</v>
      </c>
      <c r="D61" s="22">
        <v>1</v>
      </c>
      <c r="E61" s="22">
        <v>25529539.530000001</v>
      </c>
      <c r="F61" s="22">
        <v>24</v>
      </c>
      <c r="G61" s="22">
        <v>18775352.989999998</v>
      </c>
      <c r="H61" s="22">
        <v>2</v>
      </c>
      <c r="I61" s="22">
        <v>3044677.83</v>
      </c>
      <c r="J61" s="22">
        <v>14</v>
      </c>
      <c r="K61" s="22">
        <v>463022.27</v>
      </c>
      <c r="L61" s="22">
        <f t="shared" si="0"/>
        <v>41</v>
      </c>
      <c r="M61" s="22">
        <f t="shared" si="1"/>
        <v>47812592.619999997</v>
      </c>
      <c r="N61" s="22">
        <v>2</v>
      </c>
      <c r="O61" s="22">
        <v>59887100</v>
      </c>
      <c r="P61" s="22">
        <v>2</v>
      </c>
      <c r="Q61" s="22">
        <v>64876600</v>
      </c>
      <c r="R61" s="22">
        <f t="shared" si="2"/>
        <v>4</v>
      </c>
      <c r="S61" s="22">
        <f t="shared" si="3"/>
        <v>124763700</v>
      </c>
      <c r="T61" s="22">
        <f t="shared" si="4"/>
        <v>45</v>
      </c>
      <c r="U61" s="22">
        <f t="shared" si="5"/>
        <v>172576292.62</v>
      </c>
      <c r="V61" s="11"/>
    </row>
    <row r="62" spans="1:22" s="5" customFormat="1" ht="13.2">
      <c r="A62" s="18">
        <v>55</v>
      </c>
      <c r="B62" s="31" t="s">
        <v>112</v>
      </c>
      <c r="C62" s="1" t="s">
        <v>113</v>
      </c>
      <c r="D62" s="23">
        <v>236</v>
      </c>
      <c r="E62" s="23">
        <v>5133143.1399999997</v>
      </c>
      <c r="F62" s="23">
        <v>886</v>
      </c>
      <c r="G62" s="23">
        <v>27079695.93</v>
      </c>
      <c r="H62" s="23">
        <v>10798</v>
      </c>
      <c r="I62" s="23">
        <v>34704587.600000001</v>
      </c>
      <c r="J62" s="23">
        <v>2794</v>
      </c>
      <c r="K62" s="23">
        <v>37105909.119999997</v>
      </c>
      <c r="L62" s="21">
        <f t="shared" si="0"/>
        <v>14714</v>
      </c>
      <c r="M62" s="21">
        <f t="shared" si="1"/>
        <v>104023335.78999999</v>
      </c>
      <c r="N62" s="23">
        <v>930</v>
      </c>
      <c r="O62" s="23">
        <v>45870077</v>
      </c>
      <c r="P62" s="23">
        <v>222</v>
      </c>
      <c r="Q62" s="23">
        <v>21420911.059999999</v>
      </c>
      <c r="R62" s="21">
        <f t="shared" si="2"/>
        <v>1152</v>
      </c>
      <c r="S62" s="21">
        <f t="shared" si="3"/>
        <v>67290988.060000002</v>
      </c>
      <c r="T62" s="21">
        <f t="shared" si="4"/>
        <v>15866</v>
      </c>
      <c r="U62" s="21">
        <f t="shared" si="5"/>
        <v>171314323.84999999</v>
      </c>
      <c r="V62" s="11"/>
    </row>
    <row r="63" spans="1:22" s="5" customFormat="1" ht="13.2">
      <c r="A63" s="15">
        <v>56</v>
      </c>
      <c r="B63" s="30" t="s">
        <v>127</v>
      </c>
      <c r="C63" s="17" t="s">
        <v>128</v>
      </c>
      <c r="D63" s="22">
        <v>18</v>
      </c>
      <c r="E63" s="22">
        <v>4182668.58</v>
      </c>
      <c r="F63" s="22">
        <v>52</v>
      </c>
      <c r="G63" s="22">
        <v>2246302.29</v>
      </c>
      <c r="H63" s="22">
        <v>3534</v>
      </c>
      <c r="I63" s="22">
        <v>67886568.409999996</v>
      </c>
      <c r="J63" s="22">
        <v>194</v>
      </c>
      <c r="K63" s="22">
        <v>4862654.08</v>
      </c>
      <c r="L63" s="22">
        <f t="shared" si="0"/>
        <v>3798</v>
      </c>
      <c r="M63" s="22">
        <f t="shared" si="1"/>
        <v>79178193.359999999</v>
      </c>
      <c r="N63" s="22">
        <v>65</v>
      </c>
      <c r="O63" s="22">
        <v>4497934.33</v>
      </c>
      <c r="P63" s="22">
        <v>155</v>
      </c>
      <c r="Q63" s="22">
        <v>69457802.129999995</v>
      </c>
      <c r="R63" s="22">
        <f t="shared" si="2"/>
        <v>220</v>
      </c>
      <c r="S63" s="22">
        <f t="shared" si="3"/>
        <v>73955736.459999993</v>
      </c>
      <c r="T63" s="22">
        <f t="shared" si="4"/>
        <v>4018</v>
      </c>
      <c r="U63" s="22">
        <f t="shared" si="5"/>
        <v>153133929.81999999</v>
      </c>
      <c r="V63" s="11"/>
    </row>
    <row r="64" spans="1:22" s="5" customFormat="1" ht="13.2">
      <c r="A64" s="18">
        <v>57</v>
      </c>
      <c r="B64" s="31" t="s">
        <v>167</v>
      </c>
      <c r="C64" s="1" t="s">
        <v>168</v>
      </c>
      <c r="D64" s="23">
        <v>3</v>
      </c>
      <c r="E64" s="23">
        <v>89900</v>
      </c>
      <c r="F64" s="23">
        <v>62</v>
      </c>
      <c r="G64" s="23">
        <v>54726942.869999997</v>
      </c>
      <c r="H64" s="23">
        <v>100</v>
      </c>
      <c r="I64" s="23">
        <v>6251515.8300000001</v>
      </c>
      <c r="J64" s="23">
        <v>169</v>
      </c>
      <c r="K64" s="23">
        <v>3493689.89</v>
      </c>
      <c r="L64" s="21">
        <f t="shared" si="0"/>
        <v>334</v>
      </c>
      <c r="M64" s="21">
        <f t="shared" si="1"/>
        <v>64562048.589999996</v>
      </c>
      <c r="N64" s="23">
        <v>78</v>
      </c>
      <c r="O64" s="23">
        <v>57798582.009999998</v>
      </c>
      <c r="P64" s="23">
        <v>20</v>
      </c>
      <c r="Q64" s="23">
        <v>5924000</v>
      </c>
      <c r="R64" s="21">
        <f t="shared" si="2"/>
        <v>98</v>
      </c>
      <c r="S64" s="21">
        <f t="shared" si="3"/>
        <v>63722582.009999998</v>
      </c>
      <c r="T64" s="21">
        <f t="shared" si="4"/>
        <v>432</v>
      </c>
      <c r="U64" s="21">
        <f t="shared" si="5"/>
        <v>128284630.59999999</v>
      </c>
      <c r="V64" s="11"/>
    </row>
    <row r="65" spans="1:22" s="5" customFormat="1" ht="13.2">
      <c r="A65" s="15">
        <v>58</v>
      </c>
      <c r="B65" s="16" t="s">
        <v>195</v>
      </c>
      <c r="C65" s="17" t="s">
        <v>341</v>
      </c>
      <c r="D65" s="22">
        <v>86</v>
      </c>
      <c r="E65" s="22">
        <v>17863618.109999999</v>
      </c>
      <c r="F65" s="22">
        <v>210</v>
      </c>
      <c r="G65" s="22">
        <v>11160394.609999999</v>
      </c>
      <c r="H65" s="22">
        <v>48</v>
      </c>
      <c r="I65" s="22">
        <v>35051572.5</v>
      </c>
      <c r="J65" s="22">
        <v>311</v>
      </c>
      <c r="K65" s="22">
        <v>14832783.800000001</v>
      </c>
      <c r="L65" s="22">
        <f t="shared" si="0"/>
        <v>655</v>
      </c>
      <c r="M65" s="22">
        <f t="shared" si="1"/>
        <v>78908369.019999996</v>
      </c>
      <c r="N65" s="22">
        <v>20</v>
      </c>
      <c r="O65" s="22">
        <v>3930193.8</v>
      </c>
      <c r="P65" s="22">
        <v>6</v>
      </c>
      <c r="Q65" s="22">
        <v>42027151.700000003</v>
      </c>
      <c r="R65" s="22">
        <f t="shared" si="2"/>
        <v>26</v>
      </c>
      <c r="S65" s="22">
        <f t="shared" si="3"/>
        <v>45957345.5</v>
      </c>
      <c r="T65" s="22">
        <f t="shared" si="4"/>
        <v>681</v>
      </c>
      <c r="U65" s="22">
        <f t="shared" si="5"/>
        <v>124865714.52</v>
      </c>
      <c r="V65" s="11"/>
    </row>
    <row r="66" spans="1:22" s="5" customFormat="1" ht="13.2">
      <c r="A66" s="18">
        <v>59</v>
      </c>
      <c r="B66" s="31" t="s">
        <v>125</v>
      </c>
      <c r="C66" s="1" t="s">
        <v>126</v>
      </c>
      <c r="D66" s="23">
        <v>12</v>
      </c>
      <c r="E66" s="23">
        <v>31585307.07</v>
      </c>
      <c r="F66" s="23"/>
      <c r="G66" s="23"/>
      <c r="H66" s="23">
        <v>10</v>
      </c>
      <c r="I66" s="23">
        <v>13959881.66</v>
      </c>
      <c r="J66" s="23">
        <v>16</v>
      </c>
      <c r="K66" s="23">
        <v>2585634.69</v>
      </c>
      <c r="L66" s="21">
        <f t="shared" si="0"/>
        <v>38</v>
      </c>
      <c r="M66" s="21">
        <f t="shared" si="1"/>
        <v>48130823.420000002</v>
      </c>
      <c r="N66" s="23">
        <v>1</v>
      </c>
      <c r="O66" s="23">
        <v>50000000</v>
      </c>
      <c r="P66" s="23">
        <v>1</v>
      </c>
      <c r="Q66" s="23">
        <v>25000000</v>
      </c>
      <c r="R66" s="21">
        <f t="shared" si="2"/>
        <v>2</v>
      </c>
      <c r="S66" s="21">
        <f t="shared" si="3"/>
        <v>75000000</v>
      </c>
      <c r="T66" s="21">
        <f t="shared" si="4"/>
        <v>40</v>
      </c>
      <c r="U66" s="21">
        <f t="shared" si="5"/>
        <v>123130823.42</v>
      </c>
      <c r="V66" s="11"/>
    </row>
    <row r="67" spans="1:22" s="5" customFormat="1" ht="13.2">
      <c r="A67" s="15">
        <v>60</v>
      </c>
      <c r="B67" s="30" t="s">
        <v>149</v>
      </c>
      <c r="C67" s="17" t="s">
        <v>150</v>
      </c>
      <c r="D67" s="22">
        <v>919</v>
      </c>
      <c r="E67" s="22">
        <v>42082521.409999996</v>
      </c>
      <c r="F67" s="22">
        <v>706</v>
      </c>
      <c r="G67" s="22">
        <v>35717359.07</v>
      </c>
      <c r="H67" s="22">
        <v>596</v>
      </c>
      <c r="I67" s="22">
        <v>11900413.220000001</v>
      </c>
      <c r="J67" s="22">
        <v>327</v>
      </c>
      <c r="K67" s="22">
        <v>10243631.970000001</v>
      </c>
      <c r="L67" s="22">
        <f t="shared" si="0"/>
        <v>2548</v>
      </c>
      <c r="M67" s="22">
        <f t="shared" si="1"/>
        <v>99943925.669999987</v>
      </c>
      <c r="N67" s="22">
        <v>10</v>
      </c>
      <c r="O67" s="22">
        <v>7839421.5899999999</v>
      </c>
      <c r="P67" s="22">
        <v>8</v>
      </c>
      <c r="Q67" s="22">
        <v>14154269.85</v>
      </c>
      <c r="R67" s="22">
        <f t="shared" si="2"/>
        <v>18</v>
      </c>
      <c r="S67" s="22">
        <f t="shared" si="3"/>
        <v>21993691.439999998</v>
      </c>
      <c r="T67" s="22">
        <f t="shared" si="4"/>
        <v>2566</v>
      </c>
      <c r="U67" s="22">
        <f t="shared" si="5"/>
        <v>121937617.10999998</v>
      </c>
      <c r="V67" s="11"/>
    </row>
    <row r="68" spans="1:22" s="5" customFormat="1" ht="13.2">
      <c r="A68" s="18">
        <v>61</v>
      </c>
      <c r="B68" s="31" t="s">
        <v>87</v>
      </c>
      <c r="C68" s="1" t="s">
        <v>88</v>
      </c>
      <c r="D68" s="23">
        <v>17</v>
      </c>
      <c r="E68" s="23">
        <v>14310772.48</v>
      </c>
      <c r="F68" s="23">
        <v>29</v>
      </c>
      <c r="G68" s="23">
        <v>9458097.0899999999</v>
      </c>
      <c r="H68" s="23">
        <v>12</v>
      </c>
      <c r="I68" s="23">
        <v>1182945.8</v>
      </c>
      <c r="J68" s="23">
        <v>56</v>
      </c>
      <c r="K68" s="23">
        <v>29761234.289999999</v>
      </c>
      <c r="L68" s="21">
        <f t="shared" si="0"/>
        <v>114</v>
      </c>
      <c r="M68" s="21">
        <f t="shared" si="1"/>
        <v>54713049.659999996</v>
      </c>
      <c r="N68" s="23">
        <v>40</v>
      </c>
      <c r="O68" s="23">
        <v>42532600.969999999</v>
      </c>
      <c r="P68" s="23">
        <v>40</v>
      </c>
      <c r="Q68" s="23">
        <v>18861050</v>
      </c>
      <c r="R68" s="21">
        <f t="shared" si="2"/>
        <v>80</v>
      </c>
      <c r="S68" s="21">
        <f t="shared" si="3"/>
        <v>61393650.969999999</v>
      </c>
      <c r="T68" s="21">
        <f t="shared" si="4"/>
        <v>194</v>
      </c>
      <c r="U68" s="21">
        <f t="shared" si="5"/>
        <v>116106700.63</v>
      </c>
      <c r="V68" s="11"/>
    </row>
    <row r="69" spans="1:22" s="5" customFormat="1" ht="13.2">
      <c r="A69" s="15">
        <v>62</v>
      </c>
      <c r="B69" s="30" t="s">
        <v>153</v>
      </c>
      <c r="C69" s="17" t="s">
        <v>154</v>
      </c>
      <c r="D69" s="22">
        <v>56</v>
      </c>
      <c r="E69" s="22">
        <v>8848882.2799999993</v>
      </c>
      <c r="F69" s="22">
        <v>215</v>
      </c>
      <c r="G69" s="22">
        <v>30011774.489999998</v>
      </c>
      <c r="H69" s="22">
        <v>30</v>
      </c>
      <c r="I69" s="22">
        <v>1288963.1000000001</v>
      </c>
      <c r="J69" s="22">
        <v>175</v>
      </c>
      <c r="K69" s="22">
        <v>11189962.289999999</v>
      </c>
      <c r="L69" s="22">
        <f t="shared" si="0"/>
        <v>476</v>
      </c>
      <c r="M69" s="22">
        <f t="shared" si="1"/>
        <v>51339582.159999996</v>
      </c>
      <c r="N69" s="22">
        <v>223</v>
      </c>
      <c r="O69" s="22">
        <v>41394774.039999999</v>
      </c>
      <c r="P69" s="22">
        <v>82</v>
      </c>
      <c r="Q69" s="22">
        <v>10769289.41</v>
      </c>
      <c r="R69" s="22">
        <f t="shared" si="2"/>
        <v>305</v>
      </c>
      <c r="S69" s="22">
        <f t="shared" si="3"/>
        <v>52164063.450000003</v>
      </c>
      <c r="T69" s="22">
        <f t="shared" si="4"/>
        <v>781</v>
      </c>
      <c r="U69" s="22">
        <f t="shared" si="5"/>
        <v>103503645.61</v>
      </c>
      <c r="V69" s="11"/>
    </row>
    <row r="70" spans="1:22" s="5" customFormat="1" ht="13.2">
      <c r="A70" s="18">
        <v>63</v>
      </c>
      <c r="B70" s="31" t="s">
        <v>151</v>
      </c>
      <c r="C70" s="1" t="s">
        <v>152</v>
      </c>
      <c r="D70" s="23">
        <v>130</v>
      </c>
      <c r="E70" s="23">
        <v>2478411.64</v>
      </c>
      <c r="F70" s="23">
        <v>1114</v>
      </c>
      <c r="G70" s="23">
        <v>27998986.550000001</v>
      </c>
      <c r="H70" s="23">
        <v>551</v>
      </c>
      <c r="I70" s="23">
        <v>10857687.73</v>
      </c>
      <c r="J70" s="23">
        <v>1143</v>
      </c>
      <c r="K70" s="23">
        <v>12916483.300000001</v>
      </c>
      <c r="L70" s="21">
        <f t="shared" si="0"/>
        <v>2938</v>
      </c>
      <c r="M70" s="21">
        <f t="shared" si="1"/>
        <v>54251569.219999999</v>
      </c>
      <c r="N70" s="23">
        <v>619</v>
      </c>
      <c r="O70" s="23">
        <v>36555852.899999999</v>
      </c>
      <c r="P70" s="23">
        <v>50</v>
      </c>
      <c r="Q70" s="23">
        <v>8653861.7400000002</v>
      </c>
      <c r="R70" s="21">
        <f t="shared" si="2"/>
        <v>669</v>
      </c>
      <c r="S70" s="21">
        <f t="shared" si="3"/>
        <v>45209714.640000001</v>
      </c>
      <c r="T70" s="21">
        <f t="shared" si="4"/>
        <v>3607</v>
      </c>
      <c r="U70" s="21">
        <f t="shared" si="5"/>
        <v>99461283.859999999</v>
      </c>
      <c r="V70" s="11"/>
    </row>
    <row r="71" spans="1:22" s="5" customFormat="1" ht="13.2">
      <c r="A71" s="15">
        <v>64</v>
      </c>
      <c r="B71" s="30" t="s">
        <v>147</v>
      </c>
      <c r="C71" s="17" t="s">
        <v>148</v>
      </c>
      <c r="D71" s="22"/>
      <c r="E71" s="22"/>
      <c r="F71" s="22"/>
      <c r="G71" s="22"/>
      <c r="H71" s="22">
        <v>5821</v>
      </c>
      <c r="I71" s="22">
        <v>39646965.450000003</v>
      </c>
      <c r="J71" s="22">
        <v>10691</v>
      </c>
      <c r="K71" s="22">
        <v>40722460.960000001</v>
      </c>
      <c r="L71" s="22">
        <f t="shared" si="0"/>
        <v>16512</v>
      </c>
      <c r="M71" s="22">
        <f t="shared" si="1"/>
        <v>80369426.409999996</v>
      </c>
      <c r="N71" s="22">
        <v>24</v>
      </c>
      <c r="O71" s="22">
        <v>8596952.7100000009</v>
      </c>
      <c r="P71" s="22">
        <v>82</v>
      </c>
      <c r="Q71" s="22">
        <v>5030759.1100000003</v>
      </c>
      <c r="R71" s="22">
        <f t="shared" si="2"/>
        <v>106</v>
      </c>
      <c r="S71" s="22">
        <f t="shared" si="3"/>
        <v>13627711.82</v>
      </c>
      <c r="T71" s="22">
        <f t="shared" si="4"/>
        <v>16618</v>
      </c>
      <c r="U71" s="22">
        <f t="shared" si="5"/>
        <v>93997138.229999989</v>
      </c>
      <c r="V71" s="11"/>
    </row>
    <row r="72" spans="1:22" s="5" customFormat="1" ht="13.2">
      <c r="A72" s="18">
        <v>65</v>
      </c>
      <c r="B72" s="31" t="s">
        <v>155</v>
      </c>
      <c r="C72" s="1" t="s">
        <v>156</v>
      </c>
      <c r="D72" s="23">
        <v>188</v>
      </c>
      <c r="E72" s="23">
        <v>3871777.44</v>
      </c>
      <c r="F72" s="23">
        <v>1055</v>
      </c>
      <c r="G72" s="23">
        <v>29353705.25</v>
      </c>
      <c r="H72" s="23">
        <v>504</v>
      </c>
      <c r="I72" s="23">
        <v>7700906.0099999998</v>
      </c>
      <c r="J72" s="23">
        <v>580</v>
      </c>
      <c r="K72" s="23">
        <v>6766614.9500000002</v>
      </c>
      <c r="L72" s="21">
        <f t="shared" si="0"/>
        <v>2327</v>
      </c>
      <c r="M72" s="21">
        <f t="shared" si="1"/>
        <v>47693003.650000006</v>
      </c>
      <c r="N72" s="23">
        <v>439</v>
      </c>
      <c r="O72" s="23">
        <v>31222436.640000001</v>
      </c>
      <c r="P72" s="23">
        <v>66</v>
      </c>
      <c r="Q72" s="23">
        <v>6648346.46</v>
      </c>
      <c r="R72" s="21">
        <f t="shared" si="2"/>
        <v>505</v>
      </c>
      <c r="S72" s="21">
        <f t="shared" si="3"/>
        <v>37870783.100000001</v>
      </c>
      <c r="T72" s="21">
        <f t="shared" si="4"/>
        <v>2832</v>
      </c>
      <c r="U72" s="21">
        <f t="shared" si="5"/>
        <v>85563786.75</v>
      </c>
      <c r="V72" s="11"/>
    </row>
    <row r="73" spans="1:22" s="5" customFormat="1" ht="13.2">
      <c r="A73" s="15">
        <v>66</v>
      </c>
      <c r="B73" s="16" t="s">
        <v>121</v>
      </c>
      <c r="C73" s="17" t="s">
        <v>122</v>
      </c>
      <c r="D73" s="22">
        <v>8</v>
      </c>
      <c r="E73" s="22">
        <v>1680709.2</v>
      </c>
      <c r="F73" s="22">
        <v>14</v>
      </c>
      <c r="G73" s="22">
        <v>4024296.99</v>
      </c>
      <c r="H73" s="22">
        <v>9</v>
      </c>
      <c r="I73" s="22">
        <v>10364315.16</v>
      </c>
      <c r="J73" s="22">
        <v>16</v>
      </c>
      <c r="K73" s="22">
        <v>897234.48</v>
      </c>
      <c r="L73" s="22">
        <f t="shared" ref="L73:L136" si="6">D73+F73+H73+J73</f>
        <v>47</v>
      </c>
      <c r="M73" s="22">
        <f t="shared" ref="M73:M136" si="7">E73+G73+I73+K73</f>
        <v>16966555.830000002</v>
      </c>
      <c r="N73" s="22">
        <v>13</v>
      </c>
      <c r="O73" s="22">
        <v>30321915.940000001</v>
      </c>
      <c r="P73" s="22">
        <v>15</v>
      </c>
      <c r="Q73" s="22">
        <v>31787895.780000001</v>
      </c>
      <c r="R73" s="22">
        <f t="shared" ref="R73:R136" si="8">N73+P73</f>
        <v>28</v>
      </c>
      <c r="S73" s="22">
        <f t="shared" ref="S73:S136" si="9">O73+Q73</f>
        <v>62109811.719999999</v>
      </c>
      <c r="T73" s="22">
        <f t="shared" ref="T73:T136" si="10">L73+R73</f>
        <v>75</v>
      </c>
      <c r="U73" s="22">
        <f t="shared" ref="U73:U136" si="11">M73+S73</f>
        <v>79076367.549999997</v>
      </c>
      <c r="V73" s="11"/>
    </row>
    <row r="74" spans="1:22" s="5" customFormat="1" ht="13.2">
      <c r="A74" s="18">
        <v>67</v>
      </c>
      <c r="B74" s="31" t="s">
        <v>185</v>
      </c>
      <c r="C74" s="1" t="s">
        <v>186</v>
      </c>
      <c r="D74" s="23">
        <v>94</v>
      </c>
      <c r="E74" s="23">
        <v>2081380.68</v>
      </c>
      <c r="F74" s="23">
        <v>747</v>
      </c>
      <c r="G74" s="23">
        <v>15150207.4</v>
      </c>
      <c r="H74" s="23">
        <v>1297</v>
      </c>
      <c r="I74" s="23">
        <v>9282648.9800000004</v>
      </c>
      <c r="J74" s="23">
        <v>1330</v>
      </c>
      <c r="K74" s="23">
        <v>12034134.48</v>
      </c>
      <c r="L74" s="21">
        <f t="shared" si="6"/>
        <v>3468</v>
      </c>
      <c r="M74" s="21">
        <f t="shared" si="7"/>
        <v>38548371.540000007</v>
      </c>
      <c r="N74" s="23">
        <v>1562</v>
      </c>
      <c r="O74" s="23">
        <v>27587250.52</v>
      </c>
      <c r="P74" s="23">
        <v>359</v>
      </c>
      <c r="Q74" s="23">
        <v>11628238.35</v>
      </c>
      <c r="R74" s="21">
        <f t="shared" si="8"/>
        <v>1921</v>
      </c>
      <c r="S74" s="21">
        <f t="shared" si="9"/>
        <v>39215488.869999997</v>
      </c>
      <c r="T74" s="21">
        <f t="shared" si="10"/>
        <v>5389</v>
      </c>
      <c r="U74" s="21">
        <f t="shared" si="11"/>
        <v>77763860.409999996</v>
      </c>
      <c r="V74" s="11"/>
    </row>
    <row r="75" spans="1:22" s="5" customFormat="1" ht="13.2">
      <c r="A75" s="15">
        <v>68</v>
      </c>
      <c r="B75" s="30" t="s">
        <v>161</v>
      </c>
      <c r="C75" s="17" t="s">
        <v>162</v>
      </c>
      <c r="D75" s="22">
        <v>193</v>
      </c>
      <c r="E75" s="22">
        <v>3985328.84</v>
      </c>
      <c r="F75" s="22">
        <v>1244</v>
      </c>
      <c r="G75" s="22">
        <v>24784544.890000001</v>
      </c>
      <c r="H75" s="22">
        <v>363</v>
      </c>
      <c r="I75" s="22">
        <v>6080452.8099999996</v>
      </c>
      <c r="J75" s="22">
        <v>1165</v>
      </c>
      <c r="K75" s="22">
        <v>11024187.359999999</v>
      </c>
      <c r="L75" s="22">
        <f t="shared" si="6"/>
        <v>2965</v>
      </c>
      <c r="M75" s="22">
        <f t="shared" si="7"/>
        <v>45874513.899999999</v>
      </c>
      <c r="N75" s="22">
        <v>464</v>
      </c>
      <c r="O75" s="22">
        <v>28725109.100000001</v>
      </c>
      <c r="P75" s="22">
        <v>44</v>
      </c>
      <c r="Q75" s="22">
        <v>3023992</v>
      </c>
      <c r="R75" s="22">
        <f t="shared" si="8"/>
        <v>508</v>
      </c>
      <c r="S75" s="22">
        <f t="shared" si="9"/>
        <v>31749101.100000001</v>
      </c>
      <c r="T75" s="22">
        <f t="shared" si="10"/>
        <v>3473</v>
      </c>
      <c r="U75" s="22">
        <f t="shared" si="11"/>
        <v>77623615</v>
      </c>
      <c r="V75" s="11"/>
    </row>
    <row r="76" spans="1:22" s="5" customFormat="1" ht="13.2">
      <c r="A76" s="18">
        <v>69</v>
      </c>
      <c r="B76" s="31" t="s">
        <v>145</v>
      </c>
      <c r="C76" s="1" t="s">
        <v>146</v>
      </c>
      <c r="D76" s="23">
        <v>26</v>
      </c>
      <c r="E76" s="23">
        <v>25004589.780000001</v>
      </c>
      <c r="F76" s="23">
        <v>32</v>
      </c>
      <c r="G76" s="23">
        <v>3787842.46</v>
      </c>
      <c r="H76" s="23">
        <v>46</v>
      </c>
      <c r="I76" s="23">
        <v>514801.46</v>
      </c>
      <c r="J76" s="23">
        <v>63</v>
      </c>
      <c r="K76" s="23">
        <v>2400659.5</v>
      </c>
      <c r="L76" s="21">
        <f t="shared" si="6"/>
        <v>167</v>
      </c>
      <c r="M76" s="21">
        <f t="shared" si="7"/>
        <v>31707893.200000003</v>
      </c>
      <c r="N76" s="23">
        <v>29</v>
      </c>
      <c r="O76" s="23">
        <v>5408348.2199999997</v>
      </c>
      <c r="P76" s="23">
        <v>25</v>
      </c>
      <c r="Q76" s="23">
        <v>24832472.25</v>
      </c>
      <c r="R76" s="21">
        <f t="shared" si="8"/>
        <v>54</v>
      </c>
      <c r="S76" s="21">
        <f t="shared" si="9"/>
        <v>30240820.469999999</v>
      </c>
      <c r="T76" s="21">
        <f t="shared" si="10"/>
        <v>221</v>
      </c>
      <c r="U76" s="21">
        <f t="shared" si="11"/>
        <v>61948713.670000002</v>
      </c>
      <c r="V76" s="11"/>
    </row>
    <row r="77" spans="1:22" s="5" customFormat="1" ht="13.2">
      <c r="A77" s="15">
        <v>70</v>
      </c>
      <c r="B77" s="30" t="s">
        <v>143</v>
      </c>
      <c r="C77" s="17" t="s">
        <v>144</v>
      </c>
      <c r="D77" s="22">
        <v>1</v>
      </c>
      <c r="E77" s="22">
        <v>20281.900000000001</v>
      </c>
      <c r="F77" s="22">
        <v>44</v>
      </c>
      <c r="G77" s="22">
        <v>9769419.8000000007</v>
      </c>
      <c r="H77" s="22">
        <v>43</v>
      </c>
      <c r="I77" s="22">
        <v>6671889.04</v>
      </c>
      <c r="J77" s="22">
        <v>84</v>
      </c>
      <c r="K77" s="22">
        <v>18173700.75</v>
      </c>
      <c r="L77" s="22">
        <f t="shared" si="6"/>
        <v>172</v>
      </c>
      <c r="M77" s="22">
        <f t="shared" si="7"/>
        <v>34635291.490000002</v>
      </c>
      <c r="N77" s="22">
        <v>47</v>
      </c>
      <c r="O77" s="22">
        <v>24151775.210000001</v>
      </c>
      <c r="P77" s="22">
        <v>4</v>
      </c>
      <c r="Q77" s="22">
        <v>2889200</v>
      </c>
      <c r="R77" s="22">
        <f t="shared" si="8"/>
        <v>51</v>
      </c>
      <c r="S77" s="22">
        <f t="shared" si="9"/>
        <v>27040975.210000001</v>
      </c>
      <c r="T77" s="22">
        <f t="shared" si="10"/>
        <v>223</v>
      </c>
      <c r="U77" s="22">
        <f t="shared" si="11"/>
        <v>61676266.700000003</v>
      </c>
      <c r="V77" s="11"/>
    </row>
    <row r="78" spans="1:22" s="5" customFormat="1" ht="13.2">
      <c r="A78" s="18">
        <v>71</v>
      </c>
      <c r="B78" s="31" t="s">
        <v>141</v>
      </c>
      <c r="C78" s="1" t="s">
        <v>142</v>
      </c>
      <c r="D78" s="23">
        <v>14</v>
      </c>
      <c r="E78" s="23">
        <v>15085694.51</v>
      </c>
      <c r="F78" s="23">
        <v>16</v>
      </c>
      <c r="G78" s="23">
        <v>9849750.8900000006</v>
      </c>
      <c r="H78" s="23">
        <v>6</v>
      </c>
      <c r="I78" s="23">
        <v>78241.16</v>
      </c>
      <c r="J78" s="23">
        <v>60</v>
      </c>
      <c r="K78" s="23">
        <v>2387587.09</v>
      </c>
      <c r="L78" s="21">
        <f t="shared" si="6"/>
        <v>96</v>
      </c>
      <c r="M78" s="21">
        <f t="shared" si="7"/>
        <v>27401273.649999999</v>
      </c>
      <c r="N78" s="23">
        <v>6</v>
      </c>
      <c r="O78" s="23">
        <v>19542547</v>
      </c>
      <c r="P78" s="23">
        <v>5</v>
      </c>
      <c r="Q78" s="23">
        <v>12543967.24</v>
      </c>
      <c r="R78" s="21">
        <f t="shared" si="8"/>
        <v>11</v>
      </c>
      <c r="S78" s="21">
        <f t="shared" si="9"/>
        <v>32086514.240000002</v>
      </c>
      <c r="T78" s="21">
        <f t="shared" si="10"/>
        <v>107</v>
      </c>
      <c r="U78" s="21">
        <f t="shared" si="11"/>
        <v>59487787.890000001</v>
      </c>
      <c r="V78" s="11"/>
    </row>
    <row r="79" spans="1:22" s="5" customFormat="1" ht="13.2">
      <c r="A79" s="15">
        <v>72</v>
      </c>
      <c r="B79" s="30" t="s">
        <v>163</v>
      </c>
      <c r="C79" s="17" t="s">
        <v>164</v>
      </c>
      <c r="D79" s="22">
        <v>6</v>
      </c>
      <c r="E79" s="22">
        <v>28422702.949999999</v>
      </c>
      <c r="F79" s="22"/>
      <c r="G79" s="22"/>
      <c r="H79" s="22">
        <v>2</v>
      </c>
      <c r="I79" s="22">
        <v>174821.48</v>
      </c>
      <c r="J79" s="22">
        <v>13</v>
      </c>
      <c r="K79" s="22">
        <v>102499.29</v>
      </c>
      <c r="L79" s="22">
        <f t="shared" si="6"/>
        <v>21</v>
      </c>
      <c r="M79" s="22">
        <f t="shared" si="7"/>
        <v>28700023.719999999</v>
      </c>
      <c r="N79" s="22">
        <v>1</v>
      </c>
      <c r="O79" s="22">
        <v>90000</v>
      </c>
      <c r="P79" s="22">
        <v>10</v>
      </c>
      <c r="Q79" s="22">
        <v>28570000</v>
      </c>
      <c r="R79" s="22">
        <f t="shared" si="8"/>
        <v>11</v>
      </c>
      <c r="S79" s="22">
        <f t="shared" si="9"/>
        <v>28660000</v>
      </c>
      <c r="T79" s="22">
        <f t="shared" si="10"/>
        <v>32</v>
      </c>
      <c r="U79" s="22">
        <f t="shared" si="11"/>
        <v>57360023.719999999</v>
      </c>
      <c r="V79" s="11"/>
    </row>
    <row r="80" spans="1:22" s="5" customFormat="1" ht="13.2">
      <c r="A80" s="18">
        <v>73</v>
      </c>
      <c r="B80" s="31" t="s">
        <v>177</v>
      </c>
      <c r="C80" s="1" t="s">
        <v>178</v>
      </c>
      <c r="D80" s="23">
        <v>29</v>
      </c>
      <c r="E80" s="23">
        <v>741867.11</v>
      </c>
      <c r="F80" s="23">
        <v>583</v>
      </c>
      <c r="G80" s="23">
        <v>18758611.190000001</v>
      </c>
      <c r="H80" s="23">
        <v>214</v>
      </c>
      <c r="I80" s="23">
        <v>2217998.33</v>
      </c>
      <c r="J80" s="23">
        <v>468</v>
      </c>
      <c r="K80" s="23">
        <v>5178021.29</v>
      </c>
      <c r="L80" s="21">
        <f t="shared" si="6"/>
        <v>1294</v>
      </c>
      <c r="M80" s="21">
        <f t="shared" si="7"/>
        <v>26896497.920000002</v>
      </c>
      <c r="N80" s="23">
        <v>770</v>
      </c>
      <c r="O80" s="23">
        <v>23635394.920000002</v>
      </c>
      <c r="P80" s="23">
        <v>152</v>
      </c>
      <c r="Q80" s="23">
        <v>2653127.89</v>
      </c>
      <c r="R80" s="21">
        <f t="shared" si="8"/>
        <v>922</v>
      </c>
      <c r="S80" s="21">
        <f t="shared" si="9"/>
        <v>26288522.810000002</v>
      </c>
      <c r="T80" s="21">
        <f t="shared" si="10"/>
        <v>2216</v>
      </c>
      <c r="U80" s="21">
        <f t="shared" si="11"/>
        <v>53185020.730000004</v>
      </c>
      <c r="V80" s="11"/>
    </row>
    <row r="81" spans="1:22" s="5" customFormat="1" ht="13.2">
      <c r="A81" s="15">
        <v>74</v>
      </c>
      <c r="B81" s="16" t="s">
        <v>169</v>
      </c>
      <c r="C81" s="17" t="s">
        <v>170</v>
      </c>
      <c r="D81" s="22">
        <v>46</v>
      </c>
      <c r="E81" s="22">
        <v>1149200.2</v>
      </c>
      <c r="F81" s="22">
        <v>228</v>
      </c>
      <c r="G81" s="22">
        <v>3019720.8</v>
      </c>
      <c r="H81" s="22">
        <v>1348</v>
      </c>
      <c r="I81" s="22">
        <v>10814394.49</v>
      </c>
      <c r="J81" s="22">
        <v>2209</v>
      </c>
      <c r="K81" s="22">
        <v>19840110.18</v>
      </c>
      <c r="L81" s="22">
        <f t="shared" si="6"/>
        <v>3831</v>
      </c>
      <c r="M81" s="22">
        <f t="shared" si="7"/>
        <v>34823425.670000002</v>
      </c>
      <c r="N81" s="22">
        <v>641</v>
      </c>
      <c r="O81" s="22">
        <v>14085690.65</v>
      </c>
      <c r="P81" s="22">
        <v>47</v>
      </c>
      <c r="Q81" s="22">
        <v>3183958.58</v>
      </c>
      <c r="R81" s="22">
        <f t="shared" si="8"/>
        <v>688</v>
      </c>
      <c r="S81" s="22">
        <f t="shared" si="9"/>
        <v>17269649.23</v>
      </c>
      <c r="T81" s="22">
        <f t="shared" si="10"/>
        <v>4519</v>
      </c>
      <c r="U81" s="22">
        <f t="shared" si="11"/>
        <v>52093074.900000006</v>
      </c>
      <c r="V81" s="11"/>
    </row>
    <row r="82" spans="1:22" s="5" customFormat="1" ht="13.2">
      <c r="A82" s="18">
        <v>75</v>
      </c>
      <c r="B82" s="31" t="s">
        <v>137</v>
      </c>
      <c r="C82" s="1" t="s">
        <v>138</v>
      </c>
      <c r="D82" s="23">
        <v>6</v>
      </c>
      <c r="E82" s="23">
        <v>3129370.02</v>
      </c>
      <c r="F82" s="23"/>
      <c r="G82" s="23"/>
      <c r="H82" s="23">
        <v>17</v>
      </c>
      <c r="I82" s="23">
        <v>3063650.78</v>
      </c>
      <c r="J82" s="23">
        <v>44</v>
      </c>
      <c r="K82" s="23">
        <v>5248296.8499999996</v>
      </c>
      <c r="L82" s="21">
        <f t="shared" si="6"/>
        <v>67</v>
      </c>
      <c r="M82" s="21">
        <f t="shared" si="7"/>
        <v>11441317.649999999</v>
      </c>
      <c r="N82" s="23">
        <v>2</v>
      </c>
      <c r="O82" s="23">
        <v>35296150</v>
      </c>
      <c r="P82" s="23">
        <v>2</v>
      </c>
      <c r="Q82" s="23">
        <v>1156768.8799999999</v>
      </c>
      <c r="R82" s="21">
        <f t="shared" si="8"/>
        <v>4</v>
      </c>
      <c r="S82" s="21">
        <f t="shared" si="9"/>
        <v>36452918.880000003</v>
      </c>
      <c r="T82" s="21">
        <f t="shared" si="10"/>
        <v>71</v>
      </c>
      <c r="U82" s="21">
        <f t="shared" si="11"/>
        <v>47894236.530000001</v>
      </c>
      <c r="V82" s="11"/>
    </row>
    <row r="83" spans="1:22" s="5" customFormat="1" ht="13.2">
      <c r="A83" s="15">
        <v>76</v>
      </c>
      <c r="B83" s="30" t="s">
        <v>181</v>
      </c>
      <c r="C83" s="17" t="s">
        <v>182</v>
      </c>
      <c r="D83" s="22"/>
      <c r="E83" s="22"/>
      <c r="F83" s="22"/>
      <c r="G83" s="22"/>
      <c r="H83" s="22">
        <v>675</v>
      </c>
      <c r="I83" s="22">
        <v>7318272.3399999999</v>
      </c>
      <c r="J83" s="22">
        <v>2397</v>
      </c>
      <c r="K83" s="22">
        <v>19881258.039999999</v>
      </c>
      <c r="L83" s="22">
        <f t="shared" si="6"/>
        <v>3072</v>
      </c>
      <c r="M83" s="22">
        <f t="shared" si="7"/>
        <v>27199530.379999999</v>
      </c>
      <c r="N83" s="22">
        <v>1210</v>
      </c>
      <c r="O83" s="22">
        <v>15096201.59</v>
      </c>
      <c r="P83" s="22">
        <v>439</v>
      </c>
      <c r="Q83" s="22">
        <v>2013777</v>
      </c>
      <c r="R83" s="22">
        <f t="shared" si="8"/>
        <v>1649</v>
      </c>
      <c r="S83" s="22">
        <f t="shared" si="9"/>
        <v>17109978.59</v>
      </c>
      <c r="T83" s="22">
        <f t="shared" si="10"/>
        <v>4721</v>
      </c>
      <c r="U83" s="22">
        <f t="shared" si="11"/>
        <v>44309508.969999999</v>
      </c>
      <c r="V83" s="11"/>
    </row>
    <row r="84" spans="1:22" s="5" customFormat="1" ht="13.2">
      <c r="A84" s="18">
        <v>77</v>
      </c>
      <c r="B84" s="31" t="s">
        <v>179</v>
      </c>
      <c r="C84" s="1" t="s">
        <v>180</v>
      </c>
      <c r="D84" s="23">
        <v>2</v>
      </c>
      <c r="E84" s="23">
        <v>5151285.6100000003</v>
      </c>
      <c r="F84" s="23"/>
      <c r="G84" s="23"/>
      <c r="H84" s="23">
        <v>8</v>
      </c>
      <c r="I84" s="23">
        <v>76116.38</v>
      </c>
      <c r="J84" s="23">
        <v>33</v>
      </c>
      <c r="K84" s="23">
        <v>189106.73</v>
      </c>
      <c r="L84" s="21">
        <f t="shared" si="6"/>
        <v>43</v>
      </c>
      <c r="M84" s="21">
        <f t="shared" si="7"/>
        <v>5416508.7200000007</v>
      </c>
      <c r="N84" s="23">
        <v>3</v>
      </c>
      <c r="O84" s="23">
        <v>14140500</v>
      </c>
      <c r="P84" s="23">
        <v>4</v>
      </c>
      <c r="Q84" s="23">
        <v>24129025</v>
      </c>
      <c r="R84" s="21">
        <f t="shared" si="8"/>
        <v>7</v>
      </c>
      <c r="S84" s="21">
        <f t="shared" si="9"/>
        <v>38269525</v>
      </c>
      <c r="T84" s="21">
        <f t="shared" si="10"/>
        <v>50</v>
      </c>
      <c r="U84" s="21">
        <f t="shared" si="11"/>
        <v>43686033.719999999</v>
      </c>
      <c r="V84" s="11"/>
    </row>
    <row r="85" spans="1:22" s="5" customFormat="1" ht="13.2">
      <c r="A85" s="15">
        <v>78</v>
      </c>
      <c r="B85" s="30" t="s">
        <v>129</v>
      </c>
      <c r="C85" s="17" t="s">
        <v>130</v>
      </c>
      <c r="D85" s="22">
        <v>1</v>
      </c>
      <c r="E85" s="22">
        <v>4817883.99</v>
      </c>
      <c r="F85" s="22">
        <v>7</v>
      </c>
      <c r="G85" s="22">
        <v>4797842.55</v>
      </c>
      <c r="H85" s="22">
        <v>47</v>
      </c>
      <c r="I85" s="22">
        <v>240646.22</v>
      </c>
      <c r="J85" s="22">
        <v>110</v>
      </c>
      <c r="K85" s="22">
        <v>15522425.560000001</v>
      </c>
      <c r="L85" s="22">
        <f t="shared" si="6"/>
        <v>165</v>
      </c>
      <c r="M85" s="22">
        <f t="shared" si="7"/>
        <v>25378798.32</v>
      </c>
      <c r="N85" s="22">
        <v>5</v>
      </c>
      <c r="O85" s="22">
        <v>18013987.640000001</v>
      </c>
      <c r="P85" s="22">
        <v>3</v>
      </c>
      <c r="Q85" s="22">
        <v>14106.6</v>
      </c>
      <c r="R85" s="22">
        <f t="shared" si="8"/>
        <v>8</v>
      </c>
      <c r="S85" s="22">
        <f t="shared" si="9"/>
        <v>18028094.240000002</v>
      </c>
      <c r="T85" s="22">
        <f t="shared" si="10"/>
        <v>173</v>
      </c>
      <c r="U85" s="22">
        <f t="shared" si="11"/>
        <v>43406892.560000002</v>
      </c>
      <c r="V85" s="11"/>
    </row>
    <row r="86" spans="1:22" s="5" customFormat="1" ht="13.2">
      <c r="A86" s="18">
        <v>79</v>
      </c>
      <c r="B86" s="31" t="s">
        <v>183</v>
      </c>
      <c r="C86" s="1" t="s">
        <v>184</v>
      </c>
      <c r="D86" s="23">
        <v>103</v>
      </c>
      <c r="E86" s="23">
        <v>11184211.289999999</v>
      </c>
      <c r="F86" s="23">
        <v>285</v>
      </c>
      <c r="G86" s="23">
        <v>7528846.9299999997</v>
      </c>
      <c r="H86" s="23">
        <v>432</v>
      </c>
      <c r="I86" s="23">
        <v>2748267.12</v>
      </c>
      <c r="J86" s="23">
        <v>803</v>
      </c>
      <c r="K86" s="23">
        <v>3798306.86</v>
      </c>
      <c r="L86" s="21">
        <f t="shared" si="6"/>
        <v>1623</v>
      </c>
      <c r="M86" s="21">
        <f t="shared" si="7"/>
        <v>25259632.199999999</v>
      </c>
      <c r="N86" s="23">
        <v>383</v>
      </c>
      <c r="O86" s="23">
        <v>6936775.6500000004</v>
      </c>
      <c r="P86" s="23">
        <v>125</v>
      </c>
      <c r="Q86" s="23">
        <v>9536673.9399999995</v>
      </c>
      <c r="R86" s="21">
        <f t="shared" si="8"/>
        <v>508</v>
      </c>
      <c r="S86" s="21">
        <f t="shared" si="9"/>
        <v>16473449.59</v>
      </c>
      <c r="T86" s="21">
        <f t="shared" si="10"/>
        <v>2131</v>
      </c>
      <c r="U86" s="21">
        <f t="shared" si="11"/>
        <v>41733081.789999999</v>
      </c>
      <c r="V86" s="11"/>
    </row>
    <row r="87" spans="1:22" s="5" customFormat="1" ht="13.2">
      <c r="A87" s="15">
        <v>80</v>
      </c>
      <c r="B87" s="30" t="s">
        <v>159</v>
      </c>
      <c r="C87" s="17" t="s">
        <v>160</v>
      </c>
      <c r="D87" s="22"/>
      <c r="E87" s="22"/>
      <c r="F87" s="22"/>
      <c r="G87" s="22"/>
      <c r="H87" s="22">
        <v>41</v>
      </c>
      <c r="I87" s="22">
        <v>307753.02</v>
      </c>
      <c r="J87" s="22">
        <v>49</v>
      </c>
      <c r="K87" s="22">
        <v>5007099.4800000004</v>
      </c>
      <c r="L87" s="22">
        <f t="shared" si="6"/>
        <v>90</v>
      </c>
      <c r="M87" s="22">
        <f t="shared" si="7"/>
        <v>5314852.5</v>
      </c>
      <c r="N87" s="22">
        <v>12</v>
      </c>
      <c r="O87" s="22">
        <v>17180000</v>
      </c>
      <c r="P87" s="22">
        <v>6</v>
      </c>
      <c r="Q87" s="22">
        <v>12430000</v>
      </c>
      <c r="R87" s="22">
        <f t="shared" si="8"/>
        <v>18</v>
      </c>
      <c r="S87" s="22">
        <f t="shared" si="9"/>
        <v>29610000</v>
      </c>
      <c r="T87" s="22">
        <f t="shared" si="10"/>
        <v>108</v>
      </c>
      <c r="U87" s="22">
        <f t="shared" si="11"/>
        <v>34924852.5</v>
      </c>
      <c r="V87" s="11"/>
    </row>
    <row r="88" spans="1:22" s="5" customFormat="1" ht="13.2">
      <c r="A88" s="18">
        <v>81</v>
      </c>
      <c r="B88" s="31" t="s">
        <v>173</v>
      </c>
      <c r="C88" s="1" t="s">
        <v>174</v>
      </c>
      <c r="D88" s="23">
        <v>35</v>
      </c>
      <c r="E88" s="23">
        <v>1432880.26</v>
      </c>
      <c r="F88" s="23">
        <v>486</v>
      </c>
      <c r="G88" s="23">
        <v>12588467.039999999</v>
      </c>
      <c r="H88" s="23">
        <v>150</v>
      </c>
      <c r="I88" s="23">
        <v>1287831.24</v>
      </c>
      <c r="J88" s="23">
        <v>395</v>
      </c>
      <c r="K88" s="23">
        <v>2801435.43</v>
      </c>
      <c r="L88" s="21">
        <f t="shared" si="6"/>
        <v>1066</v>
      </c>
      <c r="M88" s="21">
        <f t="shared" si="7"/>
        <v>18110613.969999999</v>
      </c>
      <c r="N88" s="23">
        <v>342</v>
      </c>
      <c r="O88" s="23">
        <v>13827949.949999999</v>
      </c>
      <c r="P88" s="23">
        <v>34</v>
      </c>
      <c r="Q88" s="23">
        <v>1163426.28</v>
      </c>
      <c r="R88" s="21">
        <f t="shared" si="8"/>
        <v>376</v>
      </c>
      <c r="S88" s="21">
        <f t="shared" si="9"/>
        <v>14991376.229999999</v>
      </c>
      <c r="T88" s="21">
        <f t="shared" si="10"/>
        <v>1442</v>
      </c>
      <c r="U88" s="21">
        <f t="shared" si="11"/>
        <v>33101990.199999996</v>
      </c>
      <c r="V88" s="11"/>
    </row>
    <row r="89" spans="1:22" s="5" customFormat="1" ht="13.2">
      <c r="A89" s="15">
        <v>82</v>
      </c>
      <c r="B89" s="16" t="s">
        <v>189</v>
      </c>
      <c r="C89" s="17" t="s">
        <v>190</v>
      </c>
      <c r="D89" s="22">
        <v>51</v>
      </c>
      <c r="E89" s="22">
        <v>638061.06000000006</v>
      </c>
      <c r="F89" s="22">
        <v>283</v>
      </c>
      <c r="G89" s="22">
        <v>7452809.5899999999</v>
      </c>
      <c r="H89" s="22">
        <v>2142</v>
      </c>
      <c r="I89" s="22">
        <v>3992717.51</v>
      </c>
      <c r="J89" s="22">
        <v>2062</v>
      </c>
      <c r="K89" s="22">
        <v>5274924.9800000004</v>
      </c>
      <c r="L89" s="22">
        <f t="shared" si="6"/>
        <v>4538</v>
      </c>
      <c r="M89" s="22">
        <f t="shared" si="7"/>
        <v>17358513.140000001</v>
      </c>
      <c r="N89" s="22">
        <v>545</v>
      </c>
      <c r="O89" s="22">
        <v>11158277.83</v>
      </c>
      <c r="P89" s="22">
        <v>171</v>
      </c>
      <c r="Q89" s="22">
        <v>3060690.21</v>
      </c>
      <c r="R89" s="22">
        <f t="shared" si="8"/>
        <v>716</v>
      </c>
      <c r="S89" s="22">
        <f t="shared" si="9"/>
        <v>14218968.039999999</v>
      </c>
      <c r="T89" s="22">
        <f t="shared" si="10"/>
        <v>5254</v>
      </c>
      <c r="U89" s="22">
        <f t="shared" si="11"/>
        <v>31577481.18</v>
      </c>
      <c r="V89" s="11"/>
    </row>
    <row r="90" spans="1:22" s="5" customFormat="1" ht="13.2">
      <c r="A90" s="18">
        <v>83</v>
      </c>
      <c r="B90" s="31" t="s">
        <v>207</v>
      </c>
      <c r="C90" s="1" t="s">
        <v>335</v>
      </c>
      <c r="D90" s="23">
        <v>120</v>
      </c>
      <c r="E90" s="23">
        <v>13482423.4</v>
      </c>
      <c r="F90" s="23">
        <v>125</v>
      </c>
      <c r="G90" s="23">
        <v>3497115.76</v>
      </c>
      <c r="H90" s="23">
        <v>46</v>
      </c>
      <c r="I90" s="23">
        <v>2242438.7000000002</v>
      </c>
      <c r="J90" s="23">
        <v>36</v>
      </c>
      <c r="K90" s="23">
        <v>6266445.9000000004</v>
      </c>
      <c r="L90" s="21">
        <f t="shared" si="6"/>
        <v>327</v>
      </c>
      <c r="M90" s="21">
        <f t="shared" si="7"/>
        <v>25488423.759999998</v>
      </c>
      <c r="N90" s="23">
        <v>2</v>
      </c>
      <c r="O90" s="23">
        <v>236610</v>
      </c>
      <c r="P90" s="23">
        <v>4</v>
      </c>
      <c r="Q90" s="23">
        <v>5355650</v>
      </c>
      <c r="R90" s="21">
        <f t="shared" si="8"/>
        <v>6</v>
      </c>
      <c r="S90" s="21">
        <f t="shared" si="9"/>
        <v>5592260</v>
      </c>
      <c r="T90" s="21">
        <f t="shared" si="10"/>
        <v>333</v>
      </c>
      <c r="U90" s="21">
        <f t="shared" si="11"/>
        <v>31080683.759999998</v>
      </c>
      <c r="V90" s="11"/>
    </row>
    <row r="91" spans="1:22" s="5" customFormat="1" ht="13.2">
      <c r="A91" s="15">
        <v>84</v>
      </c>
      <c r="B91" s="30" t="s">
        <v>171</v>
      </c>
      <c r="C91" s="17" t="s">
        <v>172</v>
      </c>
      <c r="D91" s="22">
        <v>11</v>
      </c>
      <c r="E91" s="22">
        <v>766748.43</v>
      </c>
      <c r="F91" s="22">
        <v>5</v>
      </c>
      <c r="G91" s="22">
        <v>81907.179999999993</v>
      </c>
      <c r="H91" s="22">
        <v>1</v>
      </c>
      <c r="I91" s="22">
        <v>17088.84</v>
      </c>
      <c r="J91" s="22">
        <v>28</v>
      </c>
      <c r="K91" s="22">
        <v>16370275.060000001</v>
      </c>
      <c r="L91" s="22">
        <f t="shared" si="6"/>
        <v>45</v>
      </c>
      <c r="M91" s="22">
        <f t="shared" si="7"/>
        <v>17236019.510000002</v>
      </c>
      <c r="N91" s="22">
        <v>3</v>
      </c>
      <c r="O91" s="22">
        <v>13750000</v>
      </c>
      <c r="P91" s="22"/>
      <c r="Q91" s="22"/>
      <c r="R91" s="22">
        <f t="shared" si="8"/>
        <v>3</v>
      </c>
      <c r="S91" s="22">
        <f t="shared" si="9"/>
        <v>13750000</v>
      </c>
      <c r="T91" s="22">
        <f t="shared" si="10"/>
        <v>48</v>
      </c>
      <c r="U91" s="22">
        <f t="shared" si="11"/>
        <v>30986019.510000002</v>
      </c>
      <c r="V91" s="11"/>
    </row>
    <row r="92" spans="1:22" s="5" customFormat="1" ht="13.2">
      <c r="A92" s="18">
        <v>85</v>
      </c>
      <c r="B92" s="31" t="s">
        <v>187</v>
      </c>
      <c r="C92" s="1" t="s">
        <v>188</v>
      </c>
      <c r="D92" s="23">
        <v>1</v>
      </c>
      <c r="E92" s="23">
        <v>47669</v>
      </c>
      <c r="F92" s="23">
        <v>11</v>
      </c>
      <c r="G92" s="23">
        <v>162164.62</v>
      </c>
      <c r="H92" s="23">
        <v>292</v>
      </c>
      <c r="I92" s="23">
        <v>1983293.49</v>
      </c>
      <c r="J92" s="23">
        <v>453</v>
      </c>
      <c r="K92" s="23">
        <v>3187287.22</v>
      </c>
      <c r="L92" s="21">
        <f t="shared" si="6"/>
        <v>757</v>
      </c>
      <c r="M92" s="21">
        <f t="shared" si="7"/>
        <v>5380414.3300000001</v>
      </c>
      <c r="N92" s="23">
        <v>676</v>
      </c>
      <c r="O92" s="23">
        <v>10728063.210000001</v>
      </c>
      <c r="P92" s="23">
        <v>79</v>
      </c>
      <c r="Q92" s="23">
        <v>9400603.5099999998</v>
      </c>
      <c r="R92" s="21">
        <f t="shared" si="8"/>
        <v>755</v>
      </c>
      <c r="S92" s="21">
        <f t="shared" si="9"/>
        <v>20128666.719999999</v>
      </c>
      <c r="T92" s="21">
        <f t="shared" si="10"/>
        <v>1512</v>
      </c>
      <c r="U92" s="21">
        <f t="shared" si="11"/>
        <v>25509081.049999997</v>
      </c>
      <c r="V92" s="11"/>
    </row>
    <row r="93" spans="1:22" s="5" customFormat="1" ht="13.2">
      <c r="A93" s="15">
        <v>86</v>
      </c>
      <c r="B93" s="30" t="s">
        <v>196</v>
      </c>
      <c r="C93" s="17" t="s">
        <v>197</v>
      </c>
      <c r="D93" s="22">
        <v>7</v>
      </c>
      <c r="E93" s="22">
        <v>56393.36</v>
      </c>
      <c r="F93" s="22">
        <v>10</v>
      </c>
      <c r="G93" s="22">
        <v>97525.7</v>
      </c>
      <c r="H93" s="22">
        <v>6698</v>
      </c>
      <c r="I93" s="22">
        <v>8291705.5199999996</v>
      </c>
      <c r="J93" s="22">
        <v>862</v>
      </c>
      <c r="K93" s="22">
        <v>9618146.8800000008</v>
      </c>
      <c r="L93" s="22">
        <f t="shared" si="6"/>
        <v>7577</v>
      </c>
      <c r="M93" s="22">
        <f t="shared" si="7"/>
        <v>18063771.460000001</v>
      </c>
      <c r="N93" s="22">
        <v>57</v>
      </c>
      <c r="O93" s="22">
        <v>3845014.05</v>
      </c>
      <c r="P93" s="22">
        <v>56</v>
      </c>
      <c r="Q93" s="22">
        <v>2118644.36</v>
      </c>
      <c r="R93" s="22">
        <f t="shared" si="8"/>
        <v>113</v>
      </c>
      <c r="S93" s="22">
        <f t="shared" si="9"/>
        <v>5963658.4100000001</v>
      </c>
      <c r="T93" s="22">
        <f t="shared" si="10"/>
        <v>7690</v>
      </c>
      <c r="U93" s="22">
        <f t="shared" si="11"/>
        <v>24027429.870000001</v>
      </c>
      <c r="V93" s="11"/>
    </row>
    <row r="94" spans="1:22" s="5" customFormat="1" ht="13.2">
      <c r="A94" s="18">
        <v>87</v>
      </c>
      <c r="B94" s="31" t="s">
        <v>139</v>
      </c>
      <c r="C94" s="1" t="s">
        <v>140</v>
      </c>
      <c r="D94" s="23">
        <v>4</v>
      </c>
      <c r="E94" s="23">
        <v>4282700</v>
      </c>
      <c r="F94" s="23">
        <v>40</v>
      </c>
      <c r="G94" s="23">
        <v>5901808.3200000003</v>
      </c>
      <c r="H94" s="23">
        <v>2</v>
      </c>
      <c r="I94" s="23">
        <v>1528263.7</v>
      </c>
      <c r="J94" s="23">
        <v>46</v>
      </c>
      <c r="K94" s="23">
        <v>2263404.4900000002</v>
      </c>
      <c r="L94" s="21">
        <f t="shared" si="6"/>
        <v>92</v>
      </c>
      <c r="M94" s="21">
        <f t="shared" si="7"/>
        <v>13976176.51</v>
      </c>
      <c r="N94" s="23">
        <v>2</v>
      </c>
      <c r="O94" s="23">
        <v>6000000</v>
      </c>
      <c r="P94" s="23">
        <v>1</v>
      </c>
      <c r="Q94" s="23">
        <v>3160000</v>
      </c>
      <c r="R94" s="21">
        <f t="shared" si="8"/>
        <v>3</v>
      </c>
      <c r="S94" s="21">
        <f t="shared" si="9"/>
        <v>9160000</v>
      </c>
      <c r="T94" s="21">
        <f t="shared" si="10"/>
        <v>95</v>
      </c>
      <c r="U94" s="21">
        <f t="shared" si="11"/>
        <v>23136176.509999998</v>
      </c>
      <c r="V94" s="11"/>
    </row>
    <row r="95" spans="1:22" s="5" customFormat="1" ht="13.2">
      <c r="A95" s="15">
        <v>88</v>
      </c>
      <c r="B95" s="30" t="s">
        <v>91</v>
      </c>
      <c r="C95" s="17" t="s">
        <v>92</v>
      </c>
      <c r="D95" s="22"/>
      <c r="E95" s="22"/>
      <c r="F95" s="22"/>
      <c r="G95" s="22"/>
      <c r="H95" s="22">
        <v>8</v>
      </c>
      <c r="I95" s="22">
        <v>8499400.0500000007</v>
      </c>
      <c r="J95" s="22">
        <v>6</v>
      </c>
      <c r="K95" s="22">
        <v>2335061.0499999998</v>
      </c>
      <c r="L95" s="22">
        <f t="shared" si="6"/>
        <v>14</v>
      </c>
      <c r="M95" s="22">
        <f t="shared" si="7"/>
        <v>10834461.100000001</v>
      </c>
      <c r="N95" s="22">
        <v>3</v>
      </c>
      <c r="O95" s="22">
        <v>2335061.04</v>
      </c>
      <c r="P95" s="22">
        <v>4</v>
      </c>
      <c r="Q95" s="22">
        <v>8395080.5399999991</v>
      </c>
      <c r="R95" s="22">
        <f t="shared" si="8"/>
        <v>7</v>
      </c>
      <c r="S95" s="22">
        <f t="shared" si="9"/>
        <v>10730141.579999998</v>
      </c>
      <c r="T95" s="22">
        <f t="shared" si="10"/>
        <v>21</v>
      </c>
      <c r="U95" s="22">
        <f t="shared" si="11"/>
        <v>21564602.68</v>
      </c>
      <c r="V95" s="11"/>
    </row>
    <row r="96" spans="1:22" s="5" customFormat="1" ht="13.2">
      <c r="A96" s="18">
        <v>89</v>
      </c>
      <c r="B96" s="31" t="s">
        <v>220</v>
      </c>
      <c r="C96" s="1" t="s">
        <v>221</v>
      </c>
      <c r="D96" s="23">
        <v>9</v>
      </c>
      <c r="E96" s="23">
        <v>1197145.3799999999</v>
      </c>
      <c r="F96" s="23">
        <v>219</v>
      </c>
      <c r="G96" s="23">
        <v>6722458.1200000001</v>
      </c>
      <c r="H96" s="23">
        <v>92</v>
      </c>
      <c r="I96" s="23">
        <v>1715460.97</v>
      </c>
      <c r="J96" s="23">
        <v>236</v>
      </c>
      <c r="K96" s="23">
        <v>3526232.07</v>
      </c>
      <c r="L96" s="21">
        <f t="shared" si="6"/>
        <v>556</v>
      </c>
      <c r="M96" s="21">
        <f t="shared" si="7"/>
        <v>13161296.540000001</v>
      </c>
      <c r="N96" s="23">
        <v>98</v>
      </c>
      <c r="O96" s="23">
        <v>7850931.9800000004</v>
      </c>
      <c r="P96" s="23">
        <v>20</v>
      </c>
      <c r="Q96" s="23">
        <v>514499.83</v>
      </c>
      <c r="R96" s="21">
        <f t="shared" si="8"/>
        <v>118</v>
      </c>
      <c r="S96" s="21">
        <f t="shared" si="9"/>
        <v>8365431.8100000005</v>
      </c>
      <c r="T96" s="21">
        <f t="shared" si="10"/>
        <v>674</v>
      </c>
      <c r="U96" s="21">
        <f t="shared" si="11"/>
        <v>21526728.350000001</v>
      </c>
      <c r="V96" s="11"/>
    </row>
    <row r="97" spans="1:22" s="5" customFormat="1" ht="13.2">
      <c r="A97" s="15">
        <v>90</v>
      </c>
      <c r="B97" s="16" t="s">
        <v>33</v>
      </c>
      <c r="C97" s="17" t="s">
        <v>34</v>
      </c>
      <c r="D97" s="22"/>
      <c r="E97" s="22"/>
      <c r="F97" s="22"/>
      <c r="G97" s="22"/>
      <c r="H97" s="22">
        <v>5</v>
      </c>
      <c r="I97" s="22">
        <v>21389881.859999999</v>
      </c>
      <c r="J97" s="22"/>
      <c r="K97" s="22"/>
      <c r="L97" s="22">
        <f t="shared" si="6"/>
        <v>5</v>
      </c>
      <c r="M97" s="22">
        <f t="shared" si="7"/>
        <v>21389881.859999999</v>
      </c>
      <c r="N97" s="22"/>
      <c r="O97" s="22"/>
      <c r="P97" s="22"/>
      <c r="Q97" s="22"/>
      <c r="R97" s="22">
        <f t="shared" si="8"/>
        <v>0</v>
      </c>
      <c r="S97" s="22">
        <f t="shared" si="9"/>
        <v>0</v>
      </c>
      <c r="T97" s="22">
        <f t="shared" si="10"/>
        <v>5</v>
      </c>
      <c r="U97" s="22">
        <f t="shared" si="11"/>
        <v>21389881.859999999</v>
      </c>
      <c r="V97" s="11"/>
    </row>
    <row r="98" spans="1:22" s="5" customFormat="1" ht="13.2">
      <c r="A98" s="18">
        <v>91</v>
      </c>
      <c r="B98" s="31" t="s">
        <v>228</v>
      </c>
      <c r="C98" s="1" t="s">
        <v>229</v>
      </c>
      <c r="D98" s="23"/>
      <c r="E98" s="23"/>
      <c r="F98" s="23"/>
      <c r="G98" s="23"/>
      <c r="H98" s="23"/>
      <c r="I98" s="23"/>
      <c r="J98" s="23">
        <v>1</v>
      </c>
      <c r="K98" s="23">
        <v>1064.3800000000001</v>
      </c>
      <c r="L98" s="21">
        <f t="shared" si="6"/>
        <v>1</v>
      </c>
      <c r="M98" s="21">
        <f t="shared" si="7"/>
        <v>1064.3800000000001</v>
      </c>
      <c r="N98" s="23">
        <v>2</v>
      </c>
      <c r="O98" s="23">
        <v>9600000</v>
      </c>
      <c r="P98" s="23">
        <v>4</v>
      </c>
      <c r="Q98" s="23">
        <v>9616320</v>
      </c>
      <c r="R98" s="21">
        <f t="shared" si="8"/>
        <v>6</v>
      </c>
      <c r="S98" s="21">
        <f t="shared" si="9"/>
        <v>19216320</v>
      </c>
      <c r="T98" s="21">
        <f t="shared" si="10"/>
        <v>7</v>
      </c>
      <c r="U98" s="21">
        <f t="shared" si="11"/>
        <v>19217384.379999999</v>
      </c>
      <c r="V98" s="11"/>
    </row>
    <row r="99" spans="1:22" s="5" customFormat="1" ht="13.2">
      <c r="A99" s="15">
        <v>92</v>
      </c>
      <c r="B99" s="30" t="s">
        <v>208</v>
      </c>
      <c r="C99" s="17" t="s">
        <v>209</v>
      </c>
      <c r="D99" s="22">
        <v>11</v>
      </c>
      <c r="E99" s="22">
        <v>680575.64</v>
      </c>
      <c r="F99" s="22">
        <v>132</v>
      </c>
      <c r="G99" s="22">
        <v>6329165.8200000003</v>
      </c>
      <c r="H99" s="22">
        <v>84</v>
      </c>
      <c r="I99" s="22">
        <v>1098451.9099999999</v>
      </c>
      <c r="J99" s="22">
        <v>143</v>
      </c>
      <c r="K99" s="22">
        <v>1034975.77</v>
      </c>
      <c r="L99" s="22">
        <f t="shared" si="6"/>
        <v>370</v>
      </c>
      <c r="M99" s="22">
        <f t="shared" si="7"/>
        <v>9143169.1400000006</v>
      </c>
      <c r="N99" s="22">
        <v>220</v>
      </c>
      <c r="O99" s="22">
        <v>7212403.5599999996</v>
      </c>
      <c r="P99" s="22">
        <v>82</v>
      </c>
      <c r="Q99" s="22">
        <v>1637034.21</v>
      </c>
      <c r="R99" s="22">
        <f t="shared" si="8"/>
        <v>302</v>
      </c>
      <c r="S99" s="22">
        <f t="shared" si="9"/>
        <v>8849437.7699999996</v>
      </c>
      <c r="T99" s="22">
        <f t="shared" si="10"/>
        <v>672</v>
      </c>
      <c r="U99" s="22">
        <f t="shared" si="11"/>
        <v>17992606.91</v>
      </c>
      <c r="V99" s="11"/>
    </row>
    <row r="100" spans="1:22" s="5" customFormat="1" ht="13.2">
      <c r="A100" s="18">
        <v>93</v>
      </c>
      <c r="B100" s="31" t="s">
        <v>165</v>
      </c>
      <c r="C100" s="1" t="s">
        <v>166</v>
      </c>
      <c r="D100" s="23">
        <v>26</v>
      </c>
      <c r="E100" s="23">
        <v>5948679.3700000001</v>
      </c>
      <c r="F100" s="23">
        <v>10</v>
      </c>
      <c r="G100" s="23">
        <v>265373.78000000003</v>
      </c>
      <c r="H100" s="23">
        <v>17</v>
      </c>
      <c r="I100" s="23">
        <v>397195.62</v>
      </c>
      <c r="J100" s="23">
        <v>31</v>
      </c>
      <c r="K100" s="23">
        <v>1276672.3799999999</v>
      </c>
      <c r="L100" s="21">
        <f t="shared" si="6"/>
        <v>84</v>
      </c>
      <c r="M100" s="21">
        <f t="shared" si="7"/>
        <v>7887921.1500000004</v>
      </c>
      <c r="N100" s="23">
        <v>10</v>
      </c>
      <c r="O100" s="23">
        <v>1712971.13</v>
      </c>
      <c r="P100" s="23">
        <v>18</v>
      </c>
      <c r="Q100" s="23">
        <v>6393244.5499999998</v>
      </c>
      <c r="R100" s="21">
        <f t="shared" si="8"/>
        <v>28</v>
      </c>
      <c r="S100" s="21">
        <f t="shared" si="9"/>
        <v>8106215.6799999997</v>
      </c>
      <c r="T100" s="21">
        <f t="shared" si="10"/>
        <v>112</v>
      </c>
      <c r="U100" s="21">
        <f t="shared" si="11"/>
        <v>15994136.83</v>
      </c>
      <c r="V100" s="11"/>
    </row>
    <row r="101" spans="1:22" s="5" customFormat="1" ht="13.2">
      <c r="A101" s="15">
        <v>94</v>
      </c>
      <c r="B101" s="30" t="s">
        <v>133</v>
      </c>
      <c r="C101" s="17" t="s">
        <v>134</v>
      </c>
      <c r="D101" s="22">
        <v>8</v>
      </c>
      <c r="E101" s="22">
        <v>3238998.92</v>
      </c>
      <c r="F101" s="22">
        <v>31</v>
      </c>
      <c r="G101" s="22">
        <v>1868755.55</v>
      </c>
      <c r="H101" s="22">
        <v>22</v>
      </c>
      <c r="I101" s="22">
        <v>2140573.42</v>
      </c>
      <c r="J101" s="22">
        <v>57</v>
      </c>
      <c r="K101" s="22">
        <v>747892.8</v>
      </c>
      <c r="L101" s="22">
        <f t="shared" si="6"/>
        <v>118</v>
      </c>
      <c r="M101" s="22">
        <f t="shared" si="7"/>
        <v>7996220.6899999995</v>
      </c>
      <c r="N101" s="22">
        <v>9</v>
      </c>
      <c r="O101" s="22">
        <v>1998324.2</v>
      </c>
      <c r="P101" s="22">
        <v>8</v>
      </c>
      <c r="Q101" s="22">
        <v>4743910.63</v>
      </c>
      <c r="R101" s="22">
        <f t="shared" si="8"/>
        <v>17</v>
      </c>
      <c r="S101" s="22">
        <f t="shared" si="9"/>
        <v>6742234.8300000001</v>
      </c>
      <c r="T101" s="22">
        <f t="shared" si="10"/>
        <v>135</v>
      </c>
      <c r="U101" s="22">
        <f t="shared" si="11"/>
        <v>14738455.52</v>
      </c>
      <c r="V101" s="11"/>
    </row>
    <row r="102" spans="1:22" s="5" customFormat="1" ht="13.2">
      <c r="A102" s="18">
        <v>95</v>
      </c>
      <c r="B102" s="31" t="s">
        <v>234</v>
      </c>
      <c r="C102" s="1" t="s">
        <v>235</v>
      </c>
      <c r="D102" s="23">
        <v>13</v>
      </c>
      <c r="E102" s="23">
        <v>776098.14</v>
      </c>
      <c r="F102" s="23">
        <v>44</v>
      </c>
      <c r="G102" s="23">
        <v>3291587.03</v>
      </c>
      <c r="H102" s="23">
        <v>107</v>
      </c>
      <c r="I102" s="23">
        <v>3594066.53</v>
      </c>
      <c r="J102" s="23">
        <v>147</v>
      </c>
      <c r="K102" s="23">
        <v>1940115.55</v>
      </c>
      <c r="L102" s="21">
        <f t="shared" si="6"/>
        <v>311</v>
      </c>
      <c r="M102" s="21">
        <f t="shared" si="7"/>
        <v>9601867.25</v>
      </c>
      <c r="N102" s="23">
        <v>106</v>
      </c>
      <c r="O102" s="23">
        <v>2585594.25</v>
      </c>
      <c r="P102" s="23">
        <v>46</v>
      </c>
      <c r="Q102" s="23">
        <v>1725669.27</v>
      </c>
      <c r="R102" s="21">
        <f t="shared" si="8"/>
        <v>152</v>
      </c>
      <c r="S102" s="21">
        <f t="shared" si="9"/>
        <v>4311263.5199999996</v>
      </c>
      <c r="T102" s="21">
        <f t="shared" si="10"/>
        <v>463</v>
      </c>
      <c r="U102" s="21">
        <f t="shared" si="11"/>
        <v>13913130.77</v>
      </c>
      <c r="V102" s="11"/>
    </row>
    <row r="103" spans="1:22" s="5" customFormat="1" ht="13.2">
      <c r="A103" s="15">
        <v>96</v>
      </c>
      <c r="B103" s="30" t="s">
        <v>298</v>
      </c>
      <c r="C103" s="17" t="s">
        <v>299</v>
      </c>
      <c r="D103" s="22"/>
      <c r="E103" s="22"/>
      <c r="F103" s="22">
        <v>44</v>
      </c>
      <c r="G103" s="22">
        <v>2080148.69</v>
      </c>
      <c r="H103" s="22">
        <v>6</v>
      </c>
      <c r="I103" s="22">
        <v>270045.09999999998</v>
      </c>
      <c r="J103" s="22">
        <v>17</v>
      </c>
      <c r="K103" s="22">
        <v>4349566.96</v>
      </c>
      <c r="L103" s="22">
        <f t="shared" si="6"/>
        <v>67</v>
      </c>
      <c r="M103" s="22">
        <f t="shared" si="7"/>
        <v>6699760.75</v>
      </c>
      <c r="N103" s="22">
        <v>32</v>
      </c>
      <c r="O103" s="22">
        <v>6579190.4299999997</v>
      </c>
      <c r="P103" s="22">
        <v>7</v>
      </c>
      <c r="Q103" s="22">
        <v>365228.78</v>
      </c>
      <c r="R103" s="22">
        <f t="shared" si="8"/>
        <v>39</v>
      </c>
      <c r="S103" s="22">
        <f t="shared" si="9"/>
        <v>6944419.21</v>
      </c>
      <c r="T103" s="22">
        <f t="shared" si="10"/>
        <v>106</v>
      </c>
      <c r="U103" s="22">
        <f t="shared" si="11"/>
        <v>13644179.960000001</v>
      </c>
      <c r="V103" s="11"/>
    </row>
    <row r="104" spans="1:22" s="5" customFormat="1" ht="13.2">
      <c r="A104" s="18">
        <v>97</v>
      </c>
      <c r="B104" s="31" t="s">
        <v>210</v>
      </c>
      <c r="C104" s="1" t="s">
        <v>211</v>
      </c>
      <c r="D104" s="23">
        <v>32</v>
      </c>
      <c r="E104" s="23">
        <v>623572.93999999994</v>
      </c>
      <c r="F104" s="23">
        <v>79</v>
      </c>
      <c r="G104" s="23">
        <v>999753.77</v>
      </c>
      <c r="H104" s="23">
        <v>208</v>
      </c>
      <c r="I104" s="23">
        <v>1850506.98</v>
      </c>
      <c r="J104" s="23">
        <v>696</v>
      </c>
      <c r="K104" s="23">
        <v>3722269.56</v>
      </c>
      <c r="L104" s="21">
        <f t="shared" si="6"/>
        <v>1015</v>
      </c>
      <c r="M104" s="21">
        <f t="shared" si="7"/>
        <v>7196103.25</v>
      </c>
      <c r="N104" s="23">
        <v>536</v>
      </c>
      <c r="O104" s="23">
        <v>4296753.9400000004</v>
      </c>
      <c r="P104" s="23">
        <v>77</v>
      </c>
      <c r="Q104" s="23">
        <v>2034730.86</v>
      </c>
      <c r="R104" s="21">
        <f t="shared" si="8"/>
        <v>613</v>
      </c>
      <c r="S104" s="21">
        <f t="shared" si="9"/>
        <v>6331484.8000000007</v>
      </c>
      <c r="T104" s="21">
        <f t="shared" si="10"/>
        <v>1628</v>
      </c>
      <c r="U104" s="21">
        <f t="shared" si="11"/>
        <v>13527588.050000001</v>
      </c>
      <c r="V104" s="11"/>
    </row>
    <row r="105" spans="1:22" s="5" customFormat="1" ht="13.2">
      <c r="A105" s="15">
        <v>98</v>
      </c>
      <c r="B105" s="16" t="s">
        <v>212</v>
      </c>
      <c r="C105" s="17" t="s">
        <v>213</v>
      </c>
      <c r="D105" s="22">
        <v>8</v>
      </c>
      <c r="E105" s="22">
        <v>313109.46000000002</v>
      </c>
      <c r="F105" s="22">
        <v>115</v>
      </c>
      <c r="G105" s="22">
        <v>1734640.8</v>
      </c>
      <c r="H105" s="22">
        <v>107</v>
      </c>
      <c r="I105" s="22">
        <v>1487288.09</v>
      </c>
      <c r="J105" s="22">
        <v>708</v>
      </c>
      <c r="K105" s="22">
        <v>2818757.96</v>
      </c>
      <c r="L105" s="22">
        <f t="shared" si="6"/>
        <v>938</v>
      </c>
      <c r="M105" s="22">
        <f t="shared" si="7"/>
        <v>6353796.3100000005</v>
      </c>
      <c r="N105" s="22">
        <v>349</v>
      </c>
      <c r="O105" s="22">
        <v>5035666.33</v>
      </c>
      <c r="P105" s="22">
        <v>39</v>
      </c>
      <c r="Q105" s="22">
        <v>2022430.1</v>
      </c>
      <c r="R105" s="22">
        <f t="shared" si="8"/>
        <v>388</v>
      </c>
      <c r="S105" s="22">
        <f t="shared" si="9"/>
        <v>7058096.4299999997</v>
      </c>
      <c r="T105" s="22">
        <f t="shared" si="10"/>
        <v>1326</v>
      </c>
      <c r="U105" s="22">
        <f t="shared" si="11"/>
        <v>13411892.74</v>
      </c>
      <c r="V105" s="11"/>
    </row>
    <row r="106" spans="1:22" s="5" customFormat="1" ht="13.2">
      <c r="A106" s="18">
        <v>99</v>
      </c>
      <c r="B106" s="31" t="s">
        <v>230</v>
      </c>
      <c r="C106" s="1" t="s">
        <v>231</v>
      </c>
      <c r="D106" s="23">
        <v>18</v>
      </c>
      <c r="E106" s="23">
        <v>424235.28</v>
      </c>
      <c r="F106" s="23">
        <v>100</v>
      </c>
      <c r="G106" s="23">
        <v>3062612.97</v>
      </c>
      <c r="H106" s="23">
        <v>244</v>
      </c>
      <c r="I106" s="23">
        <v>1972797.07</v>
      </c>
      <c r="J106" s="23">
        <v>323</v>
      </c>
      <c r="K106" s="23">
        <v>1630044.85</v>
      </c>
      <c r="L106" s="21">
        <f t="shared" si="6"/>
        <v>685</v>
      </c>
      <c r="M106" s="21">
        <f t="shared" si="7"/>
        <v>7089690.1699999999</v>
      </c>
      <c r="N106" s="23">
        <v>279</v>
      </c>
      <c r="O106" s="23">
        <v>4283605.83</v>
      </c>
      <c r="P106" s="23">
        <v>116</v>
      </c>
      <c r="Q106" s="23">
        <v>1943463.56</v>
      </c>
      <c r="R106" s="21">
        <f t="shared" si="8"/>
        <v>395</v>
      </c>
      <c r="S106" s="21">
        <f t="shared" si="9"/>
        <v>6227069.3900000006</v>
      </c>
      <c r="T106" s="21">
        <f t="shared" si="10"/>
        <v>1080</v>
      </c>
      <c r="U106" s="21">
        <f t="shared" si="11"/>
        <v>13316759.560000001</v>
      </c>
      <c r="V106" s="11"/>
    </row>
    <row r="107" spans="1:22" s="5" customFormat="1" ht="13.2">
      <c r="A107" s="15">
        <v>100</v>
      </c>
      <c r="B107" s="30" t="s">
        <v>254</v>
      </c>
      <c r="C107" s="17" t="s">
        <v>255</v>
      </c>
      <c r="D107" s="22">
        <v>7</v>
      </c>
      <c r="E107" s="22">
        <v>193890.73</v>
      </c>
      <c r="F107" s="22">
        <v>173</v>
      </c>
      <c r="G107" s="22">
        <v>5551131.29</v>
      </c>
      <c r="H107" s="22">
        <v>52</v>
      </c>
      <c r="I107" s="22">
        <v>328395.24</v>
      </c>
      <c r="J107" s="22">
        <v>35</v>
      </c>
      <c r="K107" s="22">
        <v>115034.07</v>
      </c>
      <c r="L107" s="22">
        <f t="shared" si="6"/>
        <v>267</v>
      </c>
      <c r="M107" s="22">
        <f t="shared" si="7"/>
        <v>6188451.330000001</v>
      </c>
      <c r="N107" s="22">
        <v>151</v>
      </c>
      <c r="O107" s="22">
        <v>5708270.8200000003</v>
      </c>
      <c r="P107" s="22">
        <v>62</v>
      </c>
      <c r="Q107" s="22">
        <v>564391.43000000005</v>
      </c>
      <c r="R107" s="22">
        <f t="shared" si="8"/>
        <v>213</v>
      </c>
      <c r="S107" s="22">
        <f t="shared" si="9"/>
        <v>6272662.25</v>
      </c>
      <c r="T107" s="22">
        <f t="shared" si="10"/>
        <v>480</v>
      </c>
      <c r="U107" s="22">
        <f t="shared" si="11"/>
        <v>12461113.580000002</v>
      </c>
      <c r="V107" s="11"/>
    </row>
    <row r="108" spans="1:22" s="5" customFormat="1" ht="13.2">
      <c r="A108" s="18">
        <v>101</v>
      </c>
      <c r="B108" s="31" t="s">
        <v>216</v>
      </c>
      <c r="C108" s="1" t="s">
        <v>217</v>
      </c>
      <c r="D108" s="23">
        <v>17</v>
      </c>
      <c r="E108" s="23">
        <v>272021.82</v>
      </c>
      <c r="F108" s="23">
        <v>86</v>
      </c>
      <c r="G108" s="23">
        <v>2220242.06</v>
      </c>
      <c r="H108" s="23">
        <v>194</v>
      </c>
      <c r="I108" s="23">
        <v>1037928.86</v>
      </c>
      <c r="J108" s="23">
        <v>515</v>
      </c>
      <c r="K108" s="23">
        <v>2106478.7200000002</v>
      </c>
      <c r="L108" s="21">
        <f t="shared" si="6"/>
        <v>812</v>
      </c>
      <c r="M108" s="21">
        <f t="shared" si="7"/>
        <v>5636671.46</v>
      </c>
      <c r="N108" s="23">
        <v>434</v>
      </c>
      <c r="O108" s="23">
        <v>4768728.32</v>
      </c>
      <c r="P108" s="23">
        <v>56</v>
      </c>
      <c r="Q108" s="23">
        <v>1711702.82</v>
      </c>
      <c r="R108" s="21">
        <f t="shared" si="8"/>
        <v>490</v>
      </c>
      <c r="S108" s="21">
        <f t="shared" si="9"/>
        <v>6480431.1400000006</v>
      </c>
      <c r="T108" s="21">
        <f t="shared" si="10"/>
        <v>1302</v>
      </c>
      <c r="U108" s="21">
        <f t="shared" si="11"/>
        <v>12117102.600000001</v>
      </c>
      <c r="V108" s="11"/>
    </row>
    <row r="109" spans="1:22" s="5" customFormat="1" ht="13.2">
      <c r="A109" s="15">
        <v>102</v>
      </c>
      <c r="B109" s="30" t="s">
        <v>222</v>
      </c>
      <c r="C109" s="17" t="s">
        <v>223</v>
      </c>
      <c r="D109" s="22">
        <v>90</v>
      </c>
      <c r="E109" s="22">
        <v>5913454.7300000004</v>
      </c>
      <c r="F109" s="22"/>
      <c r="G109" s="22"/>
      <c r="H109" s="22">
        <v>24</v>
      </c>
      <c r="I109" s="22">
        <v>42359.85</v>
      </c>
      <c r="J109" s="22">
        <v>35</v>
      </c>
      <c r="K109" s="22">
        <v>99650.46</v>
      </c>
      <c r="L109" s="22">
        <f t="shared" si="6"/>
        <v>149</v>
      </c>
      <c r="M109" s="22">
        <f t="shared" si="7"/>
        <v>6055465.04</v>
      </c>
      <c r="N109" s="22"/>
      <c r="O109" s="22"/>
      <c r="P109" s="22">
        <v>37</v>
      </c>
      <c r="Q109" s="22">
        <v>6019000</v>
      </c>
      <c r="R109" s="22">
        <f t="shared" si="8"/>
        <v>37</v>
      </c>
      <c r="S109" s="22">
        <f t="shared" si="9"/>
        <v>6019000</v>
      </c>
      <c r="T109" s="22">
        <f t="shared" si="10"/>
        <v>186</v>
      </c>
      <c r="U109" s="22">
        <f t="shared" si="11"/>
        <v>12074465.039999999</v>
      </c>
      <c r="V109" s="11"/>
    </row>
    <row r="110" spans="1:22" s="5" customFormat="1" ht="13.2">
      <c r="A110" s="18">
        <v>103</v>
      </c>
      <c r="B110" s="31" t="s">
        <v>205</v>
      </c>
      <c r="C110" s="1" t="s">
        <v>206</v>
      </c>
      <c r="D110" s="23"/>
      <c r="E110" s="23"/>
      <c r="F110" s="23"/>
      <c r="G110" s="23"/>
      <c r="H110" s="23">
        <v>737</v>
      </c>
      <c r="I110" s="23">
        <v>252949.82</v>
      </c>
      <c r="J110" s="23">
        <v>371</v>
      </c>
      <c r="K110" s="23">
        <v>268479.39</v>
      </c>
      <c r="L110" s="21">
        <f t="shared" si="6"/>
        <v>1108</v>
      </c>
      <c r="M110" s="21">
        <f t="shared" si="7"/>
        <v>521429.21</v>
      </c>
      <c r="N110" s="23">
        <v>48</v>
      </c>
      <c r="O110" s="23">
        <v>5399904.9000000004</v>
      </c>
      <c r="P110" s="23">
        <v>44</v>
      </c>
      <c r="Q110" s="23">
        <v>5382799.2999999998</v>
      </c>
      <c r="R110" s="21">
        <f t="shared" si="8"/>
        <v>92</v>
      </c>
      <c r="S110" s="21">
        <f t="shared" si="9"/>
        <v>10782704.199999999</v>
      </c>
      <c r="T110" s="21">
        <f t="shared" si="10"/>
        <v>1200</v>
      </c>
      <c r="U110" s="21">
        <f t="shared" si="11"/>
        <v>11304133.41</v>
      </c>
      <c r="V110" s="11"/>
    </row>
    <row r="111" spans="1:22" s="5" customFormat="1" ht="13.2">
      <c r="A111" s="15">
        <v>104</v>
      </c>
      <c r="B111" s="16" t="s">
        <v>252</v>
      </c>
      <c r="C111" s="17" t="s">
        <v>253</v>
      </c>
      <c r="D111" s="22">
        <v>7</v>
      </c>
      <c r="E111" s="22">
        <v>39975.760000000002</v>
      </c>
      <c r="F111" s="22">
        <v>24</v>
      </c>
      <c r="G111" s="22">
        <v>477841.8</v>
      </c>
      <c r="H111" s="22">
        <v>94</v>
      </c>
      <c r="I111" s="22">
        <v>3085034.14</v>
      </c>
      <c r="J111" s="22">
        <v>223</v>
      </c>
      <c r="K111" s="22">
        <v>1824781.95</v>
      </c>
      <c r="L111" s="22">
        <f t="shared" si="6"/>
        <v>348</v>
      </c>
      <c r="M111" s="22">
        <f t="shared" si="7"/>
        <v>5427633.6500000004</v>
      </c>
      <c r="N111" s="22">
        <v>253</v>
      </c>
      <c r="O111" s="22">
        <v>1568373.19</v>
      </c>
      <c r="P111" s="22">
        <v>39</v>
      </c>
      <c r="Q111" s="22">
        <v>2490640.27</v>
      </c>
      <c r="R111" s="22">
        <f t="shared" si="8"/>
        <v>292</v>
      </c>
      <c r="S111" s="22">
        <f t="shared" si="9"/>
        <v>4059013.46</v>
      </c>
      <c r="T111" s="22">
        <f t="shared" si="10"/>
        <v>640</v>
      </c>
      <c r="U111" s="22">
        <f t="shared" si="11"/>
        <v>9486647.1099999994</v>
      </c>
      <c r="V111" s="11"/>
    </row>
    <row r="112" spans="1:22" s="5" customFormat="1" ht="13.2">
      <c r="A112" s="18">
        <v>105</v>
      </c>
      <c r="B112" s="31" t="s">
        <v>232</v>
      </c>
      <c r="C112" s="1" t="s">
        <v>233</v>
      </c>
      <c r="D112" s="23">
        <v>11</v>
      </c>
      <c r="E112" s="23">
        <v>376441.92</v>
      </c>
      <c r="F112" s="23">
        <v>124</v>
      </c>
      <c r="G112" s="23">
        <v>3384544.91</v>
      </c>
      <c r="H112" s="23">
        <v>13</v>
      </c>
      <c r="I112" s="23">
        <v>336690.29</v>
      </c>
      <c r="J112" s="23">
        <v>44</v>
      </c>
      <c r="K112" s="23">
        <v>268039.07</v>
      </c>
      <c r="L112" s="21">
        <f t="shared" si="6"/>
        <v>192</v>
      </c>
      <c r="M112" s="21">
        <f t="shared" si="7"/>
        <v>4365716.1900000004</v>
      </c>
      <c r="N112" s="23">
        <v>143</v>
      </c>
      <c r="O112" s="23">
        <v>3750805.68</v>
      </c>
      <c r="P112" s="23">
        <v>18</v>
      </c>
      <c r="Q112" s="23">
        <v>811673.17</v>
      </c>
      <c r="R112" s="21">
        <f t="shared" si="8"/>
        <v>161</v>
      </c>
      <c r="S112" s="21">
        <f t="shared" si="9"/>
        <v>4562478.8500000006</v>
      </c>
      <c r="T112" s="21">
        <f t="shared" si="10"/>
        <v>353</v>
      </c>
      <c r="U112" s="21">
        <f t="shared" si="11"/>
        <v>8928195.040000001</v>
      </c>
      <c r="V112" s="11"/>
    </row>
    <row r="113" spans="1:22" s="5" customFormat="1" ht="13.2">
      <c r="A113" s="15">
        <v>106</v>
      </c>
      <c r="B113" s="30" t="s">
        <v>242</v>
      </c>
      <c r="C113" s="17" t="s">
        <v>243</v>
      </c>
      <c r="D113" s="22">
        <v>17</v>
      </c>
      <c r="E113" s="22">
        <v>253924.3</v>
      </c>
      <c r="F113" s="22">
        <v>62</v>
      </c>
      <c r="G113" s="22">
        <v>1048938.3400000001</v>
      </c>
      <c r="H113" s="22">
        <v>61</v>
      </c>
      <c r="I113" s="22">
        <v>2176270.23</v>
      </c>
      <c r="J113" s="22">
        <v>185</v>
      </c>
      <c r="K113" s="22">
        <v>983168.35</v>
      </c>
      <c r="L113" s="22">
        <f t="shared" si="6"/>
        <v>325</v>
      </c>
      <c r="M113" s="22">
        <f t="shared" si="7"/>
        <v>4462301.22</v>
      </c>
      <c r="N113" s="22">
        <v>157</v>
      </c>
      <c r="O113" s="22">
        <v>1571252</v>
      </c>
      <c r="P113" s="22">
        <v>99</v>
      </c>
      <c r="Q113" s="22">
        <v>1952217.89</v>
      </c>
      <c r="R113" s="22">
        <f t="shared" si="8"/>
        <v>256</v>
      </c>
      <c r="S113" s="22">
        <f t="shared" si="9"/>
        <v>3523469.8899999997</v>
      </c>
      <c r="T113" s="22">
        <f t="shared" si="10"/>
        <v>581</v>
      </c>
      <c r="U113" s="22">
        <f t="shared" si="11"/>
        <v>7985771.1099999994</v>
      </c>
      <c r="V113" s="11"/>
    </row>
    <row r="114" spans="1:22" s="5" customFormat="1" ht="13.2">
      <c r="A114" s="18">
        <v>107</v>
      </c>
      <c r="B114" s="31" t="s">
        <v>200</v>
      </c>
      <c r="C114" s="1" t="s">
        <v>338</v>
      </c>
      <c r="D114" s="23"/>
      <c r="E114" s="23"/>
      <c r="F114" s="23"/>
      <c r="G114" s="23"/>
      <c r="H114" s="23">
        <v>190</v>
      </c>
      <c r="I114" s="23">
        <v>1286566.3600000001</v>
      </c>
      <c r="J114" s="23">
        <v>203</v>
      </c>
      <c r="K114" s="23">
        <v>1853276.76</v>
      </c>
      <c r="L114" s="21">
        <f t="shared" si="6"/>
        <v>393</v>
      </c>
      <c r="M114" s="21">
        <f t="shared" si="7"/>
        <v>3139843.12</v>
      </c>
      <c r="N114" s="23">
        <v>128</v>
      </c>
      <c r="O114" s="23">
        <v>2631670.37</v>
      </c>
      <c r="P114" s="23">
        <v>26</v>
      </c>
      <c r="Q114" s="23">
        <v>2023847.84</v>
      </c>
      <c r="R114" s="21">
        <f t="shared" si="8"/>
        <v>154</v>
      </c>
      <c r="S114" s="21">
        <f t="shared" si="9"/>
        <v>4655518.21</v>
      </c>
      <c r="T114" s="21">
        <f t="shared" si="10"/>
        <v>547</v>
      </c>
      <c r="U114" s="21">
        <f t="shared" si="11"/>
        <v>7795361.3300000001</v>
      </c>
      <c r="V114" s="11"/>
    </row>
    <row r="115" spans="1:22" s="5" customFormat="1" ht="13.2">
      <c r="A115" s="15">
        <v>108</v>
      </c>
      <c r="B115" s="30" t="s">
        <v>201</v>
      </c>
      <c r="C115" s="17" t="s">
        <v>202</v>
      </c>
      <c r="D115" s="22">
        <v>34</v>
      </c>
      <c r="E115" s="22">
        <v>1003554.5</v>
      </c>
      <c r="F115" s="22">
        <v>31</v>
      </c>
      <c r="G115" s="22">
        <v>590526.75</v>
      </c>
      <c r="H115" s="22">
        <v>121</v>
      </c>
      <c r="I115" s="22">
        <v>1141488.58</v>
      </c>
      <c r="J115" s="22">
        <v>226</v>
      </c>
      <c r="K115" s="22">
        <v>1537319.12</v>
      </c>
      <c r="L115" s="22">
        <f t="shared" si="6"/>
        <v>412</v>
      </c>
      <c r="M115" s="22">
        <f t="shared" si="7"/>
        <v>4272888.95</v>
      </c>
      <c r="N115" s="22">
        <v>110</v>
      </c>
      <c r="O115" s="22">
        <v>1664621.88</v>
      </c>
      <c r="P115" s="22">
        <v>40</v>
      </c>
      <c r="Q115" s="22">
        <v>1677374.43</v>
      </c>
      <c r="R115" s="22">
        <f t="shared" si="8"/>
        <v>150</v>
      </c>
      <c r="S115" s="22">
        <f t="shared" si="9"/>
        <v>3341996.3099999996</v>
      </c>
      <c r="T115" s="22">
        <f t="shared" si="10"/>
        <v>562</v>
      </c>
      <c r="U115" s="22">
        <f t="shared" si="11"/>
        <v>7614885.2599999998</v>
      </c>
      <c r="V115" s="11"/>
    </row>
    <row r="116" spans="1:22" s="5" customFormat="1" ht="13.2">
      <c r="A116" s="18">
        <v>109</v>
      </c>
      <c r="B116" s="31" t="s">
        <v>246</v>
      </c>
      <c r="C116" s="1" t="s">
        <v>247</v>
      </c>
      <c r="D116" s="23">
        <v>111</v>
      </c>
      <c r="E116" s="23">
        <v>390239.46</v>
      </c>
      <c r="F116" s="23">
        <v>23</v>
      </c>
      <c r="G116" s="23">
        <v>255538.36</v>
      </c>
      <c r="H116" s="23">
        <v>222</v>
      </c>
      <c r="I116" s="23">
        <v>3192146.19</v>
      </c>
      <c r="J116" s="23">
        <v>172</v>
      </c>
      <c r="K116" s="23">
        <v>844437.46</v>
      </c>
      <c r="L116" s="21">
        <f t="shared" si="6"/>
        <v>528</v>
      </c>
      <c r="M116" s="21">
        <f t="shared" si="7"/>
        <v>4682361.47</v>
      </c>
      <c r="N116" s="23">
        <v>24</v>
      </c>
      <c r="O116" s="23">
        <v>124856.87</v>
      </c>
      <c r="P116" s="23">
        <v>53</v>
      </c>
      <c r="Q116" s="23">
        <v>2605125.25</v>
      </c>
      <c r="R116" s="21">
        <f t="shared" si="8"/>
        <v>77</v>
      </c>
      <c r="S116" s="21">
        <f t="shared" si="9"/>
        <v>2729982.12</v>
      </c>
      <c r="T116" s="21">
        <f t="shared" si="10"/>
        <v>605</v>
      </c>
      <c r="U116" s="21">
        <f t="shared" si="11"/>
        <v>7412343.5899999999</v>
      </c>
      <c r="V116" s="11"/>
    </row>
    <row r="117" spans="1:22" s="5" customFormat="1" ht="13.2">
      <c r="A117" s="15">
        <v>110</v>
      </c>
      <c r="B117" s="16" t="s">
        <v>224</v>
      </c>
      <c r="C117" s="17" t="s">
        <v>225</v>
      </c>
      <c r="D117" s="22">
        <v>1</v>
      </c>
      <c r="E117" s="22">
        <v>29164.68</v>
      </c>
      <c r="F117" s="22"/>
      <c r="G117" s="22"/>
      <c r="H117" s="22">
        <v>93</v>
      </c>
      <c r="I117" s="22">
        <v>309022.74</v>
      </c>
      <c r="J117" s="22">
        <v>268</v>
      </c>
      <c r="K117" s="22">
        <v>1457947.05</v>
      </c>
      <c r="L117" s="22">
        <f t="shared" si="6"/>
        <v>362</v>
      </c>
      <c r="M117" s="22">
        <f t="shared" si="7"/>
        <v>1796134.47</v>
      </c>
      <c r="N117" s="22">
        <v>230</v>
      </c>
      <c r="O117" s="22">
        <v>3184882.26</v>
      </c>
      <c r="P117" s="22">
        <v>67</v>
      </c>
      <c r="Q117" s="22">
        <v>2074451.23</v>
      </c>
      <c r="R117" s="22">
        <f t="shared" si="8"/>
        <v>297</v>
      </c>
      <c r="S117" s="22">
        <f t="shared" si="9"/>
        <v>5259333.49</v>
      </c>
      <c r="T117" s="22">
        <f t="shared" si="10"/>
        <v>659</v>
      </c>
      <c r="U117" s="22">
        <f t="shared" si="11"/>
        <v>7055467.96</v>
      </c>
      <c r="V117" s="11"/>
    </row>
    <row r="118" spans="1:22" s="5" customFormat="1" ht="13.2">
      <c r="A118" s="18">
        <v>111</v>
      </c>
      <c r="B118" s="31" t="s">
        <v>262</v>
      </c>
      <c r="C118" s="1" t="s">
        <v>263</v>
      </c>
      <c r="D118" s="23">
        <v>17</v>
      </c>
      <c r="E118" s="23">
        <v>250507</v>
      </c>
      <c r="F118" s="23">
        <v>46</v>
      </c>
      <c r="G118" s="23">
        <v>879192.67</v>
      </c>
      <c r="H118" s="23">
        <v>156</v>
      </c>
      <c r="I118" s="23">
        <v>1399404.28</v>
      </c>
      <c r="J118" s="23">
        <v>256</v>
      </c>
      <c r="K118" s="23">
        <v>883213.95</v>
      </c>
      <c r="L118" s="21">
        <f t="shared" si="6"/>
        <v>475</v>
      </c>
      <c r="M118" s="21">
        <f t="shared" si="7"/>
        <v>3412317.9000000004</v>
      </c>
      <c r="N118" s="23">
        <v>188</v>
      </c>
      <c r="O118" s="23">
        <v>1860559.09</v>
      </c>
      <c r="P118" s="23">
        <v>77</v>
      </c>
      <c r="Q118" s="23">
        <v>1754651.31</v>
      </c>
      <c r="R118" s="21">
        <f t="shared" si="8"/>
        <v>265</v>
      </c>
      <c r="S118" s="21">
        <f t="shared" si="9"/>
        <v>3615210.4000000004</v>
      </c>
      <c r="T118" s="21">
        <f t="shared" si="10"/>
        <v>740</v>
      </c>
      <c r="U118" s="21">
        <f t="shared" si="11"/>
        <v>7027528.3000000007</v>
      </c>
      <c r="V118" s="11"/>
    </row>
    <row r="119" spans="1:22" s="5" customFormat="1" ht="13.2">
      <c r="A119" s="15">
        <v>112</v>
      </c>
      <c r="B119" s="30" t="s">
        <v>203</v>
      </c>
      <c r="C119" s="17" t="s">
        <v>204</v>
      </c>
      <c r="D119" s="22">
        <v>1</v>
      </c>
      <c r="E119" s="22">
        <v>2500</v>
      </c>
      <c r="F119" s="22">
        <v>51</v>
      </c>
      <c r="G119" s="22">
        <v>1272310.2</v>
      </c>
      <c r="H119" s="22">
        <v>133</v>
      </c>
      <c r="I119" s="22">
        <v>197750.1</v>
      </c>
      <c r="J119" s="22">
        <v>286</v>
      </c>
      <c r="K119" s="22">
        <v>1045667.68</v>
      </c>
      <c r="L119" s="22">
        <f t="shared" si="6"/>
        <v>471</v>
      </c>
      <c r="M119" s="22">
        <f t="shared" si="7"/>
        <v>2518227.98</v>
      </c>
      <c r="N119" s="22">
        <v>169</v>
      </c>
      <c r="O119" s="22">
        <v>3041712.41</v>
      </c>
      <c r="P119" s="22">
        <v>41</v>
      </c>
      <c r="Q119" s="22">
        <v>940437.41</v>
      </c>
      <c r="R119" s="22">
        <f t="shared" si="8"/>
        <v>210</v>
      </c>
      <c r="S119" s="22">
        <f t="shared" si="9"/>
        <v>3982149.8200000003</v>
      </c>
      <c r="T119" s="22">
        <f t="shared" si="10"/>
        <v>681</v>
      </c>
      <c r="U119" s="22">
        <f t="shared" si="11"/>
        <v>6500377.8000000007</v>
      </c>
      <c r="V119" s="11"/>
    </row>
    <row r="120" spans="1:22" s="5" customFormat="1" ht="13.2">
      <c r="A120" s="18">
        <v>113</v>
      </c>
      <c r="B120" s="31" t="s">
        <v>266</v>
      </c>
      <c r="C120" s="1" t="s">
        <v>267</v>
      </c>
      <c r="D120" s="23">
        <v>3</v>
      </c>
      <c r="E120" s="23">
        <v>602428.06000000006</v>
      </c>
      <c r="F120" s="23">
        <v>1</v>
      </c>
      <c r="G120" s="23">
        <v>5274.7</v>
      </c>
      <c r="H120" s="23">
        <v>398</v>
      </c>
      <c r="I120" s="23">
        <v>2264643.5099999998</v>
      </c>
      <c r="J120" s="23">
        <v>10</v>
      </c>
      <c r="K120" s="23">
        <v>22082.03</v>
      </c>
      <c r="L120" s="21">
        <f t="shared" si="6"/>
        <v>412</v>
      </c>
      <c r="M120" s="21">
        <f t="shared" si="7"/>
        <v>2894428.2999999993</v>
      </c>
      <c r="N120" s="23"/>
      <c r="O120" s="23"/>
      <c r="P120" s="23">
        <v>7</v>
      </c>
      <c r="Q120" s="23">
        <v>2950000</v>
      </c>
      <c r="R120" s="21">
        <f t="shared" si="8"/>
        <v>7</v>
      </c>
      <c r="S120" s="21">
        <f t="shared" si="9"/>
        <v>2950000</v>
      </c>
      <c r="T120" s="21">
        <f t="shared" si="10"/>
        <v>419</v>
      </c>
      <c r="U120" s="21">
        <f t="shared" si="11"/>
        <v>5844428.2999999989</v>
      </c>
      <c r="V120" s="11"/>
    </row>
    <row r="121" spans="1:22" s="5" customFormat="1" ht="13.2">
      <c r="A121" s="15">
        <v>114</v>
      </c>
      <c r="B121" s="30" t="s">
        <v>226</v>
      </c>
      <c r="C121" s="17" t="s">
        <v>227</v>
      </c>
      <c r="D121" s="22">
        <v>5</v>
      </c>
      <c r="E121" s="22">
        <v>292773.92</v>
      </c>
      <c r="F121" s="22">
        <v>24</v>
      </c>
      <c r="G121" s="22">
        <v>698755.7</v>
      </c>
      <c r="H121" s="22">
        <v>11</v>
      </c>
      <c r="I121" s="22">
        <v>57015.16</v>
      </c>
      <c r="J121" s="22">
        <v>68</v>
      </c>
      <c r="K121" s="22">
        <v>1163421.73</v>
      </c>
      <c r="L121" s="22">
        <f t="shared" si="6"/>
        <v>108</v>
      </c>
      <c r="M121" s="22">
        <f t="shared" si="7"/>
        <v>2211966.5099999998</v>
      </c>
      <c r="N121" s="22">
        <v>67</v>
      </c>
      <c r="O121" s="22">
        <v>2329459.39</v>
      </c>
      <c r="P121" s="22">
        <v>12</v>
      </c>
      <c r="Q121" s="22">
        <v>816761.32</v>
      </c>
      <c r="R121" s="22">
        <f t="shared" si="8"/>
        <v>79</v>
      </c>
      <c r="S121" s="22">
        <f t="shared" si="9"/>
        <v>3146220.71</v>
      </c>
      <c r="T121" s="22">
        <f t="shared" si="10"/>
        <v>187</v>
      </c>
      <c r="U121" s="22">
        <f t="shared" si="11"/>
        <v>5358187.22</v>
      </c>
      <c r="V121" s="11"/>
    </row>
    <row r="122" spans="1:22" s="5" customFormat="1" ht="13.2">
      <c r="A122" s="18">
        <v>115</v>
      </c>
      <c r="B122" s="31" t="s">
        <v>260</v>
      </c>
      <c r="C122" s="1" t="s">
        <v>261</v>
      </c>
      <c r="D122" s="23"/>
      <c r="E122" s="23"/>
      <c r="F122" s="23">
        <v>56</v>
      </c>
      <c r="G122" s="23">
        <v>1456529</v>
      </c>
      <c r="H122" s="23">
        <v>19</v>
      </c>
      <c r="I122" s="23">
        <v>736096.95</v>
      </c>
      <c r="J122" s="23">
        <v>37</v>
      </c>
      <c r="K122" s="23">
        <v>693282.9</v>
      </c>
      <c r="L122" s="21">
        <f t="shared" si="6"/>
        <v>112</v>
      </c>
      <c r="M122" s="21">
        <f t="shared" si="7"/>
        <v>2885908.85</v>
      </c>
      <c r="N122" s="23">
        <v>49</v>
      </c>
      <c r="O122" s="23">
        <v>1932950.03</v>
      </c>
      <c r="P122" s="23">
        <v>15</v>
      </c>
      <c r="Q122" s="23">
        <v>519233.01</v>
      </c>
      <c r="R122" s="21">
        <f t="shared" si="8"/>
        <v>64</v>
      </c>
      <c r="S122" s="21">
        <f t="shared" si="9"/>
        <v>2452183.04</v>
      </c>
      <c r="T122" s="21">
        <f t="shared" si="10"/>
        <v>176</v>
      </c>
      <c r="U122" s="21">
        <f t="shared" si="11"/>
        <v>5338091.8900000006</v>
      </c>
      <c r="V122" s="11"/>
    </row>
    <row r="123" spans="1:22" s="5" customFormat="1" ht="13.2">
      <c r="A123" s="15">
        <v>116</v>
      </c>
      <c r="B123" s="30" t="s">
        <v>250</v>
      </c>
      <c r="C123" s="17" t="s">
        <v>251</v>
      </c>
      <c r="D123" s="22"/>
      <c r="E123" s="22"/>
      <c r="F123" s="22">
        <v>11</v>
      </c>
      <c r="G123" s="22">
        <v>91066.45</v>
      </c>
      <c r="H123" s="22">
        <v>231</v>
      </c>
      <c r="I123" s="22">
        <v>1573241.52</v>
      </c>
      <c r="J123" s="22">
        <v>349</v>
      </c>
      <c r="K123" s="22">
        <v>2142491.6</v>
      </c>
      <c r="L123" s="22">
        <f t="shared" si="6"/>
        <v>591</v>
      </c>
      <c r="M123" s="22">
        <f t="shared" si="7"/>
        <v>3806799.5700000003</v>
      </c>
      <c r="N123" s="22">
        <v>299</v>
      </c>
      <c r="O123" s="22">
        <v>905458.86</v>
      </c>
      <c r="P123" s="22">
        <v>8</v>
      </c>
      <c r="Q123" s="22">
        <v>250688.09</v>
      </c>
      <c r="R123" s="22">
        <f t="shared" si="8"/>
        <v>307</v>
      </c>
      <c r="S123" s="22">
        <f t="shared" si="9"/>
        <v>1156146.95</v>
      </c>
      <c r="T123" s="22">
        <f t="shared" si="10"/>
        <v>898</v>
      </c>
      <c r="U123" s="22">
        <f t="shared" si="11"/>
        <v>4962946.5200000005</v>
      </c>
      <c r="V123" s="11"/>
    </row>
    <row r="124" spans="1:22" s="5" customFormat="1" ht="13.2">
      <c r="A124" s="18">
        <v>117</v>
      </c>
      <c r="B124" s="31" t="s">
        <v>244</v>
      </c>
      <c r="C124" s="1" t="s">
        <v>245</v>
      </c>
      <c r="D124" s="23">
        <v>2</v>
      </c>
      <c r="E124" s="23">
        <v>42162.23</v>
      </c>
      <c r="F124" s="23">
        <v>51</v>
      </c>
      <c r="G124" s="23">
        <v>722129.7</v>
      </c>
      <c r="H124" s="23">
        <v>251</v>
      </c>
      <c r="I124" s="23">
        <v>874160.74</v>
      </c>
      <c r="J124" s="23">
        <v>297</v>
      </c>
      <c r="K124" s="23">
        <v>1559077.91</v>
      </c>
      <c r="L124" s="21">
        <f t="shared" si="6"/>
        <v>601</v>
      </c>
      <c r="M124" s="21">
        <f t="shared" si="7"/>
        <v>3197530.58</v>
      </c>
      <c r="N124" s="23">
        <v>162</v>
      </c>
      <c r="O124" s="23">
        <v>1511241.3</v>
      </c>
      <c r="P124" s="23">
        <v>23</v>
      </c>
      <c r="Q124" s="23">
        <v>150278.79</v>
      </c>
      <c r="R124" s="21">
        <f t="shared" si="8"/>
        <v>185</v>
      </c>
      <c r="S124" s="21">
        <f t="shared" si="9"/>
        <v>1661520.09</v>
      </c>
      <c r="T124" s="21">
        <f t="shared" si="10"/>
        <v>786</v>
      </c>
      <c r="U124" s="21">
        <f t="shared" si="11"/>
        <v>4859050.67</v>
      </c>
      <c r="V124" s="11"/>
    </row>
    <row r="125" spans="1:22" s="5" customFormat="1" ht="13.2">
      <c r="A125" s="15">
        <v>118</v>
      </c>
      <c r="B125" s="16" t="s">
        <v>238</v>
      </c>
      <c r="C125" s="17" t="s">
        <v>239</v>
      </c>
      <c r="D125" s="22">
        <v>18</v>
      </c>
      <c r="E125" s="22">
        <v>440608.77</v>
      </c>
      <c r="F125" s="22">
        <v>35</v>
      </c>
      <c r="G125" s="22">
        <v>647118.15</v>
      </c>
      <c r="H125" s="22">
        <v>224</v>
      </c>
      <c r="I125" s="22">
        <v>996012.93</v>
      </c>
      <c r="J125" s="22">
        <v>286</v>
      </c>
      <c r="K125" s="22">
        <v>1030440.84</v>
      </c>
      <c r="L125" s="22">
        <f t="shared" si="6"/>
        <v>563</v>
      </c>
      <c r="M125" s="22">
        <f t="shared" si="7"/>
        <v>3114180.69</v>
      </c>
      <c r="N125" s="22">
        <v>139</v>
      </c>
      <c r="O125" s="22">
        <v>1055103.48</v>
      </c>
      <c r="P125" s="22">
        <v>44</v>
      </c>
      <c r="Q125" s="22">
        <v>669964.32999999996</v>
      </c>
      <c r="R125" s="22">
        <f t="shared" si="8"/>
        <v>183</v>
      </c>
      <c r="S125" s="22">
        <f t="shared" si="9"/>
        <v>1725067.81</v>
      </c>
      <c r="T125" s="22">
        <f t="shared" si="10"/>
        <v>746</v>
      </c>
      <c r="U125" s="22">
        <f t="shared" si="11"/>
        <v>4839248.5</v>
      </c>
      <c r="V125" s="11"/>
    </row>
    <row r="126" spans="1:22" s="5" customFormat="1" ht="13.2">
      <c r="A126" s="18">
        <v>119</v>
      </c>
      <c r="B126" s="31" t="s">
        <v>248</v>
      </c>
      <c r="C126" s="1" t="s">
        <v>249</v>
      </c>
      <c r="D126" s="23"/>
      <c r="E126" s="23"/>
      <c r="F126" s="23">
        <v>47</v>
      </c>
      <c r="G126" s="23">
        <v>1116129.51</v>
      </c>
      <c r="H126" s="23">
        <v>76</v>
      </c>
      <c r="I126" s="23">
        <v>488942.91</v>
      </c>
      <c r="J126" s="23">
        <v>210</v>
      </c>
      <c r="K126" s="23">
        <v>988544.94</v>
      </c>
      <c r="L126" s="21">
        <f t="shared" si="6"/>
        <v>333</v>
      </c>
      <c r="M126" s="21">
        <f t="shared" si="7"/>
        <v>2593617.36</v>
      </c>
      <c r="N126" s="23">
        <v>126</v>
      </c>
      <c r="O126" s="23">
        <v>1791890.22</v>
      </c>
      <c r="P126" s="23">
        <v>1</v>
      </c>
      <c r="Q126" s="23">
        <v>165000</v>
      </c>
      <c r="R126" s="21">
        <f t="shared" si="8"/>
        <v>127</v>
      </c>
      <c r="S126" s="21">
        <f t="shared" si="9"/>
        <v>1956890.22</v>
      </c>
      <c r="T126" s="21">
        <f t="shared" si="10"/>
        <v>460</v>
      </c>
      <c r="U126" s="21">
        <f t="shared" si="11"/>
        <v>4550507.58</v>
      </c>
      <c r="V126" s="11"/>
    </row>
    <row r="127" spans="1:22" s="5" customFormat="1" ht="13.2">
      <c r="A127" s="15">
        <v>120</v>
      </c>
      <c r="B127" s="30" t="s">
        <v>278</v>
      </c>
      <c r="C127" s="17" t="s">
        <v>279</v>
      </c>
      <c r="D127" s="22">
        <v>3</v>
      </c>
      <c r="E127" s="22">
        <v>12210.91</v>
      </c>
      <c r="F127" s="22">
        <v>41</v>
      </c>
      <c r="G127" s="22">
        <v>1062820.21</v>
      </c>
      <c r="H127" s="22">
        <v>27</v>
      </c>
      <c r="I127" s="22">
        <v>531603.46</v>
      </c>
      <c r="J127" s="22">
        <v>44</v>
      </c>
      <c r="K127" s="22">
        <v>353317.51</v>
      </c>
      <c r="L127" s="22">
        <f t="shared" si="6"/>
        <v>115</v>
      </c>
      <c r="M127" s="22">
        <f t="shared" si="7"/>
        <v>1959952.0899999999</v>
      </c>
      <c r="N127" s="22">
        <v>81</v>
      </c>
      <c r="O127" s="22">
        <v>1659316.4</v>
      </c>
      <c r="P127" s="22">
        <v>30</v>
      </c>
      <c r="Q127" s="22">
        <v>788993.8</v>
      </c>
      <c r="R127" s="22">
        <f t="shared" si="8"/>
        <v>111</v>
      </c>
      <c r="S127" s="22">
        <f t="shared" si="9"/>
        <v>2448310.2000000002</v>
      </c>
      <c r="T127" s="22">
        <f t="shared" si="10"/>
        <v>226</v>
      </c>
      <c r="U127" s="22">
        <f t="shared" si="11"/>
        <v>4408262.29</v>
      </c>
      <c r="V127" s="11"/>
    </row>
    <row r="128" spans="1:22" s="5" customFormat="1" ht="13.2">
      <c r="A128" s="18">
        <v>121</v>
      </c>
      <c r="B128" s="31" t="s">
        <v>256</v>
      </c>
      <c r="C128" s="1" t="s">
        <v>257</v>
      </c>
      <c r="D128" s="23">
        <v>15</v>
      </c>
      <c r="E128" s="23">
        <v>124770.76</v>
      </c>
      <c r="F128" s="23">
        <v>50</v>
      </c>
      <c r="G128" s="23">
        <v>509751.53</v>
      </c>
      <c r="H128" s="23">
        <v>140</v>
      </c>
      <c r="I128" s="23">
        <v>363580.02</v>
      </c>
      <c r="J128" s="23">
        <v>285</v>
      </c>
      <c r="K128" s="23">
        <v>1114575.8999999999</v>
      </c>
      <c r="L128" s="21">
        <f t="shared" si="6"/>
        <v>490</v>
      </c>
      <c r="M128" s="21">
        <f t="shared" si="7"/>
        <v>2112678.21</v>
      </c>
      <c r="N128" s="23">
        <v>154</v>
      </c>
      <c r="O128" s="23">
        <v>1366806.98</v>
      </c>
      <c r="P128" s="23">
        <v>23</v>
      </c>
      <c r="Q128" s="23">
        <v>236498.22</v>
      </c>
      <c r="R128" s="21">
        <f t="shared" si="8"/>
        <v>177</v>
      </c>
      <c r="S128" s="21">
        <f t="shared" si="9"/>
        <v>1603305.2</v>
      </c>
      <c r="T128" s="21">
        <f t="shared" si="10"/>
        <v>667</v>
      </c>
      <c r="U128" s="21">
        <f t="shared" si="11"/>
        <v>3715983.41</v>
      </c>
      <c r="V128" s="11"/>
    </row>
    <row r="129" spans="1:22" s="5" customFormat="1" ht="13.2">
      <c r="A129" s="15">
        <v>122</v>
      </c>
      <c r="B129" s="30" t="s">
        <v>268</v>
      </c>
      <c r="C129" s="17" t="s">
        <v>269</v>
      </c>
      <c r="D129" s="22">
        <v>46</v>
      </c>
      <c r="E129" s="22">
        <v>1214747.51</v>
      </c>
      <c r="F129" s="22">
        <v>8</v>
      </c>
      <c r="G129" s="22">
        <v>54650.82</v>
      </c>
      <c r="H129" s="22">
        <v>7</v>
      </c>
      <c r="I129" s="22">
        <v>100878.21</v>
      </c>
      <c r="J129" s="22">
        <v>40</v>
      </c>
      <c r="K129" s="22">
        <v>353435.27</v>
      </c>
      <c r="L129" s="22">
        <f t="shared" si="6"/>
        <v>101</v>
      </c>
      <c r="M129" s="22">
        <f t="shared" si="7"/>
        <v>1723711.81</v>
      </c>
      <c r="N129" s="22">
        <v>38</v>
      </c>
      <c r="O129" s="22">
        <v>385325.07</v>
      </c>
      <c r="P129" s="22">
        <v>50</v>
      </c>
      <c r="Q129" s="22">
        <v>1292793</v>
      </c>
      <c r="R129" s="22">
        <f t="shared" si="8"/>
        <v>88</v>
      </c>
      <c r="S129" s="22">
        <f t="shared" si="9"/>
        <v>1678118.07</v>
      </c>
      <c r="T129" s="22">
        <f t="shared" si="10"/>
        <v>189</v>
      </c>
      <c r="U129" s="22">
        <f t="shared" si="11"/>
        <v>3401829.88</v>
      </c>
      <c r="V129" s="11"/>
    </row>
    <row r="130" spans="1:22" s="5" customFormat="1" ht="13.2">
      <c r="A130" s="18">
        <v>123</v>
      </c>
      <c r="B130" s="31" t="s">
        <v>326</v>
      </c>
      <c r="C130" s="1" t="s">
        <v>327</v>
      </c>
      <c r="D130" s="23"/>
      <c r="E130" s="23"/>
      <c r="F130" s="23"/>
      <c r="G130" s="23"/>
      <c r="H130" s="23">
        <v>20</v>
      </c>
      <c r="I130" s="23">
        <v>940359.19</v>
      </c>
      <c r="J130" s="23">
        <v>15</v>
      </c>
      <c r="K130" s="23">
        <v>752439.14</v>
      </c>
      <c r="L130" s="21">
        <f t="shared" si="6"/>
        <v>35</v>
      </c>
      <c r="M130" s="21">
        <f t="shared" si="7"/>
        <v>1692798.33</v>
      </c>
      <c r="N130" s="23">
        <v>16</v>
      </c>
      <c r="O130" s="23">
        <v>752439.14</v>
      </c>
      <c r="P130" s="23">
        <v>24</v>
      </c>
      <c r="Q130" s="23">
        <v>940359.19</v>
      </c>
      <c r="R130" s="21">
        <f t="shared" si="8"/>
        <v>40</v>
      </c>
      <c r="S130" s="21">
        <f t="shared" si="9"/>
        <v>1692798.33</v>
      </c>
      <c r="T130" s="21">
        <f t="shared" si="10"/>
        <v>75</v>
      </c>
      <c r="U130" s="21">
        <f t="shared" si="11"/>
        <v>3385596.66</v>
      </c>
      <c r="V130" s="11"/>
    </row>
    <row r="131" spans="1:22" s="5" customFormat="1" ht="13.2">
      <c r="A131" s="15">
        <v>124</v>
      </c>
      <c r="B131" s="30" t="s">
        <v>214</v>
      </c>
      <c r="C131" s="17" t="s">
        <v>215</v>
      </c>
      <c r="D131" s="22"/>
      <c r="E131" s="22"/>
      <c r="F131" s="22">
        <v>56</v>
      </c>
      <c r="G131" s="22">
        <v>836635.32</v>
      </c>
      <c r="H131" s="22">
        <v>84</v>
      </c>
      <c r="I131" s="22">
        <v>329766.40999999997</v>
      </c>
      <c r="J131" s="22">
        <v>55</v>
      </c>
      <c r="K131" s="22">
        <v>413151.49</v>
      </c>
      <c r="L131" s="22">
        <f t="shared" si="6"/>
        <v>195</v>
      </c>
      <c r="M131" s="22">
        <f t="shared" si="7"/>
        <v>1579553.22</v>
      </c>
      <c r="N131" s="22">
        <v>79</v>
      </c>
      <c r="O131" s="22">
        <v>1340069.46</v>
      </c>
      <c r="P131" s="22">
        <v>31</v>
      </c>
      <c r="Q131" s="22">
        <v>419835.55</v>
      </c>
      <c r="R131" s="22">
        <f t="shared" si="8"/>
        <v>110</v>
      </c>
      <c r="S131" s="22">
        <f t="shared" si="9"/>
        <v>1759905.01</v>
      </c>
      <c r="T131" s="22">
        <f t="shared" si="10"/>
        <v>305</v>
      </c>
      <c r="U131" s="22">
        <f t="shared" si="11"/>
        <v>3339458.23</v>
      </c>
      <c r="V131" s="11"/>
    </row>
    <row r="132" spans="1:22" s="5" customFormat="1" ht="13.2">
      <c r="A132" s="18">
        <v>125</v>
      </c>
      <c r="B132" s="31" t="s">
        <v>280</v>
      </c>
      <c r="C132" s="1" t="s">
        <v>281</v>
      </c>
      <c r="D132" s="23"/>
      <c r="E132" s="23"/>
      <c r="F132" s="23"/>
      <c r="G132" s="23"/>
      <c r="H132" s="23">
        <v>139</v>
      </c>
      <c r="I132" s="23">
        <v>440125.46</v>
      </c>
      <c r="J132" s="23">
        <v>1145</v>
      </c>
      <c r="K132" s="23">
        <v>1129888.22</v>
      </c>
      <c r="L132" s="21">
        <f t="shared" si="6"/>
        <v>1284</v>
      </c>
      <c r="M132" s="21">
        <f t="shared" si="7"/>
        <v>1570013.68</v>
      </c>
      <c r="N132" s="23">
        <v>160</v>
      </c>
      <c r="O132" s="23">
        <v>1048545.7</v>
      </c>
      <c r="P132" s="23">
        <v>7</v>
      </c>
      <c r="Q132" s="23">
        <v>371004.5</v>
      </c>
      <c r="R132" s="21">
        <f t="shared" si="8"/>
        <v>167</v>
      </c>
      <c r="S132" s="21">
        <f t="shared" si="9"/>
        <v>1419550.2</v>
      </c>
      <c r="T132" s="21">
        <f t="shared" si="10"/>
        <v>1451</v>
      </c>
      <c r="U132" s="21">
        <f t="shared" si="11"/>
        <v>2989563.88</v>
      </c>
      <c r="V132" s="11"/>
    </row>
    <row r="133" spans="1:22" s="5" customFormat="1" ht="13.2">
      <c r="A133" s="15">
        <v>126</v>
      </c>
      <c r="B133" s="30" t="s">
        <v>218</v>
      </c>
      <c r="C133" s="17" t="s">
        <v>219</v>
      </c>
      <c r="D133" s="22"/>
      <c r="E133" s="22"/>
      <c r="F133" s="22">
        <v>2</v>
      </c>
      <c r="G133" s="22">
        <v>10026</v>
      </c>
      <c r="H133" s="22">
        <v>26</v>
      </c>
      <c r="I133" s="22">
        <v>470811.97</v>
      </c>
      <c r="J133" s="22">
        <v>107</v>
      </c>
      <c r="K133" s="22">
        <v>928291.71</v>
      </c>
      <c r="L133" s="22">
        <f t="shared" si="6"/>
        <v>135</v>
      </c>
      <c r="M133" s="22">
        <f t="shared" si="7"/>
        <v>1409129.68</v>
      </c>
      <c r="N133" s="22">
        <v>6</v>
      </c>
      <c r="O133" s="22">
        <v>851927.79</v>
      </c>
      <c r="P133" s="22">
        <v>3</v>
      </c>
      <c r="Q133" s="22">
        <v>403389.85</v>
      </c>
      <c r="R133" s="22">
        <f t="shared" si="8"/>
        <v>9</v>
      </c>
      <c r="S133" s="22">
        <f t="shared" si="9"/>
        <v>1255317.6400000001</v>
      </c>
      <c r="T133" s="22">
        <f t="shared" si="10"/>
        <v>144</v>
      </c>
      <c r="U133" s="22">
        <f t="shared" si="11"/>
        <v>2664447.3200000003</v>
      </c>
      <c r="V133" s="11"/>
    </row>
    <row r="134" spans="1:22" s="5" customFormat="1" ht="13.2">
      <c r="A134" s="18">
        <v>127</v>
      </c>
      <c r="B134" s="31" t="s">
        <v>276</v>
      </c>
      <c r="C134" s="1" t="s">
        <v>277</v>
      </c>
      <c r="D134" s="23"/>
      <c r="E134" s="23"/>
      <c r="F134" s="23">
        <v>3</v>
      </c>
      <c r="G134" s="23">
        <v>37549</v>
      </c>
      <c r="H134" s="23">
        <v>16</v>
      </c>
      <c r="I134" s="23">
        <v>31996.639999999999</v>
      </c>
      <c r="J134" s="23">
        <v>173</v>
      </c>
      <c r="K134" s="23">
        <v>1164093.51</v>
      </c>
      <c r="L134" s="21">
        <f t="shared" si="6"/>
        <v>192</v>
      </c>
      <c r="M134" s="21">
        <f t="shared" si="7"/>
        <v>1233639.1499999999</v>
      </c>
      <c r="N134" s="23">
        <v>204</v>
      </c>
      <c r="O134" s="23">
        <v>1191768.3999999999</v>
      </c>
      <c r="P134" s="23">
        <v>2</v>
      </c>
      <c r="Q134" s="23">
        <v>12567.68</v>
      </c>
      <c r="R134" s="21">
        <f t="shared" si="8"/>
        <v>206</v>
      </c>
      <c r="S134" s="21">
        <f t="shared" si="9"/>
        <v>1204336.0799999998</v>
      </c>
      <c r="T134" s="21">
        <f t="shared" si="10"/>
        <v>398</v>
      </c>
      <c r="U134" s="21">
        <f t="shared" si="11"/>
        <v>2437975.2299999995</v>
      </c>
      <c r="V134" s="11"/>
    </row>
    <row r="135" spans="1:22" s="5" customFormat="1" ht="13.2">
      <c r="A135" s="15">
        <v>128</v>
      </c>
      <c r="B135" s="30" t="s">
        <v>240</v>
      </c>
      <c r="C135" s="17" t="s">
        <v>241</v>
      </c>
      <c r="D135" s="22">
        <v>24</v>
      </c>
      <c r="E135" s="22">
        <v>634953.38</v>
      </c>
      <c r="F135" s="22">
        <v>1</v>
      </c>
      <c r="G135" s="22">
        <v>207750</v>
      </c>
      <c r="H135" s="22">
        <v>10</v>
      </c>
      <c r="I135" s="22">
        <v>310492.78999999998</v>
      </c>
      <c r="J135" s="22">
        <v>26</v>
      </c>
      <c r="K135" s="22">
        <v>89004.18</v>
      </c>
      <c r="L135" s="22">
        <f t="shared" si="6"/>
        <v>61</v>
      </c>
      <c r="M135" s="22">
        <f t="shared" si="7"/>
        <v>1242200.3499999999</v>
      </c>
      <c r="N135" s="22">
        <v>1</v>
      </c>
      <c r="O135" s="22">
        <v>200000</v>
      </c>
      <c r="P135" s="22">
        <v>12</v>
      </c>
      <c r="Q135" s="22">
        <v>826331.5</v>
      </c>
      <c r="R135" s="22">
        <f t="shared" si="8"/>
        <v>13</v>
      </c>
      <c r="S135" s="22">
        <f t="shared" si="9"/>
        <v>1026331.5</v>
      </c>
      <c r="T135" s="22">
        <f t="shared" si="10"/>
        <v>74</v>
      </c>
      <c r="U135" s="22">
        <f t="shared" si="11"/>
        <v>2268531.8499999996</v>
      </c>
      <c r="V135" s="11"/>
    </row>
    <row r="136" spans="1:22" s="5" customFormat="1" ht="13.2">
      <c r="A136" s="18">
        <v>129</v>
      </c>
      <c r="B136" s="31" t="s">
        <v>258</v>
      </c>
      <c r="C136" s="1" t="s">
        <v>259</v>
      </c>
      <c r="D136" s="23"/>
      <c r="E136" s="23"/>
      <c r="F136" s="23"/>
      <c r="G136" s="23"/>
      <c r="H136" s="23">
        <v>97</v>
      </c>
      <c r="I136" s="23">
        <v>258574.97</v>
      </c>
      <c r="J136" s="23">
        <v>260</v>
      </c>
      <c r="K136" s="23">
        <v>1066813.72</v>
      </c>
      <c r="L136" s="21">
        <f t="shared" si="6"/>
        <v>357</v>
      </c>
      <c r="M136" s="21">
        <f t="shared" si="7"/>
        <v>1325388.69</v>
      </c>
      <c r="N136" s="23">
        <v>125</v>
      </c>
      <c r="O136" s="23">
        <v>867614.57</v>
      </c>
      <c r="P136" s="23">
        <v>1</v>
      </c>
      <c r="Q136" s="23">
        <v>75000</v>
      </c>
      <c r="R136" s="21">
        <f t="shared" si="8"/>
        <v>126</v>
      </c>
      <c r="S136" s="21">
        <f t="shared" si="9"/>
        <v>942614.57</v>
      </c>
      <c r="T136" s="21">
        <f t="shared" si="10"/>
        <v>483</v>
      </c>
      <c r="U136" s="21">
        <f t="shared" si="11"/>
        <v>2268003.2599999998</v>
      </c>
      <c r="V136" s="11"/>
    </row>
    <row r="137" spans="1:22" s="5" customFormat="1" ht="13.2">
      <c r="A137" s="15">
        <v>130</v>
      </c>
      <c r="B137" s="30" t="s">
        <v>274</v>
      </c>
      <c r="C137" s="17" t="s">
        <v>275</v>
      </c>
      <c r="D137" s="22"/>
      <c r="E137" s="22"/>
      <c r="F137" s="22">
        <v>9</v>
      </c>
      <c r="G137" s="22">
        <v>229317.25</v>
      </c>
      <c r="H137" s="22">
        <v>14</v>
      </c>
      <c r="I137" s="22">
        <v>251751.56</v>
      </c>
      <c r="J137" s="22">
        <v>116</v>
      </c>
      <c r="K137" s="22">
        <v>598490.75</v>
      </c>
      <c r="L137" s="22">
        <f t="shared" ref="L137:L164" si="12">D137+F137+H137+J137</f>
        <v>139</v>
      </c>
      <c r="M137" s="22">
        <f t="shared" ref="M137:M164" si="13">E137+G137+I137+K137</f>
        <v>1079559.56</v>
      </c>
      <c r="N137" s="22">
        <v>117</v>
      </c>
      <c r="O137" s="22">
        <v>827808.01</v>
      </c>
      <c r="P137" s="22">
        <v>14</v>
      </c>
      <c r="Q137" s="22">
        <v>251751.56</v>
      </c>
      <c r="R137" s="22">
        <f t="shared" ref="R137:R165" si="14">N137+P137</f>
        <v>131</v>
      </c>
      <c r="S137" s="22">
        <f t="shared" ref="S137:S165" si="15">O137+Q137</f>
        <v>1079559.57</v>
      </c>
      <c r="T137" s="22">
        <f t="shared" ref="T137:T165" si="16">L137+R137</f>
        <v>270</v>
      </c>
      <c r="U137" s="22">
        <f t="shared" ref="U137:U165" si="17">M137+S137</f>
        <v>2159119.13</v>
      </c>
      <c r="V137" s="11"/>
    </row>
    <row r="138" spans="1:22" s="5" customFormat="1" ht="13.2">
      <c r="A138" s="18">
        <v>131</v>
      </c>
      <c r="B138" s="31" t="s">
        <v>331</v>
      </c>
      <c r="C138" s="1" t="s">
        <v>332</v>
      </c>
      <c r="D138" s="23"/>
      <c r="E138" s="23"/>
      <c r="F138" s="23">
        <v>11</v>
      </c>
      <c r="G138" s="23">
        <v>266354.69</v>
      </c>
      <c r="H138" s="23">
        <v>8</v>
      </c>
      <c r="I138" s="23">
        <v>128243.6</v>
      </c>
      <c r="J138" s="23">
        <v>10</v>
      </c>
      <c r="K138" s="23">
        <v>535068.32999999996</v>
      </c>
      <c r="L138" s="21">
        <f t="shared" si="12"/>
        <v>29</v>
      </c>
      <c r="M138" s="21">
        <f t="shared" si="13"/>
        <v>929666.62</v>
      </c>
      <c r="N138" s="23">
        <v>17</v>
      </c>
      <c r="O138" s="23">
        <v>796673.03</v>
      </c>
      <c r="P138" s="23">
        <v>6</v>
      </c>
      <c r="Q138" s="23">
        <v>123493.6</v>
      </c>
      <c r="R138" s="21">
        <f t="shared" si="14"/>
        <v>23</v>
      </c>
      <c r="S138" s="21">
        <f t="shared" si="15"/>
        <v>920166.63</v>
      </c>
      <c r="T138" s="21">
        <f t="shared" si="16"/>
        <v>52</v>
      </c>
      <c r="U138" s="21">
        <f t="shared" si="17"/>
        <v>1849833.25</v>
      </c>
      <c r="V138" s="11"/>
    </row>
    <row r="139" spans="1:22" s="5" customFormat="1" ht="13.2">
      <c r="A139" s="15">
        <v>132</v>
      </c>
      <c r="B139" s="30" t="s">
        <v>344</v>
      </c>
      <c r="C139" s="17" t="s">
        <v>345</v>
      </c>
      <c r="D139" s="22"/>
      <c r="E139" s="22"/>
      <c r="F139" s="22">
        <v>2</v>
      </c>
      <c r="G139" s="22">
        <v>856835</v>
      </c>
      <c r="H139" s="22">
        <v>1</v>
      </c>
      <c r="I139" s="22">
        <v>100</v>
      </c>
      <c r="J139" s="22">
        <v>2</v>
      </c>
      <c r="K139" s="22">
        <v>1300</v>
      </c>
      <c r="L139" s="22">
        <f t="shared" si="12"/>
        <v>5</v>
      </c>
      <c r="M139" s="22">
        <f t="shared" si="13"/>
        <v>858235</v>
      </c>
      <c r="N139" s="22">
        <v>4</v>
      </c>
      <c r="O139" s="22">
        <v>858135</v>
      </c>
      <c r="P139" s="22"/>
      <c r="Q139" s="22"/>
      <c r="R139" s="22">
        <f t="shared" si="14"/>
        <v>4</v>
      </c>
      <c r="S139" s="22">
        <f t="shared" si="15"/>
        <v>858135</v>
      </c>
      <c r="T139" s="22">
        <f t="shared" si="16"/>
        <v>9</v>
      </c>
      <c r="U139" s="22">
        <f t="shared" si="17"/>
        <v>1716370</v>
      </c>
      <c r="V139" s="11"/>
    </row>
    <row r="140" spans="1:22" s="5" customFormat="1" ht="13.2">
      <c r="A140" s="18">
        <v>133</v>
      </c>
      <c r="B140" s="31" t="s">
        <v>264</v>
      </c>
      <c r="C140" s="1" t="s">
        <v>265</v>
      </c>
      <c r="D140" s="23"/>
      <c r="E140" s="23"/>
      <c r="F140" s="23"/>
      <c r="G140" s="23"/>
      <c r="H140" s="23">
        <v>2</v>
      </c>
      <c r="I140" s="23">
        <v>55391</v>
      </c>
      <c r="J140" s="23">
        <v>8</v>
      </c>
      <c r="K140" s="23">
        <v>806558.66</v>
      </c>
      <c r="L140" s="21">
        <f t="shared" si="12"/>
        <v>10</v>
      </c>
      <c r="M140" s="21">
        <f t="shared" si="13"/>
        <v>861949.66</v>
      </c>
      <c r="N140" s="23">
        <v>1</v>
      </c>
      <c r="O140" s="23">
        <v>800000</v>
      </c>
      <c r="P140" s="23"/>
      <c r="Q140" s="23"/>
      <c r="R140" s="21">
        <f t="shared" si="14"/>
        <v>1</v>
      </c>
      <c r="S140" s="21">
        <f t="shared" si="15"/>
        <v>800000</v>
      </c>
      <c r="T140" s="21">
        <f t="shared" si="16"/>
        <v>11</v>
      </c>
      <c r="U140" s="21">
        <f t="shared" si="17"/>
        <v>1661949.6600000001</v>
      </c>
      <c r="V140" s="11"/>
    </row>
    <row r="141" spans="1:22" s="5" customFormat="1" ht="13.2">
      <c r="A141" s="15">
        <v>134</v>
      </c>
      <c r="B141" s="30" t="s">
        <v>272</v>
      </c>
      <c r="C141" s="17" t="s">
        <v>273</v>
      </c>
      <c r="D141" s="22">
        <v>3</v>
      </c>
      <c r="E141" s="22">
        <v>139000</v>
      </c>
      <c r="F141" s="22">
        <v>8</v>
      </c>
      <c r="G141" s="22">
        <v>235329.59</v>
      </c>
      <c r="H141" s="22">
        <v>107</v>
      </c>
      <c r="I141" s="22">
        <v>195609.04</v>
      </c>
      <c r="J141" s="22">
        <v>100</v>
      </c>
      <c r="K141" s="22">
        <v>378823.48</v>
      </c>
      <c r="L141" s="22">
        <f t="shared" si="12"/>
        <v>218</v>
      </c>
      <c r="M141" s="22">
        <f t="shared" si="13"/>
        <v>948762.11</v>
      </c>
      <c r="N141" s="22">
        <v>25</v>
      </c>
      <c r="O141" s="22">
        <v>406936.02</v>
      </c>
      <c r="P141" s="22">
        <v>5</v>
      </c>
      <c r="Q141" s="22">
        <v>134318.37</v>
      </c>
      <c r="R141" s="22">
        <f t="shared" si="14"/>
        <v>30</v>
      </c>
      <c r="S141" s="22">
        <f t="shared" si="15"/>
        <v>541254.39</v>
      </c>
      <c r="T141" s="22">
        <f t="shared" si="16"/>
        <v>248</v>
      </c>
      <c r="U141" s="22">
        <f t="shared" si="17"/>
        <v>1490016.5</v>
      </c>
      <c r="V141" s="11"/>
    </row>
    <row r="142" spans="1:22" s="5" customFormat="1" ht="13.2">
      <c r="A142" s="18">
        <v>135</v>
      </c>
      <c r="B142" s="31" t="s">
        <v>282</v>
      </c>
      <c r="C142" s="1" t="s">
        <v>283</v>
      </c>
      <c r="D142" s="23"/>
      <c r="E142" s="23"/>
      <c r="F142" s="23"/>
      <c r="G142" s="23"/>
      <c r="H142" s="23">
        <v>80</v>
      </c>
      <c r="I142" s="23">
        <v>419457.25</v>
      </c>
      <c r="J142" s="23">
        <v>113</v>
      </c>
      <c r="K142" s="23">
        <v>276009.49</v>
      </c>
      <c r="L142" s="21">
        <f t="shared" si="12"/>
        <v>193</v>
      </c>
      <c r="M142" s="21">
        <f t="shared" si="13"/>
        <v>695466.74</v>
      </c>
      <c r="N142" s="23">
        <v>46</v>
      </c>
      <c r="O142" s="23">
        <v>162196.93</v>
      </c>
      <c r="P142" s="23">
        <v>19</v>
      </c>
      <c r="Q142" s="23">
        <v>331516.88</v>
      </c>
      <c r="R142" s="21">
        <f t="shared" si="14"/>
        <v>65</v>
      </c>
      <c r="S142" s="21">
        <f t="shared" si="15"/>
        <v>493713.81</v>
      </c>
      <c r="T142" s="21">
        <f t="shared" si="16"/>
        <v>258</v>
      </c>
      <c r="U142" s="21">
        <f t="shared" si="17"/>
        <v>1189180.55</v>
      </c>
      <c r="V142" s="11"/>
    </row>
    <row r="143" spans="1:22" s="5" customFormat="1" ht="13.2">
      <c r="A143" s="15">
        <v>136</v>
      </c>
      <c r="B143" s="30" t="s">
        <v>288</v>
      </c>
      <c r="C143" s="17" t="s">
        <v>289</v>
      </c>
      <c r="D143" s="22"/>
      <c r="E143" s="22"/>
      <c r="F143" s="22"/>
      <c r="G143" s="22"/>
      <c r="H143" s="22">
        <v>196</v>
      </c>
      <c r="I143" s="22">
        <v>191739.41</v>
      </c>
      <c r="J143" s="22">
        <v>160</v>
      </c>
      <c r="K143" s="22">
        <v>503416.6</v>
      </c>
      <c r="L143" s="22">
        <f t="shared" si="12"/>
        <v>356</v>
      </c>
      <c r="M143" s="22">
        <f t="shared" si="13"/>
        <v>695156.01</v>
      </c>
      <c r="N143" s="22">
        <v>96</v>
      </c>
      <c r="O143" s="22">
        <v>335967.27</v>
      </c>
      <c r="P143" s="22">
        <v>5</v>
      </c>
      <c r="Q143" s="22">
        <v>14935.59</v>
      </c>
      <c r="R143" s="22">
        <f t="shared" si="14"/>
        <v>101</v>
      </c>
      <c r="S143" s="22">
        <f t="shared" si="15"/>
        <v>350902.86000000004</v>
      </c>
      <c r="T143" s="22">
        <f t="shared" si="16"/>
        <v>457</v>
      </c>
      <c r="U143" s="22">
        <f t="shared" si="17"/>
        <v>1046058.8700000001</v>
      </c>
      <c r="V143" s="11"/>
    </row>
    <row r="144" spans="1:22" s="5" customFormat="1" ht="13.2">
      <c r="A144" s="18">
        <v>137</v>
      </c>
      <c r="B144" s="31" t="s">
        <v>308</v>
      </c>
      <c r="C144" s="1" t="s">
        <v>309</v>
      </c>
      <c r="D144" s="23"/>
      <c r="E144" s="23"/>
      <c r="F144" s="23"/>
      <c r="G144" s="23"/>
      <c r="H144" s="23">
        <v>33</v>
      </c>
      <c r="I144" s="23">
        <v>18915.82</v>
      </c>
      <c r="J144" s="23">
        <v>146</v>
      </c>
      <c r="K144" s="23">
        <v>397840.83</v>
      </c>
      <c r="L144" s="21">
        <f t="shared" si="12"/>
        <v>179</v>
      </c>
      <c r="M144" s="21">
        <f t="shared" si="13"/>
        <v>416756.65</v>
      </c>
      <c r="N144" s="23">
        <v>39</v>
      </c>
      <c r="O144" s="23">
        <v>363665.91999999998</v>
      </c>
      <c r="P144" s="23"/>
      <c r="Q144" s="23"/>
      <c r="R144" s="21">
        <f t="shared" si="14"/>
        <v>39</v>
      </c>
      <c r="S144" s="21">
        <f t="shared" si="15"/>
        <v>363665.91999999998</v>
      </c>
      <c r="T144" s="21">
        <f t="shared" si="16"/>
        <v>218</v>
      </c>
      <c r="U144" s="21">
        <f t="shared" si="17"/>
        <v>780422.57000000007</v>
      </c>
      <c r="V144" s="11"/>
    </row>
    <row r="145" spans="1:22" s="5" customFormat="1" ht="13.2">
      <c r="A145" s="15">
        <v>138</v>
      </c>
      <c r="B145" s="30" t="s">
        <v>286</v>
      </c>
      <c r="C145" s="17" t="s">
        <v>287</v>
      </c>
      <c r="D145" s="22"/>
      <c r="E145" s="22"/>
      <c r="F145" s="22"/>
      <c r="G145" s="22"/>
      <c r="H145" s="22">
        <v>77</v>
      </c>
      <c r="I145" s="22">
        <v>146000.1</v>
      </c>
      <c r="J145" s="22">
        <v>128</v>
      </c>
      <c r="K145" s="22">
        <v>377739.13</v>
      </c>
      <c r="L145" s="22">
        <f t="shared" si="12"/>
        <v>205</v>
      </c>
      <c r="M145" s="22">
        <f t="shared" si="13"/>
        <v>523739.23</v>
      </c>
      <c r="N145" s="22">
        <v>42</v>
      </c>
      <c r="O145" s="22">
        <v>231473.71</v>
      </c>
      <c r="P145" s="22"/>
      <c r="Q145" s="22"/>
      <c r="R145" s="22">
        <f t="shared" si="14"/>
        <v>42</v>
      </c>
      <c r="S145" s="22">
        <f t="shared" si="15"/>
        <v>231473.71</v>
      </c>
      <c r="T145" s="22">
        <f t="shared" si="16"/>
        <v>247</v>
      </c>
      <c r="U145" s="22">
        <f t="shared" si="17"/>
        <v>755212.94</v>
      </c>
      <c r="V145" s="11"/>
    </row>
    <row r="146" spans="1:22" s="5" customFormat="1" ht="13.2">
      <c r="A146" s="18">
        <v>139</v>
      </c>
      <c r="B146" s="31" t="s">
        <v>135</v>
      </c>
      <c r="C146" s="1" t="s">
        <v>136</v>
      </c>
      <c r="D146" s="23"/>
      <c r="E146" s="23"/>
      <c r="F146" s="23"/>
      <c r="G146" s="23"/>
      <c r="H146" s="23">
        <v>5</v>
      </c>
      <c r="I146" s="23">
        <v>79419.08</v>
      </c>
      <c r="J146" s="23">
        <v>23</v>
      </c>
      <c r="K146" s="23">
        <v>645676.26</v>
      </c>
      <c r="L146" s="23">
        <f t="shared" si="12"/>
        <v>28</v>
      </c>
      <c r="M146" s="23">
        <f t="shared" si="13"/>
        <v>725095.34</v>
      </c>
      <c r="N146" s="23"/>
      <c r="O146" s="23"/>
      <c r="P146" s="23"/>
      <c r="Q146" s="23"/>
      <c r="R146" s="21">
        <f t="shared" si="14"/>
        <v>0</v>
      </c>
      <c r="S146" s="21">
        <f t="shared" si="15"/>
        <v>0</v>
      </c>
      <c r="T146" s="23">
        <f t="shared" si="16"/>
        <v>28</v>
      </c>
      <c r="U146" s="23">
        <f t="shared" si="17"/>
        <v>725095.34</v>
      </c>
      <c r="V146" s="11"/>
    </row>
    <row r="147" spans="1:22" s="5" customFormat="1" ht="13.2">
      <c r="A147" s="15">
        <v>140</v>
      </c>
      <c r="B147" s="30" t="s">
        <v>306</v>
      </c>
      <c r="C147" s="17" t="s">
        <v>307</v>
      </c>
      <c r="D147" s="22"/>
      <c r="E147" s="22"/>
      <c r="F147" s="22"/>
      <c r="G147" s="22"/>
      <c r="H147" s="22">
        <v>61</v>
      </c>
      <c r="I147" s="22">
        <v>187578.87</v>
      </c>
      <c r="J147" s="22">
        <v>100</v>
      </c>
      <c r="K147" s="22">
        <v>205070.37</v>
      </c>
      <c r="L147" s="22">
        <f t="shared" si="12"/>
        <v>161</v>
      </c>
      <c r="M147" s="22">
        <f t="shared" si="13"/>
        <v>392649.24</v>
      </c>
      <c r="N147" s="22">
        <v>25</v>
      </c>
      <c r="O147" s="22">
        <v>171681.02</v>
      </c>
      <c r="P147" s="22">
        <v>2</v>
      </c>
      <c r="Q147" s="22">
        <v>145000</v>
      </c>
      <c r="R147" s="22">
        <f t="shared" si="14"/>
        <v>27</v>
      </c>
      <c r="S147" s="22">
        <f t="shared" si="15"/>
        <v>316681.02</v>
      </c>
      <c r="T147" s="22">
        <f t="shared" si="16"/>
        <v>188</v>
      </c>
      <c r="U147" s="22">
        <f t="shared" si="17"/>
        <v>709330.26</v>
      </c>
      <c r="V147" s="11"/>
    </row>
    <row r="148" spans="1:22" s="5" customFormat="1" ht="13.2">
      <c r="A148" s="18">
        <v>141</v>
      </c>
      <c r="B148" s="31" t="s">
        <v>270</v>
      </c>
      <c r="C148" s="1" t="s">
        <v>271</v>
      </c>
      <c r="D148" s="23"/>
      <c r="E148" s="23"/>
      <c r="F148" s="23"/>
      <c r="G148" s="23"/>
      <c r="H148" s="23">
        <v>53</v>
      </c>
      <c r="I148" s="23">
        <v>86332.33</v>
      </c>
      <c r="J148" s="23">
        <v>90</v>
      </c>
      <c r="K148" s="23">
        <v>315964.43</v>
      </c>
      <c r="L148" s="21">
        <f t="shared" si="12"/>
        <v>143</v>
      </c>
      <c r="M148" s="21">
        <f t="shared" si="13"/>
        <v>402296.76</v>
      </c>
      <c r="N148" s="23">
        <v>79</v>
      </c>
      <c r="O148" s="23">
        <v>231449.72</v>
      </c>
      <c r="P148" s="23">
        <v>2</v>
      </c>
      <c r="Q148" s="23">
        <v>1309.53</v>
      </c>
      <c r="R148" s="21">
        <f t="shared" si="14"/>
        <v>81</v>
      </c>
      <c r="S148" s="21">
        <f t="shared" si="15"/>
        <v>232759.25</v>
      </c>
      <c r="T148" s="21">
        <f t="shared" si="16"/>
        <v>224</v>
      </c>
      <c r="U148" s="21">
        <f t="shared" si="17"/>
        <v>635056.01</v>
      </c>
      <c r="V148" s="11"/>
    </row>
    <row r="149" spans="1:22" s="5" customFormat="1" ht="13.2">
      <c r="A149" s="15">
        <v>142</v>
      </c>
      <c r="B149" s="16" t="s">
        <v>292</v>
      </c>
      <c r="C149" s="17" t="s">
        <v>293</v>
      </c>
      <c r="D149" s="22"/>
      <c r="E149" s="22"/>
      <c r="F149" s="22"/>
      <c r="G149" s="22"/>
      <c r="H149" s="22">
        <v>170</v>
      </c>
      <c r="I149" s="22">
        <v>60971.519999999997</v>
      </c>
      <c r="J149" s="22">
        <v>302</v>
      </c>
      <c r="K149" s="22">
        <v>329086.05</v>
      </c>
      <c r="L149" s="22">
        <f t="shared" si="12"/>
        <v>472</v>
      </c>
      <c r="M149" s="22">
        <f t="shared" si="13"/>
        <v>390057.57</v>
      </c>
      <c r="N149" s="22">
        <v>9</v>
      </c>
      <c r="O149" s="22">
        <v>215828.36</v>
      </c>
      <c r="P149" s="22"/>
      <c r="Q149" s="22"/>
      <c r="R149" s="22">
        <f t="shared" si="14"/>
        <v>9</v>
      </c>
      <c r="S149" s="22">
        <f t="shared" si="15"/>
        <v>215828.36</v>
      </c>
      <c r="T149" s="22">
        <f t="shared" si="16"/>
        <v>481</v>
      </c>
      <c r="U149" s="22">
        <f t="shared" si="17"/>
        <v>605885.92999999993</v>
      </c>
      <c r="V149" s="11"/>
    </row>
    <row r="150" spans="1:22" s="5" customFormat="1" ht="13.2">
      <c r="A150" s="18">
        <v>143</v>
      </c>
      <c r="B150" s="31" t="s">
        <v>198</v>
      </c>
      <c r="C150" s="1" t="s">
        <v>199</v>
      </c>
      <c r="D150" s="23">
        <v>4</v>
      </c>
      <c r="E150" s="23">
        <v>379856.44</v>
      </c>
      <c r="F150" s="23"/>
      <c r="G150" s="23"/>
      <c r="H150" s="23"/>
      <c r="I150" s="23"/>
      <c r="J150" s="23">
        <v>1</v>
      </c>
      <c r="K150" s="23">
        <v>500</v>
      </c>
      <c r="L150" s="21">
        <f t="shared" si="12"/>
        <v>5</v>
      </c>
      <c r="M150" s="21">
        <f t="shared" si="13"/>
        <v>380356.44</v>
      </c>
      <c r="N150" s="23">
        <v>2</v>
      </c>
      <c r="O150" s="23">
        <v>72700.67</v>
      </c>
      <c r="P150" s="23">
        <v>2</v>
      </c>
      <c r="Q150" s="23">
        <v>72382.179999999993</v>
      </c>
      <c r="R150" s="21">
        <f t="shared" si="14"/>
        <v>4</v>
      </c>
      <c r="S150" s="21">
        <f t="shared" si="15"/>
        <v>145082.84999999998</v>
      </c>
      <c r="T150" s="21">
        <f t="shared" si="16"/>
        <v>9</v>
      </c>
      <c r="U150" s="21">
        <f t="shared" si="17"/>
        <v>525439.29</v>
      </c>
      <c r="V150" s="11"/>
    </row>
    <row r="151" spans="1:22" s="5" customFormat="1" ht="13.2">
      <c r="A151" s="15">
        <v>144</v>
      </c>
      <c r="B151" s="30" t="s">
        <v>296</v>
      </c>
      <c r="C151" s="17" t="s">
        <v>297</v>
      </c>
      <c r="D151" s="22"/>
      <c r="E151" s="22"/>
      <c r="F151" s="22"/>
      <c r="G151" s="22"/>
      <c r="H151" s="22">
        <v>23</v>
      </c>
      <c r="I151" s="22">
        <v>15089.88</v>
      </c>
      <c r="J151" s="22">
        <v>60</v>
      </c>
      <c r="K151" s="22">
        <v>232258.17</v>
      </c>
      <c r="L151" s="22">
        <f t="shared" si="12"/>
        <v>83</v>
      </c>
      <c r="M151" s="22">
        <f t="shared" si="13"/>
        <v>247348.05000000002</v>
      </c>
      <c r="N151" s="22">
        <v>39</v>
      </c>
      <c r="O151" s="22">
        <v>214581.04</v>
      </c>
      <c r="P151" s="22"/>
      <c r="Q151" s="22"/>
      <c r="R151" s="22">
        <f t="shared" si="14"/>
        <v>39</v>
      </c>
      <c r="S151" s="22">
        <f t="shared" si="15"/>
        <v>214581.04</v>
      </c>
      <c r="T151" s="22">
        <f t="shared" si="16"/>
        <v>122</v>
      </c>
      <c r="U151" s="22">
        <f t="shared" si="17"/>
        <v>461929.09</v>
      </c>
      <c r="V151" s="11"/>
    </row>
    <row r="152" spans="1:22" s="5" customFormat="1" ht="13.2">
      <c r="A152" s="18">
        <v>145</v>
      </c>
      <c r="B152" s="31" t="s">
        <v>346</v>
      </c>
      <c r="C152" s="1" t="s">
        <v>347</v>
      </c>
      <c r="D152" s="23"/>
      <c r="E152" s="23"/>
      <c r="F152" s="23">
        <v>13</v>
      </c>
      <c r="G152" s="23">
        <v>148715.67000000001</v>
      </c>
      <c r="H152" s="23"/>
      <c r="I152" s="23"/>
      <c r="J152" s="23">
        <v>5</v>
      </c>
      <c r="K152" s="23">
        <v>78200</v>
      </c>
      <c r="L152" s="21">
        <f t="shared" si="12"/>
        <v>18</v>
      </c>
      <c r="M152" s="21">
        <f t="shared" si="13"/>
        <v>226915.67</v>
      </c>
      <c r="N152" s="23">
        <v>17</v>
      </c>
      <c r="O152" s="23">
        <v>226915.67</v>
      </c>
      <c r="P152" s="23"/>
      <c r="Q152" s="23"/>
      <c r="R152" s="21">
        <f t="shared" si="14"/>
        <v>17</v>
      </c>
      <c r="S152" s="21">
        <f t="shared" si="15"/>
        <v>226915.67</v>
      </c>
      <c r="T152" s="21">
        <f t="shared" si="16"/>
        <v>35</v>
      </c>
      <c r="U152" s="21">
        <f t="shared" si="17"/>
        <v>453831.34</v>
      </c>
      <c r="V152" s="11"/>
    </row>
    <row r="153" spans="1:22" s="5" customFormat="1" ht="13.2">
      <c r="A153" s="15">
        <v>146</v>
      </c>
      <c r="B153" s="16" t="s">
        <v>290</v>
      </c>
      <c r="C153" s="17" t="s">
        <v>291</v>
      </c>
      <c r="D153" s="22"/>
      <c r="E153" s="22"/>
      <c r="F153" s="22"/>
      <c r="G153" s="22"/>
      <c r="H153" s="22">
        <v>94</v>
      </c>
      <c r="I153" s="22">
        <v>218749.62</v>
      </c>
      <c r="J153" s="22">
        <v>88</v>
      </c>
      <c r="K153" s="22">
        <v>191369.99</v>
      </c>
      <c r="L153" s="22">
        <f t="shared" si="12"/>
        <v>182</v>
      </c>
      <c r="M153" s="22">
        <f t="shared" si="13"/>
        <v>410119.61</v>
      </c>
      <c r="N153" s="22">
        <v>2</v>
      </c>
      <c r="O153" s="22">
        <v>8425.8799999999992</v>
      </c>
      <c r="P153" s="22">
        <v>2</v>
      </c>
      <c r="Q153" s="22">
        <v>10985.11</v>
      </c>
      <c r="R153" s="22">
        <f t="shared" si="14"/>
        <v>4</v>
      </c>
      <c r="S153" s="22">
        <f t="shared" si="15"/>
        <v>19410.989999999998</v>
      </c>
      <c r="T153" s="22">
        <f t="shared" si="16"/>
        <v>186</v>
      </c>
      <c r="U153" s="22">
        <f t="shared" si="17"/>
        <v>429530.6</v>
      </c>
      <c r="V153" s="11"/>
    </row>
    <row r="154" spans="1:22" s="5" customFormat="1" ht="13.2">
      <c r="A154" s="18">
        <v>147</v>
      </c>
      <c r="B154" s="31" t="s">
        <v>328</v>
      </c>
      <c r="C154" s="1" t="s">
        <v>329</v>
      </c>
      <c r="D154" s="23">
        <v>5</v>
      </c>
      <c r="E154" s="23">
        <v>220831</v>
      </c>
      <c r="F154" s="23">
        <v>6</v>
      </c>
      <c r="G154" s="23">
        <v>10146.870000000001</v>
      </c>
      <c r="H154" s="23"/>
      <c r="I154" s="23"/>
      <c r="J154" s="23">
        <v>7</v>
      </c>
      <c r="K154" s="23">
        <v>16191.3</v>
      </c>
      <c r="L154" s="21">
        <f t="shared" si="12"/>
        <v>18</v>
      </c>
      <c r="M154" s="21">
        <f t="shared" si="13"/>
        <v>247169.16999999998</v>
      </c>
      <c r="N154" s="23">
        <v>1</v>
      </c>
      <c r="O154" s="23">
        <v>2793.06</v>
      </c>
      <c r="P154" s="23">
        <v>1</v>
      </c>
      <c r="Q154" s="23">
        <v>2834.45</v>
      </c>
      <c r="R154" s="21">
        <f t="shared" si="14"/>
        <v>2</v>
      </c>
      <c r="S154" s="21">
        <f t="shared" si="15"/>
        <v>5627.51</v>
      </c>
      <c r="T154" s="21">
        <f t="shared" si="16"/>
        <v>20</v>
      </c>
      <c r="U154" s="21">
        <f t="shared" si="17"/>
        <v>252796.68</v>
      </c>
      <c r="V154" s="11"/>
    </row>
    <row r="155" spans="1:22" s="5" customFormat="1" ht="13.2">
      <c r="A155" s="15">
        <v>148</v>
      </c>
      <c r="B155" s="30" t="s">
        <v>304</v>
      </c>
      <c r="C155" s="17" t="s">
        <v>305</v>
      </c>
      <c r="D155" s="22"/>
      <c r="E155" s="22"/>
      <c r="F155" s="22"/>
      <c r="G155" s="22"/>
      <c r="H155" s="22">
        <v>6</v>
      </c>
      <c r="I155" s="22">
        <v>5697.68</v>
      </c>
      <c r="J155" s="22">
        <v>53</v>
      </c>
      <c r="K155" s="22">
        <v>104026.71</v>
      </c>
      <c r="L155" s="22">
        <f t="shared" si="12"/>
        <v>59</v>
      </c>
      <c r="M155" s="22">
        <f t="shared" si="13"/>
        <v>109724.39000000001</v>
      </c>
      <c r="N155" s="22">
        <v>40</v>
      </c>
      <c r="O155" s="22">
        <v>107689.63</v>
      </c>
      <c r="P155" s="22">
        <v>2</v>
      </c>
      <c r="Q155" s="22">
        <v>2800</v>
      </c>
      <c r="R155" s="22">
        <f t="shared" si="14"/>
        <v>42</v>
      </c>
      <c r="S155" s="22">
        <f t="shared" si="15"/>
        <v>110489.63</v>
      </c>
      <c r="T155" s="22">
        <f t="shared" si="16"/>
        <v>101</v>
      </c>
      <c r="U155" s="22">
        <f t="shared" si="17"/>
        <v>220214.02000000002</v>
      </c>
      <c r="V155" s="11"/>
    </row>
    <row r="156" spans="1:22" s="5" customFormat="1" ht="13.2">
      <c r="A156" s="18">
        <v>149</v>
      </c>
      <c r="B156" s="31" t="s">
        <v>318</v>
      </c>
      <c r="C156" s="1" t="s">
        <v>319</v>
      </c>
      <c r="D156" s="23"/>
      <c r="E156" s="23"/>
      <c r="F156" s="23"/>
      <c r="G156" s="23"/>
      <c r="H156" s="23"/>
      <c r="I156" s="23"/>
      <c r="J156" s="23">
        <v>1</v>
      </c>
      <c r="K156" s="23">
        <v>100000</v>
      </c>
      <c r="L156" s="21">
        <f t="shared" si="12"/>
        <v>1</v>
      </c>
      <c r="M156" s="21">
        <f t="shared" si="13"/>
        <v>100000</v>
      </c>
      <c r="N156" s="23">
        <v>1</v>
      </c>
      <c r="O156" s="23">
        <v>100000</v>
      </c>
      <c r="P156" s="23"/>
      <c r="Q156" s="23"/>
      <c r="R156" s="21">
        <f t="shared" si="14"/>
        <v>1</v>
      </c>
      <c r="S156" s="21">
        <f t="shared" si="15"/>
        <v>100000</v>
      </c>
      <c r="T156" s="21">
        <f t="shared" si="16"/>
        <v>2</v>
      </c>
      <c r="U156" s="21">
        <f t="shared" si="17"/>
        <v>200000</v>
      </c>
      <c r="V156" s="11"/>
    </row>
    <row r="157" spans="1:22" s="5" customFormat="1" ht="13.2">
      <c r="A157" s="15">
        <v>150</v>
      </c>
      <c r="B157" s="30" t="s">
        <v>302</v>
      </c>
      <c r="C157" s="17" t="s">
        <v>303</v>
      </c>
      <c r="D157" s="22"/>
      <c r="E157" s="22"/>
      <c r="F157" s="22"/>
      <c r="G157" s="22"/>
      <c r="H157" s="22">
        <v>5</v>
      </c>
      <c r="I157" s="22">
        <v>8370</v>
      </c>
      <c r="J157" s="22">
        <v>37</v>
      </c>
      <c r="K157" s="22">
        <v>88059.97</v>
      </c>
      <c r="L157" s="22">
        <f t="shared" si="12"/>
        <v>42</v>
      </c>
      <c r="M157" s="22">
        <f t="shared" si="13"/>
        <v>96429.97</v>
      </c>
      <c r="N157" s="22">
        <v>32</v>
      </c>
      <c r="O157" s="22">
        <v>83414.070000000007</v>
      </c>
      <c r="P157" s="22">
        <v>3</v>
      </c>
      <c r="Q157" s="22">
        <v>4950.37</v>
      </c>
      <c r="R157" s="22">
        <f t="shared" si="14"/>
        <v>35</v>
      </c>
      <c r="S157" s="22">
        <f t="shared" si="15"/>
        <v>88364.44</v>
      </c>
      <c r="T157" s="22">
        <f t="shared" si="16"/>
        <v>77</v>
      </c>
      <c r="U157" s="22">
        <f t="shared" si="17"/>
        <v>184794.41</v>
      </c>
      <c r="V157" s="11"/>
    </row>
    <row r="158" spans="1:22" s="5" customFormat="1" ht="13.2">
      <c r="A158" s="18">
        <v>151</v>
      </c>
      <c r="B158" s="31" t="s">
        <v>300</v>
      </c>
      <c r="C158" s="1" t="s">
        <v>301</v>
      </c>
      <c r="D158" s="23"/>
      <c r="E158" s="23"/>
      <c r="F158" s="23"/>
      <c r="G158" s="23"/>
      <c r="H158" s="23">
        <v>36</v>
      </c>
      <c r="I158" s="23">
        <v>27039.89</v>
      </c>
      <c r="J158" s="23">
        <v>50</v>
      </c>
      <c r="K158" s="23">
        <v>68429.27</v>
      </c>
      <c r="L158" s="21">
        <f t="shared" si="12"/>
        <v>86</v>
      </c>
      <c r="M158" s="21">
        <f t="shared" si="13"/>
        <v>95469.16</v>
      </c>
      <c r="N158" s="23">
        <v>3</v>
      </c>
      <c r="O158" s="23">
        <v>47642.02</v>
      </c>
      <c r="P158" s="23"/>
      <c r="Q158" s="23"/>
      <c r="R158" s="21">
        <f t="shared" si="14"/>
        <v>3</v>
      </c>
      <c r="S158" s="21">
        <f t="shared" si="15"/>
        <v>47642.02</v>
      </c>
      <c r="T158" s="21">
        <f t="shared" si="16"/>
        <v>89</v>
      </c>
      <c r="U158" s="21">
        <f t="shared" si="17"/>
        <v>143111.18</v>
      </c>
      <c r="V158" s="11"/>
    </row>
    <row r="159" spans="1:22" s="5" customFormat="1" ht="13.2">
      <c r="A159" s="15">
        <v>152</v>
      </c>
      <c r="B159" s="16" t="s">
        <v>312</v>
      </c>
      <c r="C159" s="17" t="s">
        <v>313</v>
      </c>
      <c r="D159" s="22"/>
      <c r="E159" s="22"/>
      <c r="F159" s="22"/>
      <c r="G159" s="22"/>
      <c r="H159" s="22">
        <v>1</v>
      </c>
      <c r="I159" s="22">
        <v>525</v>
      </c>
      <c r="J159" s="22">
        <v>16</v>
      </c>
      <c r="K159" s="22">
        <v>45709.760000000002</v>
      </c>
      <c r="L159" s="22">
        <f t="shared" si="12"/>
        <v>17</v>
      </c>
      <c r="M159" s="22">
        <f t="shared" si="13"/>
        <v>46234.76</v>
      </c>
      <c r="N159" s="22">
        <v>14</v>
      </c>
      <c r="O159" s="22">
        <v>54804.09</v>
      </c>
      <c r="P159" s="22">
        <v>1</v>
      </c>
      <c r="Q159" s="22">
        <v>15000</v>
      </c>
      <c r="R159" s="22">
        <f t="shared" si="14"/>
        <v>15</v>
      </c>
      <c r="S159" s="22">
        <f t="shared" si="15"/>
        <v>69804.09</v>
      </c>
      <c r="T159" s="22">
        <f t="shared" si="16"/>
        <v>32</v>
      </c>
      <c r="U159" s="22">
        <f t="shared" si="17"/>
        <v>116038.85</v>
      </c>
      <c r="V159" s="11"/>
    </row>
    <row r="160" spans="1:22" s="5" customFormat="1" ht="13.2">
      <c r="A160" s="18">
        <v>153</v>
      </c>
      <c r="B160" s="31" t="s">
        <v>236</v>
      </c>
      <c r="C160" s="1" t="s">
        <v>237</v>
      </c>
      <c r="D160" s="23"/>
      <c r="E160" s="23"/>
      <c r="F160" s="23"/>
      <c r="G160" s="23"/>
      <c r="H160" s="23">
        <v>1</v>
      </c>
      <c r="I160" s="23">
        <v>3360.34</v>
      </c>
      <c r="J160" s="23">
        <v>5</v>
      </c>
      <c r="K160" s="23">
        <v>44831.81</v>
      </c>
      <c r="L160" s="21">
        <f t="shared" si="12"/>
        <v>6</v>
      </c>
      <c r="M160" s="21">
        <f t="shared" si="13"/>
        <v>48192.149999999994</v>
      </c>
      <c r="N160" s="23">
        <v>3</v>
      </c>
      <c r="O160" s="23">
        <v>691.03</v>
      </c>
      <c r="P160" s="23">
        <v>6</v>
      </c>
      <c r="Q160" s="23">
        <v>17799.34</v>
      </c>
      <c r="R160" s="21">
        <f t="shared" si="14"/>
        <v>9</v>
      </c>
      <c r="S160" s="21">
        <f t="shared" si="15"/>
        <v>18490.37</v>
      </c>
      <c r="T160" s="21">
        <f t="shared" si="16"/>
        <v>15</v>
      </c>
      <c r="U160" s="21">
        <f t="shared" si="17"/>
        <v>66682.51999999999</v>
      </c>
      <c r="V160" s="11"/>
    </row>
    <row r="161" spans="1:22" s="5" customFormat="1" ht="13.2">
      <c r="A161" s="15">
        <v>154</v>
      </c>
      <c r="B161" s="30" t="s">
        <v>314</v>
      </c>
      <c r="C161" s="17" t="s">
        <v>315</v>
      </c>
      <c r="D161" s="22"/>
      <c r="E161" s="22"/>
      <c r="F161" s="22"/>
      <c r="G161" s="22"/>
      <c r="H161" s="22"/>
      <c r="I161" s="22"/>
      <c r="J161" s="22">
        <v>7</v>
      </c>
      <c r="K161" s="22">
        <v>63133.88</v>
      </c>
      <c r="L161" s="22">
        <f t="shared" si="12"/>
        <v>7</v>
      </c>
      <c r="M161" s="22">
        <f t="shared" si="13"/>
        <v>63133.88</v>
      </c>
      <c r="N161" s="22"/>
      <c r="O161" s="22"/>
      <c r="P161" s="22"/>
      <c r="Q161" s="22"/>
      <c r="R161" s="22">
        <f t="shared" si="14"/>
        <v>0</v>
      </c>
      <c r="S161" s="22">
        <f t="shared" si="15"/>
        <v>0</v>
      </c>
      <c r="T161" s="22">
        <f t="shared" si="16"/>
        <v>7</v>
      </c>
      <c r="U161" s="22">
        <f t="shared" si="17"/>
        <v>63133.88</v>
      </c>
      <c r="V161" s="11"/>
    </row>
    <row r="162" spans="1:22" s="5" customFormat="1" ht="13.2">
      <c r="A162" s="18">
        <v>155</v>
      </c>
      <c r="B162" s="31" t="s">
        <v>336</v>
      </c>
      <c r="C162" s="1" t="s">
        <v>337</v>
      </c>
      <c r="D162" s="23"/>
      <c r="E162" s="23"/>
      <c r="F162" s="23"/>
      <c r="G162" s="23"/>
      <c r="H162" s="23"/>
      <c r="I162" s="23"/>
      <c r="J162" s="23">
        <v>4</v>
      </c>
      <c r="K162" s="23">
        <v>20667.87</v>
      </c>
      <c r="L162" s="21">
        <f t="shared" si="12"/>
        <v>4</v>
      </c>
      <c r="M162" s="21">
        <f t="shared" si="13"/>
        <v>20667.87</v>
      </c>
      <c r="N162" s="23">
        <v>4</v>
      </c>
      <c r="O162" s="23">
        <v>20667.87</v>
      </c>
      <c r="P162" s="23"/>
      <c r="Q162" s="23"/>
      <c r="R162" s="21">
        <f t="shared" si="14"/>
        <v>4</v>
      </c>
      <c r="S162" s="21">
        <f t="shared" si="15"/>
        <v>20667.87</v>
      </c>
      <c r="T162" s="21">
        <f t="shared" si="16"/>
        <v>8</v>
      </c>
      <c r="U162" s="21">
        <f t="shared" si="17"/>
        <v>41335.74</v>
      </c>
      <c r="V162" s="11"/>
    </row>
    <row r="163" spans="1:22" s="5" customFormat="1" ht="13.2">
      <c r="A163" s="15">
        <v>156</v>
      </c>
      <c r="B163" s="30" t="s">
        <v>310</v>
      </c>
      <c r="C163" s="17" t="s">
        <v>311</v>
      </c>
      <c r="D163" s="22"/>
      <c r="E163" s="22"/>
      <c r="F163" s="22"/>
      <c r="G163" s="22"/>
      <c r="H163" s="22">
        <v>11</v>
      </c>
      <c r="I163" s="22">
        <v>4010.62</v>
      </c>
      <c r="J163" s="22">
        <v>11</v>
      </c>
      <c r="K163" s="22">
        <v>25842.91</v>
      </c>
      <c r="L163" s="22">
        <f t="shared" si="12"/>
        <v>22</v>
      </c>
      <c r="M163" s="22">
        <f t="shared" si="13"/>
        <v>29853.53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22</v>
      </c>
      <c r="U163" s="22">
        <f t="shared" si="17"/>
        <v>29853.53</v>
      </c>
      <c r="V163" s="11"/>
    </row>
    <row r="164" spans="1:22" s="5" customFormat="1" ht="13.2">
      <c r="A164" s="18">
        <v>157</v>
      </c>
      <c r="B164" s="31" t="s">
        <v>348</v>
      </c>
      <c r="C164" s="1" t="s">
        <v>349</v>
      </c>
      <c r="D164" s="23">
        <v>1</v>
      </c>
      <c r="E164" s="23">
        <v>20000</v>
      </c>
      <c r="F164" s="23"/>
      <c r="G164" s="23"/>
      <c r="H164" s="23">
        <v>1</v>
      </c>
      <c r="I164" s="23">
        <v>9481.5</v>
      </c>
      <c r="J164" s="23"/>
      <c r="K164" s="23"/>
      <c r="L164" s="21">
        <f t="shared" si="12"/>
        <v>2</v>
      </c>
      <c r="M164" s="21">
        <f t="shared" si="13"/>
        <v>29481.5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2</v>
      </c>
      <c r="U164" s="21">
        <f t="shared" si="17"/>
        <v>29481.5</v>
      </c>
      <c r="V164" s="11"/>
    </row>
    <row r="165" spans="1:22" s="5" customFormat="1" ht="13.2">
      <c r="A165" s="15">
        <v>158</v>
      </c>
      <c r="B165" s="30" t="s">
        <v>320</v>
      </c>
      <c r="C165" s="17" t="s">
        <v>321</v>
      </c>
      <c r="D165" s="22"/>
      <c r="E165" s="22"/>
      <c r="F165" s="22"/>
      <c r="G165" s="22"/>
      <c r="H165" s="22"/>
      <c r="I165" s="22"/>
      <c r="J165" s="22"/>
      <c r="K165" s="22"/>
      <c r="L165" s="22">
        <f t="shared" ref="L165:L168" si="18">D165+F165+H165+J165</f>
        <v>0</v>
      </c>
      <c r="M165" s="22">
        <f t="shared" ref="M165:M168" si="19">E165+G165+I165+K165</f>
        <v>0</v>
      </c>
      <c r="N165" s="22">
        <v>1</v>
      </c>
      <c r="O165" s="22">
        <v>6500</v>
      </c>
      <c r="P165" s="22">
        <v>1</v>
      </c>
      <c r="Q165" s="22">
        <v>6500</v>
      </c>
      <c r="R165" s="22">
        <f t="shared" si="14"/>
        <v>2</v>
      </c>
      <c r="S165" s="22">
        <f t="shared" si="15"/>
        <v>13000</v>
      </c>
      <c r="T165" s="22">
        <f t="shared" si="16"/>
        <v>2</v>
      </c>
      <c r="U165" s="22">
        <f t="shared" si="17"/>
        <v>13000</v>
      </c>
      <c r="V165" s="11"/>
    </row>
    <row r="166" spans="1:22" s="5" customFormat="1" ht="13.2">
      <c r="A166" s="18">
        <v>159</v>
      </c>
      <c r="B166" s="31" t="s">
        <v>322</v>
      </c>
      <c r="C166" s="1" t="s">
        <v>323</v>
      </c>
      <c r="D166" s="23"/>
      <c r="E166" s="23"/>
      <c r="F166" s="23"/>
      <c r="G166" s="23"/>
      <c r="H166" s="23">
        <v>1</v>
      </c>
      <c r="I166" s="23">
        <v>4500</v>
      </c>
      <c r="J166" s="23">
        <v>3</v>
      </c>
      <c r="K166" s="23">
        <v>1496.44</v>
      </c>
      <c r="L166" s="21">
        <f t="shared" si="18"/>
        <v>4</v>
      </c>
      <c r="M166" s="21">
        <f t="shared" si="19"/>
        <v>5996.4400000000005</v>
      </c>
      <c r="N166" s="23"/>
      <c r="O166" s="23"/>
      <c r="P166" s="23"/>
      <c r="Q166" s="23"/>
      <c r="R166" s="21">
        <f t="shared" ref="R166:R167" si="20">N166+P166</f>
        <v>0</v>
      </c>
      <c r="S166" s="21">
        <f t="shared" ref="S166:S167" si="21">O166+Q166</f>
        <v>0</v>
      </c>
      <c r="T166" s="21">
        <f t="shared" ref="T166:T167" si="22">L166+R166</f>
        <v>4</v>
      </c>
      <c r="U166" s="21">
        <f t="shared" ref="U166:U167" si="23">M166+S166</f>
        <v>5996.4400000000005</v>
      </c>
      <c r="V166" s="11"/>
    </row>
    <row r="167" spans="1:22" s="5" customFormat="1" ht="13.2">
      <c r="A167" s="15">
        <v>160</v>
      </c>
      <c r="B167" s="30" t="s">
        <v>324</v>
      </c>
      <c r="C167" s="17" t="s">
        <v>325</v>
      </c>
      <c r="D167" s="22"/>
      <c r="E167" s="22"/>
      <c r="F167" s="22"/>
      <c r="G167" s="22"/>
      <c r="H167" s="22"/>
      <c r="I167" s="22"/>
      <c r="J167" s="22">
        <v>2</v>
      </c>
      <c r="K167" s="22">
        <v>1238.6099999999999</v>
      </c>
      <c r="L167" s="22">
        <f t="shared" si="18"/>
        <v>2</v>
      </c>
      <c r="M167" s="22">
        <f t="shared" si="19"/>
        <v>1238.6099999999999</v>
      </c>
      <c r="N167" s="22"/>
      <c r="O167" s="22"/>
      <c r="P167" s="22"/>
      <c r="Q167" s="22"/>
      <c r="R167" s="22">
        <f t="shared" si="20"/>
        <v>0</v>
      </c>
      <c r="S167" s="22">
        <f t="shared" si="21"/>
        <v>0</v>
      </c>
      <c r="T167" s="22">
        <f t="shared" si="22"/>
        <v>2</v>
      </c>
      <c r="U167" s="22">
        <f t="shared" si="23"/>
        <v>1238.6099999999999</v>
      </c>
      <c r="V167" s="11"/>
    </row>
    <row r="168" spans="1:22" s="5" customFormat="1" thickBot="1">
      <c r="A168" s="18">
        <v>161</v>
      </c>
      <c r="B168" s="31" t="s">
        <v>191</v>
      </c>
      <c r="C168" s="1" t="s">
        <v>192</v>
      </c>
      <c r="D168" s="23"/>
      <c r="E168" s="23"/>
      <c r="F168" s="23"/>
      <c r="G168" s="23"/>
      <c r="H168" s="23">
        <v>1</v>
      </c>
      <c r="I168" s="23">
        <v>73.900000000000006</v>
      </c>
      <c r="J168" s="23">
        <v>2</v>
      </c>
      <c r="K168" s="23">
        <v>351.01</v>
      </c>
      <c r="L168" s="21">
        <f t="shared" si="18"/>
        <v>3</v>
      </c>
      <c r="M168" s="21">
        <f t="shared" si="19"/>
        <v>424.90999999999997</v>
      </c>
      <c r="N168" s="23"/>
      <c r="O168" s="23"/>
      <c r="P168" s="23"/>
      <c r="Q168" s="23"/>
      <c r="R168" s="21">
        <f t="shared" ref="R168" si="24">N168+P168</f>
        <v>0</v>
      </c>
      <c r="S168" s="21">
        <f t="shared" ref="S168" si="25">O168+Q168</f>
        <v>0</v>
      </c>
      <c r="T168" s="21">
        <f t="shared" ref="T168" si="26">L168+R168</f>
        <v>3</v>
      </c>
      <c r="U168" s="21">
        <f t="shared" ref="U168" si="27">M168+S168</f>
        <v>424.90999999999997</v>
      </c>
      <c r="V168" s="11"/>
    </row>
    <row r="169" spans="1:22" s="5" customFormat="1" ht="15" thickTop="1" thickBot="1">
      <c r="A169" s="52" t="s">
        <v>0</v>
      </c>
      <c r="B169" s="52"/>
      <c r="C169" s="53"/>
      <c r="D169" s="27">
        <f>SUM(D8:D168)</f>
        <v>45420</v>
      </c>
      <c r="E169" s="27">
        <f t="shared" ref="E169:U169" si="28">SUM(E8:E168)</f>
        <v>20079502759.59108</v>
      </c>
      <c r="F169" s="27">
        <f t="shared" si="28"/>
        <v>115259</v>
      </c>
      <c r="G169" s="27">
        <f t="shared" si="28"/>
        <v>16356393033.165901</v>
      </c>
      <c r="H169" s="27">
        <f t="shared" si="28"/>
        <v>565022</v>
      </c>
      <c r="I169" s="27">
        <f t="shared" si="28"/>
        <v>41192345068.514412</v>
      </c>
      <c r="J169" s="27">
        <f t="shared" si="28"/>
        <v>397654</v>
      </c>
      <c r="K169" s="27">
        <f t="shared" si="28"/>
        <v>44103367516.858856</v>
      </c>
      <c r="L169" s="27">
        <f t="shared" si="28"/>
        <v>1123355</v>
      </c>
      <c r="M169" s="27">
        <f t="shared" si="28"/>
        <v>121731608378.13016</v>
      </c>
      <c r="N169" s="27">
        <f t="shared" si="28"/>
        <v>29264</v>
      </c>
      <c r="O169" s="27">
        <f t="shared" si="28"/>
        <v>42135671956.389992</v>
      </c>
      <c r="P169" s="27">
        <f t="shared" si="28"/>
        <v>29264</v>
      </c>
      <c r="Q169" s="27">
        <f t="shared" si="28"/>
        <v>42175197968.399979</v>
      </c>
      <c r="R169" s="27">
        <f t="shared" si="28"/>
        <v>58528</v>
      </c>
      <c r="S169" s="27">
        <f t="shared" si="28"/>
        <v>84310869924.790039</v>
      </c>
      <c r="T169" s="27">
        <f t="shared" si="28"/>
        <v>1181883</v>
      </c>
      <c r="U169" s="27">
        <f t="shared" si="28"/>
        <v>206042478302.9202</v>
      </c>
    </row>
    <row r="170" spans="1:22" s="5" customFormat="1" ht="13.5" customHeight="1" thickTop="1">
      <c r="A170" s="7" t="s">
        <v>350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3"/>
      <c r="U170" s="43"/>
      <c r="V170" s="11"/>
    </row>
    <row r="171" spans="1:22" ht="12.75" customHeight="1">
      <c r="A171" s="7" t="s">
        <v>19</v>
      </c>
      <c r="T171" s="6"/>
      <c r="U171" s="6"/>
      <c r="V171" s="11"/>
    </row>
    <row r="172" spans="1:22" ht="13.5" customHeight="1">
      <c r="A172" s="7" t="s">
        <v>20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7"/>
  <sheetViews>
    <sheetView workbookViewId="0"/>
  </sheetViews>
  <sheetFormatPr defaultColWidth="9.21875" defaultRowHeight="13.8"/>
  <cols>
    <col min="1" max="1" width="4.77734375" style="7" customWidth="1"/>
    <col min="2" max="2" width="9.5546875" style="10" customWidth="1"/>
    <col min="3" max="3" width="54.44140625" style="6" customWidth="1"/>
    <col min="4" max="4" width="8.21875" style="13" customWidth="1"/>
    <col min="5" max="5" width="15" style="13" customWidth="1"/>
    <col min="6" max="6" width="9.77734375" style="13" customWidth="1"/>
    <col min="7" max="7" width="14" style="13" customWidth="1"/>
    <col min="8" max="8" width="9.77734375" style="13" customWidth="1"/>
    <col min="9" max="9" width="15" style="13" customWidth="1"/>
    <col min="10" max="10" width="9.77734375" style="13" customWidth="1"/>
    <col min="11" max="11" width="15" style="13" customWidth="1"/>
    <col min="12" max="12" width="9.77734375" style="13" customWidth="1"/>
    <col min="13" max="13" width="13.77734375" style="13" customWidth="1"/>
    <col min="14" max="14" width="8.21875" style="13" customWidth="1"/>
    <col min="15" max="15" width="15" style="13" customWidth="1"/>
    <col min="16" max="16" width="8.21875" style="13" customWidth="1"/>
    <col min="17" max="17" width="15" style="13" customWidth="1"/>
    <col min="18" max="18" width="9.77734375" style="13" customWidth="1"/>
    <col min="19" max="19" width="15" style="13" customWidth="1"/>
    <col min="20" max="20" width="9.77734375" style="13" bestFit="1" customWidth="1"/>
    <col min="21" max="21" width="14.5546875" style="25" customWidth="1"/>
    <col min="22" max="22" width="1.44140625" style="6" bestFit="1" customWidth="1"/>
    <col min="23" max="16384" width="9.21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343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8" t="s">
        <v>5</v>
      </c>
      <c r="B6" s="48" t="s">
        <v>339</v>
      </c>
      <c r="C6" s="50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4" t="s">
        <v>16</v>
      </c>
      <c r="M6" s="45"/>
      <c r="N6" s="46" t="s">
        <v>8</v>
      </c>
      <c r="O6" s="47"/>
      <c r="P6" s="46" t="s">
        <v>9</v>
      </c>
      <c r="Q6" s="47"/>
      <c r="R6" s="44" t="s">
        <v>15</v>
      </c>
      <c r="S6" s="45"/>
      <c r="T6" s="46" t="s">
        <v>0</v>
      </c>
      <c r="U6" s="47"/>
    </row>
    <row r="7" spans="1:22" s="4" customFormat="1" ht="12.75" customHeight="1" thickBot="1">
      <c r="A7" s="49"/>
      <c r="B7" s="49"/>
      <c r="C7" s="51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thickTop="1">
      <c r="A8" s="18">
        <v>1</v>
      </c>
      <c r="B8" s="29" t="s">
        <v>17</v>
      </c>
      <c r="C8" s="19" t="s">
        <v>18</v>
      </c>
      <c r="D8" s="21">
        <v>46320</v>
      </c>
      <c r="E8" s="21">
        <v>25547402214.18</v>
      </c>
      <c r="F8" s="21">
        <v>132443</v>
      </c>
      <c r="G8" s="21">
        <v>21292814441.563599</v>
      </c>
      <c r="H8" s="21">
        <v>142448</v>
      </c>
      <c r="I8" s="21">
        <v>39456117183.259903</v>
      </c>
      <c r="J8" s="21">
        <v>180911</v>
      </c>
      <c r="K8" s="21">
        <v>39579705648.551399</v>
      </c>
      <c r="L8" s="21">
        <f>D8+F8+H8+J8</f>
        <v>502122</v>
      </c>
      <c r="M8" s="21">
        <f>E8+G8+I8+K8</f>
        <v>125876039487.5549</v>
      </c>
      <c r="N8" s="21">
        <v>11092</v>
      </c>
      <c r="O8" s="21">
        <v>53356822677.389999</v>
      </c>
      <c r="P8" s="21">
        <v>11005</v>
      </c>
      <c r="Q8" s="21">
        <v>50492878691.730003</v>
      </c>
      <c r="R8" s="21">
        <f>N8+P8</f>
        <v>22097</v>
      </c>
      <c r="S8" s="21">
        <f>O8+Q8</f>
        <v>103849701369.12</v>
      </c>
      <c r="T8" s="21">
        <f>L8+R8</f>
        <v>524219</v>
      </c>
      <c r="U8" s="21">
        <f>M8+S8</f>
        <v>229725740856.6749</v>
      </c>
      <c r="V8" s="11"/>
    </row>
    <row r="9" spans="1:22" s="5" customFormat="1" ht="13.2">
      <c r="A9" s="15">
        <v>2</v>
      </c>
      <c r="B9" s="30" t="s">
        <v>21</v>
      </c>
      <c r="C9" s="17" t="s">
        <v>22</v>
      </c>
      <c r="D9" s="22">
        <v>9462</v>
      </c>
      <c r="E9" s="22">
        <v>10764215149.459</v>
      </c>
      <c r="F9" s="22">
        <v>61130</v>
      </c>
      <c r="G9" s="22">
        <v>14749854459.1581</v>
      </c>
      <c r="H9" s="22">
        <v>56353</v>
      </c>
      <c r="I9" s="22">
        <v>67286044037.201797</v>
      </c>
      <c r="J9" s="22">
        <v>65430</v>
      </c>
      <c r="K9" s="22">
        <v>58474160878.419197</v>
      </c>
      <c r="L9" s="22">
        <f t="shared" ref="L9:L72" si="0">D9+F9+H9+J9</f>
        <v>192375</v>
      </c>
      <c r="M9" s="22">
        <f t="shared" ref="M9:M72" si="1">E9+G9+I9+K9</f>
        <v>151274274524.2381</v>
      </c>
      <c r="N9" s="22">
        <v>2109</v>
      </c>
      <c r="O9" s="22">
        <v>17761702041.900002</v>
      </c>
      <c r="P9" s="22">
        <v>2210</v>
      </c>
      <c r="Q9" s="22">
        <v>20865039416.75</v>
      </c>
      <c r="R9" s="22">
        <f t="shared" ref="R9:R72" si="2">N9+P9</f>
        <v>4319</v>
      </c>
      <c r="S9" s="22">
        <f t="shared" ref="S9:S72" si="3">O9+Q9</f>
        <v>38626741458.650002</v>
      </c>
      <c r="T9" s="22">
        <f t="shared" ref="T9:T72" si="4">L9+R9</f>
        <v>196694</v>
      </c>
      <c r="U9" s="22">
        <f t="shared" ref="U9:U72" si="5">M9+S9</f>
        <v>189901015982.88809</v>
      </c>
      <c r="V9" s="11"/>
    </row>
    <row r="10" spans="1:22" s="5" customFormat="1" ht="13.2">
      <c r="A10" s="18">
        <v>3</v>
      </c>
      <c r="B10" s="31" t="s">
        <v>23</v>
      </c>
      <c r="C10" s="1" t="s">
        <v>24</v>
      </c>
      <c r="D10" s="23">
        <v>62293</v>
      </c>
      <c r="E10" s="23">
        <v>19464454109.084</v>
      </c>
      <c r="F10" s="23">
        <v>171035</v>
      </c>
      <c r="G10" s="23">
        <v>22317152840.7925</v>
      </c>
      <c r="H10" s="23">
        <v>217849</v>
      </c>
      <c r="I10" s="23">
        <v>22994339349.938999</v>
      </c>
      <c r="J10" s="23">
        <v>199243</v>
      </c>
      <c r="K10" s="23">
        <v>28561012396.156601</v>
      </c>
      <c r="L10" s="21">
        <f t="shared" si="0"/>
        <v>650420</v>
      </c>
      <c r="M10" s="21">
        <f t="shared" si="1"/>
        <v>93336958695.972092</v>
      </c>
      <c r="N10" s="23">
        <v>2795</v>
      </c>
      <c r="O10" s="23">
        <v>39548816614.730003</v>
      </c>
      <c r="P10" s="23">
        <v>2637</v>
      </c>
      <c r="Q10" s="23">
        <v>29407871536.740002</v>
      </c>
      <c r="R10" s="21">
        <f t="shared" si="2"/>
        <v>5432</v>
      </c>
      <c r="S10" s="21">
        <f t="shared" si="3"/>
        <v>68956688151.470001</v>
      </c>
      <c r="T10" s="21">
        <f t="shared" si="4"/>
        <v>655852</v>
      </c>
      <c r="U10" s="21">
        <f t="shared" si="5"/>
        <v>162293646847.44208</v>
      </c>
      <c r="V10" s="11"/>
    </row>
    <row r="11" spans="1:22" s="5" customFormat="1" ht="13.2">
      <c r="A11" s="15">
        <v>4</v>
      </c>
      <c r="B11" s="30" t="s">
        <v>27</v>
      </c>
      <c r="C11" s="17" t="s">
        <v>28</v>
      </c>
      <c r="D11" s="22">
        <v>2255</v>
      </c>
      <c r="E11" s="22">
        <v>5180691630.7700005</v>
      </c>
      <c r="F11" s="22">
        <v>19311</v>
      </c>
      <c r="G11" s="22">
        <v>5665338611.2819996</v>
      </c>
      <c r="H11" s="22">
        <v>8608</v>
      </c>
      <c r="I11" s="22">
        <v>34233212550.121101</v>
      </c>
      <c r="J11" s="22">
        <v>14966</v>
      </c>
      <c r="K11" s="22">
        <v>34603096091.6259</v>
      </c>
      <c r="L11" s="22">
        <f t="shared" si="0"/>
        <v>45140</v>
      </c>
      <c r="M11" s="22">
        <f t="shared" si="1"/>
        <v>79682338883.799011</v>
      </c>
      <c r="N11" s="22">
        <v>2077</v>
      </c>
      <c r="O11" s="22">
        <v>35907887243.900002</v>
      </c>
      <c r="P11" s="22">
        <v>2332</v>
      </c>
      <c r="Q11" s="22">
        <v>29697121645.57</v>
      </c>
      <c r="R11" s="22">
        <f t="shared" si="2"/>
        <v>4409</v>
      </c>
      <c r="S11" s="22">
        <f t="shared" si="3"/>
        <v>65605008889.470001</v>
      </c>
      <c r="T11" s="22">
        <f t="shared" si="4"/>
        <v>49549</v>
      </c>
      <c r="U11" s="22">
        <f t="shared" si="5"/>
        <v>145287347773.26901</v>
      </c>
      <c r="V11" s="11"/>
    </row>
    <row r="12" spans="1:22" s="5" customFormat="1" ht="13.2">
      <c r="A12" s="18">
        <v>5</v>
      </c>
      <c r="B12" s="12" t="s">
        <v>25</v>
      </c>
      <c r="C12" s="1" t="s">
        <v>26</v>
      </c>
      <c r="D12" s="23">
        <v>43498</v>
      </c>
      <c r="E12" s="23">
        <v>22867934445.348099</v>
      </c>
      <c r="F12" s="23">
        <v>98019</v>
      </c>
      <c r="G12" s="23">
        <v>11680574076.0119</v>
      </c>
      <c r="H12" s="23">
        <v>197329</v>
      </c>
      <c r="I12" s="23">
        <v>14509802934.4991</v>
      </c>
      <c r="J12" s="23">
        <v>94252</v>
      </c>
      <c r="K12" s="23">
        <v>18235063320.028</v>
      </c>
      <c r="L12" s="21">
        <f t="shared" si="0"/>
        <v>433098</v>
      </c>
      <c r="M12" s="21">
        <f t="shared" si="1"/>
        <v>67293374775.8871</v>
      </c>
      <c r="N12" s="23">
        <v>3105</v>
      </c>
      <c r="O12" s="23">
        <v>16198864945.82</v>
      </c>
      <c r="P12" s="23">
        <v>3273</v>
      </c>
      <c r="Q12" s="23">
        <v>21440408623.91</v>
      </c>
      <c r="R12" s="21">
        <f t="shared" si="2"/>
        <v>6378</v>
      </c>
      <c r="S12" s="21">
        <f t="shared" si="3"/>
        <v>37639273569.729996</v>
      </c>
      <c r="T12" s="21">
        <f t="shared" si="4"/>
        <v>439476</v>
      </c>
      <c r="U12" s="21">
        <f t="shared" si="5"/>
        <v>104932648345.6171</v>
      </c>
      <c r="V12" s="11"/>
    </row>
    <row r="13" spans="1:22" s="5" customFormat="1" ht="13.2">
      <c r="A13" s="15">
        <v>6</v>
      </c>
      <c r="B13" s="16" t="s">
        <v>31</v>
      </c>
      <c r="C13" s="17" t="s">
        <v>32</v>
      </c>
      <c r="D13" s="22">
        <v>58698</v>
      </c>
      <c r="E13" s="22">
        <v>19715071684.526299</v>
      </c>
      <c r="F13" s="22">
        <v>98523</v>
      </c>
      <c r="G13" s="22">
        <v>14932167815.438</v>
      </c>
      <c r="H13" s="22">
        <v>248666</v>
      </c>
      <c r="I13" s="22">
        <v>12947388695.25</v>
      </c>
      <c r="J13" s="22">
        <v>105409</v>
      </c>
      <c r="K13" s="22">
        <v>15875678788.827299</v>
      </c>
      <c r="L13" s="22">
        <f t="shared" si="0"/>
        <v>511296</v>
      </c>
      <c r="M13" s="22">
        <f t="shared" si="1"/>
        <v>63470306984.041595</v>
      </c>
      <c r="N13" s="22">
        <v>1800</v>
      </c>
      <c r="O13" s="22">
        <v>11989798942.68</v>
      </c>
      <c r="P13" s="22">
        <v>1826</v>
      </c>
      <c r="Q13" s="22">
        <v>12215078920.209999</v>
      </c>
      <c r="R13" s="22">
        <f t="shared" si="2"/>
        <v>3626</v>
      </c>
      <c r="S13" s="22">
        <f t="shared" si="3"/>
        <v>24204877862.889999</v>
      </c>
      <c r="T13" s="22">
        <f t="shared" si="4"/>
        <v>514922</v>
      </c>
      <c r="U13" s="22">
        <f t="shared" si="5"/>
        <v>87675184846.931595</v>
      </c>
      <c r="V13" s="11"/>
    </row>
    <row r="14" spans="1:22" s="5" customFormat="1" ht="13.2">
      <c r="A14" s="18">
        <v>7</v>
      </c>
      <c r="B14" s="31" t="s">
        <v>35</v>
      </c>
      <c r="C14" s="1" t="s">
        <v>36</v>
      </c>
      <c r="D14" s="23">
        <v>979</v>
      </c>
      <c r="E14" s="23">
        <v>2962808262.7694998</v>
      </c>
      <c r="F14" s="23">
        <v>5373</v>
      </c>
      <c r="G14" s="23">
        <v>1044371751.9425</v>
      </c>
      <c r="H14" s="23">
        <v>7326</v>
      </c>
      <c r="I14" s="23">
        <v>5856206506.2382002</v>
      </c>
      <c r="J14" s="23">
        <v>14960</v>
      </c>
      <c r="K14" s="23">
        <v>7506051081.2875004</v>
      </c>
      <c r="L14" s="21">
        <f t="shared" si="0"/>
        <v>28638</v>
      </c>
      <c r="M14" s="21">
        <f t="shared" si="1"/>
        <v>17369437602.237701</v>
      </c>
      <c r="N14" s="23">
        <v>1080</v>
      </c>
      <c r="O14" s="23">
        <v>23354432401.919998</v>
      </c>
      <c r="P14" s="23">
        <v>1461</v>
      </c>
      <c r="Q14" s="23">
        <v>20328879283.32</v>
      </c>
      <c r="R14" s="21">
        <f t="shared" si="2"/>
        <v>2541</v>
      </c>
      <c r="S14" s="21">
        <f t="shared" si="3"/>
        <v>43683311685.239998</v>
      </c>
      <c r="T14" s="21">
        <f t="shared" si="4"/>
        <v>31179</v>
      </c>
      <c r="U14" s="21">
        <f t="shared" si="5"/>
        <v>61052749287.477699</v>
      </c>
      <c r="V14" s="11"/>
    </row>
    <row r="15" spans="1:22" s="5" customFormat="1" ht="13.2">
      <c r="A15" s="15">
        <v>8</v>
      </c>
      <c r="B15" s="30" t="s">
        <v>39</v>
      </c>
      <c r="C15" s="17" t="s">
        <v>40</v>
      </c>
      <c r="D15" s="22">
        <v>1119</v>
      </c>
      <c r="E15" s="22">
        <v>5927923767.6599998</v>
      </c>
      <c r="F15" s="22">
        <v>4734</v>
      </c>
      <c r="G15" s="22">
        <v>1898335669.76</v>
      </c>
      <c r="H15" s="22">
        <v>3222</v>
      </c>
      <c r="I15" s="22">
        <v>16866635810.570299</v>
      </c>
      <c r="J15" s="22">
        <v>4306</v>
      </c>
      <c r="K15" s="22">
        <v>15104498910.5452</v>
      </c>
      <c r="L15" s="22">
        <f t="shared" si="0"/>
        <v>13381</v>
      </c>
      <c r="M15" s="22">
        <f t="shared" si="1"/>
        <v>39797394158.5355</v>
      </c>
      <c r="N15" s="22">
        <v>1298</v>
      </c>
      <c r="O15" s="22">
        <v>6297185545.21</v>
      </c>
      <c r="P15" s="22">
        <v>882</v>
      </c>
      <c r="Q15" s="22">
        <v>11875603619.780001</v>
      </c>
      <c r="R15" s="22">
        <f t="shared" si="2"/>
        <v>2180</v>
      </c>
      <c r="S15" s="22">
        <f t="shared" si="3"/>
        <v>18172789164.990002</v>
      </c>
      <c r="T15" s="22">
        <f t="shared" si="4"/>
        <v>15561</v>
      </c>
      <c r="U15" s="22">
        <f t="shared" si="5"/>
        <v>57970183323.525497</v>
      </c>
      <c r="V15" s="11"/>
    </row>
    <row r="16" spans="1:22" s="5" customFormat="1" ht="13.2">
      <c r="A16" s="18">
        <v>9</v>
      </c>
      <c r="B16" s="31" t="s">
        <v>43</v>
      </c>
      <c r="C16" s="1" t="s">
        <v>44</v>
      </c>
      <c r="D16" s="23">
        <v>1250</v>
      </c>
      <c r="E16" s="23">
        <v>2024230834.0699999</v>
      </c>
      <c r="F16" s="23">
        <v>8845</v>
      </c>
      <c r="G16" s="23">
        <v>2711016413.9547</v>
      </c>
      <c r="H16" s="23">
        <v>6215</v>
      </c>
      <c r="I16" s="23">
        <v>9254395196.6949005</v>
      </c>
      <c r="J16" s="23">
        <v>14630</v>
      </c>
      <c r="K16" s="23">
        <v>7829349666.9714003</v>
      </c>
      <c r="L16" s="21">
        <f t="shared" si="0"/>
        <v>30940</v>
      </c>
      <c r="M16" s="21">
        <f t="shared" si="1"/>
        <v>21818992111.691002</v>
      </c>
      <c r="N16" s="23">
        <v>6057</v>
      </c>
      <c r="O16" s="23">
        <v>13363693624.58</v>
      </c>
      <c r="P16" s="23">
        <v>6041</v>
      </c>
      <c r="Q16" s="23">
        <v>13485498366.790001</v>
      </c>
      <c r="R16" s="21">
        <f t="shared" si="2"/>
        <v>12098</v>
      </c>
      <c r="S16" s="21">
        <f t="shared" si="3"/>
        <v>26849191991.370003</v>
      </c>
      <c r="T16" s="21">
        <f t="shared" si="4"/>
        <v>43038</v>
      </c>
      <c r="U16" s="21">
        <f t="shared" si="5"/>
        <v>48668184103.061005</v>
      </c>
      <c r="V16" s="11"/>
    </row>
    <row r="17" spans="1:22" s="5" customFormat="1" ht="13.2">
      <c r="A17" s="15">
        <v>10</v>
      </c>
      <c r="B17" s="30" t="s">
        <v>29</v>
      </c>
      <c r="C17" s="17" t="s">
        <v>30</v>
      </c>
      <c r="D17" s="22"/>
      <c r="E17" s="22"/>
      <c r="F17" s="22">
        <v>9</v>
      </c>
      <c r="G17" s="22">
        <v>2793068.66</v>
      </c>
      <c r="H17" s="22">
        <v>1245</v>
      </c>
      <c r="I17" s="22">
        <v>18386742246.049999</v>
      </c>
      <c r="J17" s="22">
        <v>1448</v>
      </c>
      <c r="K17" s="22">
        <v>18347715210.439999</v>
      </c>
      <c r="L17" s="22">
        <f t="shared" si="0"/>
        <v>2702</v>
      </c>
      <c r="M17" s="22">
        <f t="shared" si="1"/>
        <v>36737250525.149994</v>
      </c>
      <c r="N17" s="22">
        <v>67</v>
      </c>
      <c r="O17" s="22">
        <v>1100050181.21</v>
      </c>
      <c r="P17" s="22">
        <v>71</v>
      </c>
      <c r="Q17" s="22">
        <v>1176048990.21</v>
      </c>
      <c r="R17" s="22">
        <f t="shared" si="2"/>
        <v>138</v>
      </c>
      <c r="S17" s="22">
        <f t="shared" si="3"/>
        <v>2276099171.4200001</v>
      </c>
      <c r="T17" s="22">
        <f t="shared" si="4"/>
        <v>2840</v>
      </c>
      <c r="U17" s="22">
        <f t="shared" si="5"/>
        <v>39013349696.569992</v>
      </c>
      <c r="V17" s="11"/>
    </row>
    <row r="18" spans="1:22" s="5" customFormat="1" ht="13.2">
      <c r="A18" s="18">
        <v>11</v>
      </c>
      <c r="B18" s="31" t="s">
        <v>51</v>
      </c>
      <c r="C18" s="1" t="s">
        <v>52</v>
      </c>
      <c r="D18" s="23"/>
      <c r="E18" s="23"/>
      <c r="F18" s="23"/>
      <c r="G18" s="23"/>
      <c r="H18" s="23">
        <v>1769</v>
      </c>
      <c r="I18" s="23">
        <v>9473874457.2700005</v>
      </c>
      <c r="J18" s="23">
        <v>1840</v>
      </c>
      <c r="K18" s="23">
        <v>9104790553.2900009</v>
      </c>
      <c r="L18" s="21">
        <f t="shared" si="0"/>
        <v>3609</v>
      </c>
      <c r="M18" s="21">
        <f t="shared" si="1"/>
        <v>18578665010.560001</v>
      </c>
      <c r="N18" s="23">
        <v>284</v>
      </c>
      <c r="O18" s="23">
        <v>5520981478.4399996</v>
      </c>
      <c r="P18" s="23">
        <v>326</v>
      </c>
      <c r="Q18" s="23">
        <v>6072576125.9099998</v>
      </c>
      <c r="R18" s="21">
        <f t="shared" si="2"/>
        <v>610</v>
      </c>
      <c r="S18" s="21">
        <f t="shared" si="3"/>
        <v>11593557604.349998</v>
      </c>
      <c r="T18" s="21">
        <f t="shared" si="4"/>
        <v>4219</v>
      </c>
      <c r="U18" s="21">
        <f t="shared" si="5"/>
        <v>30172222614.91</v>
      </c>
      <c r="V18" s="11"/>
    </row>
    <row r="19" spans="1:22" s="5" customFormat="1" ht="13.2">
      <c r="A19" s="15">
        <v>12</v>
      </c>
      <c r="B19" s="30" t="s">
        <v>47</v>
      </c>
      <c r="C19" s="17" t="s">
        <v>48</v>
      </c>
      <c r="D19" s="22">
        <v>2</v>
      </c>
      <c r="E19" s="22">
        <v>105800000</v>
      </c>
      <c r="F19" s="22"/>
      <c r="G19" s="22"/>
      <c r="H19" s="22">
        <v>3279</v>
      </c>
      <c r="I19" s="22">
        <v>9683362509.7199993</v>
      </c>
      <c r="J19" s="22">
        <v>3035</v>
      </c>
      <c r="K19" s="22">
        <v>8639759720.4099998</v>
      </c>
      <c r="L19" s="22">
        <f t="shared" si="0"/>
        <v>6316</v>
      </c>
      <c r="M19" s="22">
        <f t="shared" si="1"/>
        <v>18428922230.129997</v>
      </c>
      <c r="N19" s="22">
        <v>162</v>
      </c>
      <c r="O19" s="22">
        <v>5078384025.3100004</v>
      </c>
      <c r="P19" s="22">
        <v>203</v>
      </c>
      <c r="Q19" s="22">
        <v>6194634703.8000002</v>
      </c>
      <c r="R19" s="22">
        <f t="shared" si="2"/>
        <v>365</v>
      </c>
      <c r="S19" s="22">
        <f t="shared" si="3"/>
        <v>11273018729.110001</v>
      </c>
      <c r="T19" s="22">
        <f t="shared" si="4"/>
        <v>6681</v>
      </c>
      <c r="U19" s="22">
        <f t="shared" si="5"/>
        <v>29701940959.239998</v>
      </c>
      <c r="V19" s="11"/>
    </row>
    <row r="20" spans="1:22" s="5" customFormat="1" ht="13.2">
      <c r="A20" s="18">
        <v>13</v>
      </c>
      <c r="B20" s="31" t="s">
        <v>45</v>
      </c>
      <c r="C20" s="1" t="s">
        <v>46</v>
      </c>
      <c r="D20" s="23">
        <v>773</v>
      </c>
      <c r="E20" s="23">
        <v>287236829.81</v>
      </c>
      <c r="F20" s="23">
        <v>2897</v>
      </c>
      <c r="G20" s="23">
        <v>517800567.56</v>
      </c>
      <c r="H20" s="23">
        <v>1953</v>
      </c>
      <c r="I20" s="23">
        <v>1436435081.45</v>
      </c>
      <c r="J20" s="23">
        <v>2695</v>
      </c>
      <c r="K20" s="23">
        <v>1815898354.4100001</v>
      </c>
      <c r="L20" s="21">
        <f t="shared" si="0"/>
        <v>8318</v>
      </c>
      <c r="M20" s="21">
        <f t="shared" si="1"/>
        <v>4057370833.2300005</v>
      </c>
      <c r="N20" s="23">
        <v>4624</v>
      </c>
      <c r="O20" s="23">
        <v>12822538503.84</v>
      </c>
      <c r="P20" s="23">
        <v>4695</v>
      </c>
      <c r="Q20" s="23">
        <v>11723009261.34</v>
      </c>
      <c r="R20" s="21">
        <f t="shared" si="2"/>
        <v>9319</v>
      </c>
      <c r="S20" s="21">
        <f t="shared" si="3"/>
        <v>24545547765.18</v>
      </c>
      <c r="T20" s="21">
        <f t="shared" si="4"/>
        <v>17637</v>
      </c>
      <c r="U20" s="21">
        <f t="shared" si="5"/>
        <v>28602918598.41</v>
      </c>
      <c r="V20" s="11"/>
    </row>
    <row r="21" spans="1:22" s="5" customFormat="1" ht="13.2">
      <c r="A21" s="15">
        <v>14</v>
      </c>
      <c r="B21" s="30" t="s">
        <v>49</v>
      </c>
      <c r="C21" s="17" t="s">
        <v>50</v>
      </c>
      <c r="D21" s="22">
        <v>50</v>
      </c>
      <c r="E21" s="22">
        <v>302385604.67000002</v>
      </c>
      <c r="F21" s="22">
        <v>54</v>
      </c>
      <c r="G21" s="22">
        <v>33552971.449999999</v>
      </c>
      <c r="H21" s="22">
        <v>157</v>
      </c>
      <c r="I21" s="22">
        <v>800979589.90999997</v>
      </c>
      <c r="J21" s="22">
        <v>341</v>
      </c>
      <c r="K21" s="22">
        <v>673514904.26999998</v>
      </c>
      <c r="L21" s="22">
        <f t="shared" si="0"/>
        <v>602</v>
      </c>
      <c r="M21" s="22">
        <f t="shared" si="1"/>
        <v>1810433070.3</v>
      </c>
      <c r="N21" s="22">
        <v>748</v>
      </c>
      <c r="O21" s="22">
        <v>11762512555.719999</v>
      </c>
      <c r="P21" s="22">
        <v>788</v>
      </c>
      <c r="Q21" s="22">
        <v>12188498027.889999</v>
      </c>
      <c r="R21" s="22">
        <f t="shared" si="2"/>
        <v>1536</v>
      </c>
      <c r="S21" s="22">
        <f t="shared" si="3"/>
        <v>23951010583.610001</v>
      </c>
      <c r="T21" s="22">
        <f t="shared" si="4"/>
        <v>2138</v>
      </c>
      <c r="U21" s="22">
        <f t="shared" si="5"/>
        <v>25761443653.91</v>
      </c>
      <c r="V21" s="11"/>
    </row>
    <row r="22" spans="1:22" s="5" customFormat="1" ht="13.2">
      <c r="A22" s="18">
        <v>15</v>
      </c>
      <c r="B22" s="31" t="s">
        <v>37</v>
      </c>
      <c r="C22" s="1" t="s">
        <v>38</v>
      </c>
      <c r="D22" s="23">
        <v>556</v>
      </c>
      <c r="E22" s="23">
        <v>1054458139.26</v>
      </c>
      <c r="F22" s="23">
        <v>2741</v>
      </c>
      <c r="G22" s="23">
        <v>953022437.03279996</v>
      </c>
      <c r="H22" s="23">
        <v>879</v>
      </c>
      <c r="I22" s="23">
        <v>2655643736.5100002</v>
      </c>
      <c r="J22" s="23">
        <v>2074</v>
      </c>
      <c r="K22" s="23">
        <v>3461321111.1466999</v>
      </c>
      <c r="L22" s="21">
        <f t="shared" si="0"/>
        <v>6250</v>
      </c>
      <c r="M22" s="21">
        <f t="shared" si="1"/>
        <v>8124445423.9495001</v>
      </c>
      <c r="N22" s="23">
        <v>1408</v>
      </c>
      <c r="O22" s="23">
        <v>7831618338.2600002</v>
      </c>
      <c r="P22" s="23">
        <v>1688</v>
      </c>
      <c r="Q22" s="23">
        <v>7054562247.3100004</v>
      </c>
      <c r="R22" s="21">
        <f t="shared" si="2"/>
        <v>3096</v>
      </c>
      <c r="S22" s="21">
        <f t="shared" si="3"/>
        <v>14886180585.57</v>
      </c>
      <c r="T22" s="21">
        <f t="shared" si="4"/>
        <v>9346</v>
      </c>
      <c r="U22" s="21">
        <f t="shared" si="5"/>
        <v>23010626009.519501</v>
      </c>
      <c r="V22" s="11"/>
    </row>
    <row r="23" spans="1:22" s="5" customFormat="1" ht="13.2">
      <c r="A23" s="15">
        <v>16</v>
      </c>
      <c r="B23" s="30" t="s">
        <v>33</v>
      </c>
      <c r="C23" s="17" t="s">
        <v>34</v>
      </c>
      <c r="D23" s="22"/>
      <c r="E23" s="22"/>
      <c r="F23" s="22"/>
      <c r="G23" s="22"/>
      <c r="H23" s="22">
        <v>20</v>
      </c>
      <c r="I23" s="22">
        <v>63885995.759999998</v>
      </c>
      <c r="J23" s="22">
        <v>14</v>
      </c>
      <c r="K23" s="22">
        <v>13813499.710000001</v>
      </c>
      <c r="L23" s="22">
        <f t="shared" si="0"/>
        <v>34</v>
      </c>
      <c r="M23" s="22">
        <f t="shared" si="1"/>
        <v>77699495.469999999</v>
      </c>
      <c r="N23" s="22">
        <v>14</v>
      </c>
      <c r="O23" s="22">
        <v>6911349144.4499998</v>
      </c>
      <c r="P23" s="22">
        <v>71</v>
      </c>
      <c r="Q23" s="22">
        <v>13545000000</v>
      </c>
      <c r="R23" s="22">
        <f t="shared" si="2"/>
        <v>85</v>
      </c>
      <c r="S23" s="22">
        <f t="shared" si="3"/>
        <v>20456349144.450001</v>
      </c>
      <c r="T23" s="22">
        <f t="shared" si="4"/>
        <v>119</v>
      </c>
      <c r="U23" s="22">
        <f t="shared" si="5"/>
        <v>20534048639.920002</v>
      </c>
      <c r="V23" s="11"/>
    </row>
    <row r="24" spans="1:22" s="5" customFormat="1" ht="13.2">
      <c r="A24" s="18">
        <v>17</v>
      </c>
      <c r="B24" s="31" t="s">
        <v>53</v>
      </c>
      <c r="C24" s="1" t="s">
        <v>54</v>
      </c>
      <c r="D24" s="23">
        <v>1501</v>
      </c>
      <c r="E24" s="23">
        <v>1649803588.24</v>
      </c>
      <c r="F24" s="23">
        <v>5720</v>
      </c>
      <c r="G24" s="23">
        <v>1044751596.5316</v>
      </c>
      <c r="H24" s="23">
        <v>1458</v>
      </c>
      <c r="I24" s="23">
        <v>1866860315.7</v>
      </c>
      <c r="J24" s="23">
        <v>4108</v>
      </c>
      <c r="K24" s="23">
        <v>2793915900.2877998</v>
      </c>
      <c r="L24" s="21">
        <f t="shared" si="0"/>
        <v>12787</v>
      </c>
      <c r="M24" s="21">
        <f t="shared" si="1"/>
        <v>7355331400.7593994</v>
      </c>
      <c r="N24" s="23">
        <v>1383</v>
      </c>
      <c r="O24" s="23">
        <v>5618335080.7299995</v>
      </c>
      <c r="P24" s="23">
        <v>2868</v>
      </c>
      <c r="Q24" s="23">
        <v>6229315817.3900003</v>
      </c>
      <c r="R24" s="21">
        <f t="shared" si="2"/>
        <v>4251</v>
      </c>
      <c r="S24" s="21">
        <f t="shared" si="3"/>
        <v>11847650898.119999</v>
      </c>
      <c r="T24" s="21">
        <f t="shared" si="4"/>
        <v>17038</v>
      </c>
      <c r="U24" s="21">
        <f t="shared" si="5"/>
        <v>19202982298.879398</v>
      </c>
      <c r="V24" s="11"/>
    </row>
    <row r="25" spans="1:22" s="5" customFormat="1" ht="13.2">
      <c r="A25" s="15">
        <v>18</v>
      </c>
      <c r="B25" s="16" t="s">
        <v>59</v>
      </c>
      <c r="C25" s="17" t="s">
        <v>60</v>
      </c>
      <c r="D25" s="22">
        <v>1016</v>
      </c>
      <c r="E25" s="22">
        <v>1054524518.3099999</v>
      </c>
      <c r="F25" s="22">
        <v>3139</v>
      </c>
      <c r="G25" s="22">
        <v>471162484.3193</v>
      </c>
      <c r="H25" s="22">
        <v>817</v>
      </c>
      <c r="I25" s="22">
        <v>1977852773.3699999</v>
      </c>
      <c r="J25" s="22">
        <v>2599</v>
      </c>
      <c r="K25" s="22">
        <v>1929027672.0504999</v>
      </c>
      <c r="L25" s="22">
        <f t="shared" si="0"/>
        <v>7571</v>
      </c>
      <c r="M25" s="22">
        <f t="shared" si="1"/>
        <v>5432567448.0497999</v>
      </c>
      <c r="N25" s="22">
        <v>1283</v>
      </c>
      <c r="O25" s="22">
        <v>5258852522.8100004</v>
      </c>
      <c r="P25" s="22">
        <v>2668</v>
      </c>
      <c r="Q25" s="22">
        <v>6408311847.4799995</v>
      </c>
      <c r="R25" s="22">
        <f t="shared" si="2"/>
        <v>3951</v>
      </c>
      <c r="S25" s="22">
        <f t="shared" si="3"/>
        <v>11667164370.290001</v>
      </c>
      <c r="T25" s="22">
        <f t="shared" si="4"/>
        <v>11522</v>
      </c>
      <c r="U25" s="22">
        <f t="shared" si="5"/>
        <v>17099731818.339802</v>
      </c>
      <c r="V25" s="11"/>
    </row>
    <row r="26" spans="1:22" s="5" customFormat="1" ht="13.2">
      <c r="A26" s="18">
        <v>19</v>
      </c>
      <c r="B26" s="31" t="s">
        <v>55</v>
      </c>
      <c r="C26" s="1" t="s">
        <v>56</v>
      </c>
      <c r="D26" s="23">
        <v>719</v>
      </c>
      <c r="E26" s="23">
        <v>1907992896.26</v>
      </c>
      <c r="F26" s="23">
        <v>1335</v>
      </c>
      <c r="G26" s="23">
        <v>1080858146.02</v>
      </c>
      <c r="H26" s="23">
        <v>2132</v>
      </c>
      <c r="I26" s="23">
        <v>2051322641.9265001</v>
      </c>
      <c r="J26" s="23">
        <v>2385</v>
      </c>
      <c r="K26" s="23">
        <v>2260985914.6900001</v>
      </c>
      <c r="L26" s="21">
        <f t="shared" si="0"/>
        <v>6571</v>
      </c>
      <c r="M26" s="21">
        <f t="shared" si="1"/>
        <v>7301159598.8964996</v>
      </c>
      <c r="N26" s="23">
        <v>784</v>
      </c>
      <c r="O26" s="23">
        <v>4488472630.0600004</v>
      </c>
      <c r="P26" s="23">
        <v>1002</v>
      </c>
      <c r="Q26" s="23">
        <v>5003141975.7200003</v>
      </c>
      <c r="R26" s="21">
        <f t="shared" si="2"/>
        <v>1786</v>
      </c>
      <c r="S26" s="21">
        <f t="shared" si="3"/>
        <v>9491614605.7800007</v>
      </c>
      <c r="T26" s="21">
        <f t="shared" si="4"/>
        <v>8357</v>
      </c>
      <c r="U26" s="21">
        <f t="shared" si="5"/>
        <v>16792774204.6765</v>
      </c>
      <c r="V26" s="11"/>
    </row>
    <row r="27" spans="1:22" s="5" customFormat="1" ht="13.2">
      <c r="A27" s="15">
        <v>20</v>
      </c>
      <c r="B27" s="30" t="s">
        <v>57</v>
      </c>
      <c r="C27" s="17" t="s">
        <v>58</v>
      </c>
      <c r="D27" s="22">
        <v>4</v>
      </c>
      <c r="E27" s="22">
        <v>580094.06999999995</v>
      </c>
      <c r="F27" s="22">
        <v>2</v>
      </c>
      <c r="G27" s="22">
        <v>1678995</v>
      </c>
      <c r="H27" s="22">
        <v>1205</v>
      </c>
      <c r="I27" s="22">
        <v>4518381425.3599997</v>
      </c>
      <c r="J27" s="22">
        <v>1606</v>
      </c>
      <c r="K27" s="22">
        <v>5168613170.71</v>
      </c>
      <c r="L27" s="22">
        <f t="shared" si="0"/>
        <v>2817</v>
      </c>
      <c r="M27" s="22">
        <f t="shared" si="1"/>
        <v>9689253685.1399994</v>
      </c>
      <c r="N27" s="22">
        <v>93</v>
      </c>
      <c r="O27" s="22">
        <v>3122538704.6799998</v>
      </c>
      <c r="P27" s="22">
        <v>93</v>
      </c>
      <c r="Q27" s="22">
        <v>2870545986.1199999</v>
      </c>
      <c r="R27" s="22">
        <f t="shared" si="2"/>
        <v>186</v>
      </c>
      <c r="S27" s="22">
        <f t="shared" si="3"/>
        <v>5993084690.7999992</v>
      </c>
      <c r="T27" s="22">
        <f t="shared" si="4"/>
        <v>3003</v>
      </c>
      <c r="U27" s="22">
        <f t="shared" si="5"/>
        <v>15682338375.939999</v>
      </c>
      <c r="V27" s="11"/>
    </row>
    <row r="28" spans="1:22" s="5" customFormat="1" ht="13.2">
      <c r="A28" s="18">
        <v>21</v>
      </c>
      <c r="B28" s="31" t="s">
        <v>63</v>
      </c>
      <c r="C28" s="1" t="s">
        <v>64</v>
      </c>
      <c r="D28" s="23">
        <v>94</v>
      </c>
      <c r="E28" s="23">
        <v>975879287.07000005</v>
      </c>
      <c r="F28" s="23">
        <v>1019</v>
      </c>
      <c r="G28" s="23">
        <v>335744899.94999999</v>
      </c>
      <c r="H28" s="23">
        <v>379</v>
      </c>
      <c r="I28" s="23">
        <v>855952886.57000005</v>
      </c>
      <c r="J28" s="23">
        <v>1031</v>
      </c>
      <c r="K28" s="23">
        <v>2337837746.1500001</v>
      </c>
      <c r="L28" s="21">
        <f t="shared" si="0"/>
        <v>2523</v>
      </c>
      <c r="M28" s="21">
        <f t="shared" si="1"/>
        <v>4505414819.7399998</v>
      </c>
      <c r="N28" s="23">
        <v>815</v>
      </c>
      <c r="O28" s="23">
        <v>4081550255.5</v>
      </c>
      <c r="P28" s="23">
        <v>924</v>
      </c>
      <c r="Q28" s="23">
        <v>3163514629.6300001</v>
      </c>
      <c r="R28" s="21">
        <f t="shared" si="2"/>
        <v>1739</v>
      </c>
      <c r="S28" s="21">
        <f t="shared" si="3"/>
        <v>7245064885.1300001</v>
      </c>
      <c r="T28" s="21">
        <f t="shared" si="4"/>
        <v>4262</v>
      </c>
      <c r="U28" s="21">
        <f t="shared" si="5"/>
        <v>11750479704.869999</v>
      </c>
      <c r="V28" s="11"/>
    </row>
    <row r="29" spans="1:22" s="5" customFormat="1" ht="13.2">
      <c r="A29" s="15">
        <v>22</v>
      </c>
      <c r="B29" s="30" t="s">
        <v>73</v>
      </c>
      <c r="C29" s="17" t="s">
        <v>74</v>
      </c>
      <c r="D29" s="22">
        <v>4608</v>
      </c>
      <c r="E29" s="22">
        <v>713282446.75999999</v>
      </c>
      <c r="F29" s="22">
        <v>13037</v>
      </c>
      <c r="G29" s="22">
        <v>530902950.69690001</v>
      </c>
      <c r="H29" s="22">
        <v>11977</v>
      </c>
      <c r="I29" s="22">
        <v>1010555171.3433</v>
      </c>
      <c r="J29" s="22">
        <v>32924</v>
      </c>
      <c r="K29" s="22">
        <v>3191015598.7656999</v>
      </c>
      <c r="L29" s="22">
        <f t="shared" si="0"/>
        <v>62546</v>
      </c>
      <c r="M29" s="22">
        <f t="shared" si="1"/>
        <v>5445756167.5658998</v>
      </c>
      <c r="N29" s="22">
        <v>11692</v>
      </c>
      <c r="O29" s="22">
        <v>3261304731.75</v>
      </c>
      <c r="P29" s="22">
        <v>27149</v>
      </c>
      <c r="Q29" s="22">
        <v>1246744817.1800001</v>
      </c>
      <c r="R29" s="22">
        <f t="shared" si="2"/>
        <v>38841</v>
      </c>
      <c r="S29" s="22">
        <f t="shared" si="3"/>
        <v>4508049548.9300003</v>
      </c>
      <c r="T29" s="22">
        <f t="shared" si="4"/>
        <v>101387</v>
      </c>
      <c r="U29" s="22">
        <f t="shared" si="5"/>
        <v>9953805716.4958992</v>
      </c>
      <c r="V29" s="11"/>
    </row>
    <row r="30" spans="1:22" s="5" customFormat="1" ht="13.2">
      <c r="A30" s="18">
        <v>23</v>
      </c>
      <c r="B30" s="31" t="s">
        <v>61</v>
      </c>
      <c r="C30" s="1" t="s">
        <v>62</v>
      </c>
      <c r="D30" s="23">
        <v>657</v>
      </c>
      <c r="E30" s="23">
        <v>2002395698.28</v>
      </c>
      <c r="F30" s="23">
        <v>129</v>
      </c>
      <c r="G30" s="23">
        <v>265942386.69999999</v>
      </c>
      <c r="H30" s="23">
        <v>534</v>
      </c>
      <c r="I30" s="23">
        <v>1056008207.98</v>
      </c>
      <c r="J30" s="23">
        <v>1686</v>
      </c>
      <c r="K30" s="23">
        <v>1004789135.61</v>
      </c>
      <c r="L30" s="21">
        <f t="shared" si="0"/>
        <v>3006</v>
      </c>
      <c r="M30" s="21">
        <f t="shared" si="1"/>
        <v>4329135428.5699997</v>
      </c>
      <c r="N30" s="23">
        <v>298</v>
      </c>
      <c r="O30" s="23">
        <v>1838152476.6300001</v>
      </c>
      <c r="P30" s="23">
        <v>341</v>
      </c>
      <c r="Q30" s="23">
        <v>3565538226.5300002</v>
      </c>
      <c r="R30" s="21">
        <f t="shared" si="2"/>
        <v>639</v>
      </c>
      <c r="S30" s="21">
        <f t="shared" si="3"/>
        <v>5403690703.1599998</v>
      </c>
      <c r="T30" s="21">
        <f t="shared" si="4"/>
        <v>3645</v>
      </c>
      <c r="U30" s="21">
        <f t="shared" si="5"/>
        <v>9732826131.7299995</v>
      </c>
      <c r="V30" s="11"/>
    </row>
    <row r="31" spans="1:22" s="5" customFormat="1" ht="13.2">
      <c r="A31" s="15">
        <v>24</v>
      </c>
      <c r="B31" s="30" t="s">
        <v>131</v>
      </c>
      <c r="C31" s="17" t="s">
        <v>132</v>
      </c>
      <c r="D31" s="22">
        <v>206</v>
      </c>
      <c r="E31" s="22">
        <v>214186533</v>
      </c>
      <c r="F31" s="22">
        <v>1218</v>
      </c>
      <c r="G31" s="22">
        <v>429686127.20999998</v>
      </c>
      <c r="H31" s="22">
        <v>5209</v>
      </c>
      <c r="I31" s="22">
        <v>1129732255.53</v>
      </c>
      <c r="J31" s="22">
        <v>44902</v>
      </c>
      <c r="K31" s="22">
        <v>1449438564.8269999</v>
      </c>
      <c r="L31" s="22">
        <f t="shared" si="0"/>
        <v>51535</v>
      </c>
      <c r="M31" s="22">
        <f t="shared" si="1"/>
        <v>3223043480.5669999</v>
      </c>
      <c r="N31" s="22">
        <v>719</v>
      </c>
      <c r="O31" s="22">
        <v>3441006015.3299999</v>
      </c>
      <c r="P31" s="22">
        <v>1295</v>
      </c>
      <c r="Q31" s="22">
        <v>2873915673.1399999</v>
      </c>
      <c r="R31" s="22">
        <f t="shared" si="2"/>
        <v>2014</v>
      </c>
      <c r="S31" s="22">
        <f t="shared" si="3"/>
        <v>6314921688.4699993</v>
      </c>
      <c r="T31" s="22">
        <f t="shared" si="4"/>
        <v>53549</v>
      </c>
      <c r="U31" s="22">
        <f t="shared" si="5"/>
        <v>9537965169.0369987</v>
      </c>
      <c r="V31" s="11"/>
    </row>
    <row r="32" spans="1:22" s="5" customFormat="1" ht="13.2">
      <c r="A32" s="18">
        <v>25</v>
      </c>
      <c r="B32" s="31" t="s">
        <v>316</v>
      </c>
      <c r="C32" s="1" t="s">
        <v>317</v>
      </c>
      <c r="D32" s="23"/>
      <c r="E32" s="23"/>
      <c r="F32" s="23"/>
      <c r="G32" s="23"/>
      <c r="H32" s="23">
        <v>372</v>
      </c>
      <c r="I32" s="23">
        <v>4357565454.3599997</v>
      </c>
      <c r="J32" s="23">
        <v>324</v>
      </c>
      <c r="K32" s="23">
        <v>2379869494.7199998</v>
      </c>
      <c r="L32" s="21">
        <f t="shared" si="0"/>
        <v>696</v>
      </c>
      <c r="M32" s="21">
        <f t="shared" si="1"/>
        <v>6737434949.0799999</v>
      </c>
      <c r="N32" s="23">
        <v>93</v>
      </c>
      <c r="O32" s="23">
        <v>274576802.12</v>
      </c>
      <c r="P32" s="23">
        <v>250</v>
      </c>
      <c r="Q32" s="23">
        <v>2336066119.0799999</v>
      </c>
      <c r="R32" s="21">
        <f t="shared" si="2"/>
        <v>343</v>
      </c>
      <c r="S32" s="21">
        <f t="shared" si="3"/>
        <v>2610642921.1999998</v>
      </c>
      <c r="T32" s="21">
        <f t="shared" si="4"/>
        <v>1039</v>
      </c>
      <c r="U32" s="21">
        <f t="shared" si="5"/>
        <v>9348077870.2799988</v>
      </c>
      <c r="V32" s="11"/>
    </row>
    <row r="33" spans="1:22" s="5" customFormat="1" ht="13.2">
      <c r="A33" s="15">
        <v>26</v>
      </c>
      <c r="B33" s="16" t="s">
        <v>41</v>
      </c>
      <c r="C33" s="17" t="s">
        <v>42</v>
      </c>
      <c r="D33" s="22">
        <v>39</v>
      </c>
      <c r="E33" s="22">
        <v>152608567.71000001</v>
      </c>
      <c r="F33" s="22"/>
      <c r="G33" s="22"/>
      <c r="H33" s="22">
        <v>101</v>
      </c>
      <c r="I33" s="22">
        <v>161645228.62</v>
      </c>
      <c r="J33" s="22">
        <v>226</v>
      </c>
      <c r="K33" s="22">
        <v>158336024.36000001</v>
      </c>
      <c r="L33" s="22">
        <f t="shared" si="0"/>
        <v>366</v>
      </c>
      <c r="M33" s="22">
        <f t="shared" si="1"/>
        <v>472589820.69000006</v>
      </c>
      <c r="N33" s="22">
        <v>131</v>
      </c>
      <c r="O33" s="22">
        <v>4258892040.9099998</v>
      </c>
      <c r="P33" s="22">
        <v>138</v>
      </c>
      <c r="Q33" s="22">
        <v>4432881528.7600002</v>
      </c>
      <c r="R33" s="22">
        <f t="shared" si="2"/>
        <v>269</v>
      </c>
      <c r="S33" s="22">
        <f t="shared" si="3"/>
        <v>8691773569.6700001</v>
      </c>
      <c r="T33" s="22">
        <f t="shared" si="4"/>
        <v>635</v>
      </c>
      <c r="U33" s="22">
        <f t="shared" si="5"/>
        <v>9164363390.3600006</v>
      </c>
      <c r="V33" s="11"/>
    </row>
    <row r="34" spans="1:22" s="5" customFormat="1" ht="13.2">
      <c r="A34" s="18">
        <v>27</v>
      </c>
      <c r="B34" s="31" t="s">
        <v>79</v>
      </c>
      <c r="C34" s="1" t="s">
        <v>80</v>
      </c>
      <c r="D34" s="23">
        <v>641</v>
      </c>
      <c r="E34" s="23">
        <v>34667802.670000002</v>
      </c>
      <c r="F34" s="23">
        <v>5094</v>
      </c>
      <c r="G34" s="23">
        <v>231821780.52559999</v>
      </c>
      <c r="H34" s="23">
        <v>1638</v>
      </c>
      <c r="I34" s="23">
        <v>276438727.81</v>
      </c>
      <c r="J34" s="23">
        <v>194596</v>
      </c>
      <c r="K34" s="23">
        <v>278972524.97000003</v>
      </c>
      <c r="L34" s="21">
        <f t="shared" si="0"/>
        <v>201969</v>
      </c>
      <c r="M34" s="21">
        <f t="shared" si="1"/>
        <v>821900835.9756</v>
      </c>
      <c r="N34" s="23">
        <v>2438</v>
      </c>
      <c r="O34" s="23">
        <v>4118023787.5300002</v>
      </c>
      <c r="P34" s="23">
        <v>3346</v>
      </c>
      <c r="Q34" s="23">
        <v>3922965155.7199998</v>
      </c>
      <c r="R34" s="21">
        <f t="shared" si="2"/>
        <v>5784</v>
      </c>
      <c r="S34" s="21">
        <f t="shared" si="3"/>
        <v>8040988943.25</v>
      </c>
      <c r="T34" s="21">
        <f t="shared" si="4"/>
        <v>207753</v>
      </c>
      <c r="U34" s="21">
        <f t="shared" si="5"/>
        <v>8862889779.2255993</v>
      </c>
      <c r="V34" s="11"/>
    </row>
    <row r="35" spans="1:22" s="5" customFormat="1" ht="13.2">
      <c r="A35" s="15">
        <v>28</v>
      </c>
      <c r="B35" s="30" t="s">
        <v>69</v>
      </c>
      <c r="C35" s="17" t="s">
        <v>70</v>
      </c>
      <c r="D35" s="22">
        <v>433</v>
      </c>
      <c r="E35" s="22">
        <v>34773631.25</v>
      </c>
      <c r="F35" s="22">
        <v>1110</v>
      </c>
      <c r="G35" s="22">
        <v>330077673.48000002</v>
      </c>
      <c r="H35" s="22">
        <v>1632219</v>
      </c>
      <c r="I35" s="22">
        <v>3032592478.25</v>
      </c>
      <c r="J35" s="22">
        <v>32760</v>
      </c>
      <c r="K35" s="22">
        <v>534617672.95999998</v>
      </c>
      <c r="L35" s="22">
        <f t="shared" si="0"/>
        <v>1666522</v>
      </c>
      <c r="M35" s="22">
        <f t="shared" si="1"/>
        <v>3932061455.9400001</v>
      </c>
      <c r="N35" s="22">
        <v>9012</v>
      </c>
      <c r="O35" s="22">
        <v>1057846903.25</v>
      </c>
      <c r="P35" s="22">
        <v>47012</v>
      </c>
      <c r="Q35" s="22">
        <v>3284956930.29</v>
      </c>
      <c r="R35" s="22">
        <f t="shared" si="2"/>
        <v>56024</v>
      </c>
      <c r="S35" s="22">
        <f t="shared" si="3"/>
        <v>4342803833.54</v>
      </c>
      <c r="T35" s="22">
        <f t="shared" si="4"/>
        <v>1722546</v>
      </c>
      <c r="U35" s="22">
        <f t="shared" si="5"/>
        <v>8274865289.4799995</v>
      </c>
      <c r="V35" s="11"/>
    </row>
    <row r="36" spans="1:22" s="5" customFormat="1" ht="13.2">
      <c r="A36" s="18">
        <v>29</v>
      </c>
      <c r="B36" s="31" t="s">
        <v>71</v>
      </c>
      <c r="C36" s="1" t="s">
        <v>72</v>
      </c>
      <c r="D36" s="23">
        <v>72</v>
      </c>
      <c r="E36" s="23">
        <v>429541638.29000002</v>
      </c>
      <c r="F36" s="23">
        <v>127</v>
      </c>
      <c r="G36" s="23">
        <v>248026151.94</v>
      </c>
      <c r="H36" s="23">
        <v>168</v>
      </c>
      <c r="I36" s="23">
        <v>1900062036.9300001</v>
      </c>
      <c r="J36" s="23">
        <v>810</v>
      </c>
      <c r="K36" s="23">
        <v>1460079083.01</v>
      </c>
      <c r="L36" s="21">
        <f t="shared" si="0"/>
        <v>1177</v>
      </c>
      <c r="M36" s="21">
        <f t="shared" si="1"/>
        <v>4037708910.1700001</v>
      </c>
      <c r="N36" s="23">
        <v>100</v>
      </c>
      <c r="O36" s="23">
        <v>1510119024.7</v>
      </c>
      <c r="P36" s="23">
        <v>161</v>
      </c>
      <c r="Q36" s="23">
        <v>2338297078.2399998</v>
      </c>
      <c r="R36" s="21">
        <f t="shared" si="2"/>
        <v>261</v>
      </c>
      <c r="S36" s="21">
        <f t="shared" si="3"/>
        <v>3848416102.9399996</v>
      </c>
      <c r="T36" s="21">
        <f t="shared" si="4"/>
        <v>1438</v>
      </c>
      <c r="U36" s="21">
        <f t="shared" si="5"/>
        <v>7886125013.1099997</v>
      </c>
      <c r="V36" s="11"/>
    </row>
    <row r="37" spans="1:22" s="5" customFormat="1" ht="13.2">
      <c r="A37" s="15">
        <v>30</v>
      </c>
      <c r="B37" s="30" t="s">
        <v>65</v>
      </c>
      <c r="C37" s="17" t="s">
        <v>66</v>
      </c>
      <c r="D37" s="22">
        <v>1750</v>
      </c>
      <c r="E37" s="22">
        <v>919937131.22000003</v>
      </c>
      <c r="F37" s="22">
        <v>8167</v>
      </c>
      <c r="G37" s="22">
        <v>902296470.27999997</v>
      </c>
      <c r="H37" s="22">
        <v>6084</v>
      </c>
      <c r="I37" s="22">
        <v>925422985.78999996</v>
      </c>
      <c r="J37" s="22">
        <v>9598</v>
      </c>
      <c r="K37" s="22">
        <v>1519438407.5999999</v>
      </c>
      <c r="L37" s="22">
        <f t="shared" si="0"/>
        <v>25599</v>
      </c>
      <c r="M37" s="22">
        <f t="shared" si="1"/>
        <v>4267094994.8899999</v>
      </c>
      <c r="N37" s="22">
        <v>1637</v>
      </c>
      <c r="O37" s="22">
        <v>2093550909.6099999</v>
      </c>
      <c r="P37" s="22">
        <v>1580</v>
      </c>
      <c r="Q37" s="22">
        <v>1522013234.7</v>
      </c>
      <c r="R37" s="22">
        <f t="shared" si="2"/>
        <v>3217</v>
      </c>
      <c r="S37" s="22">
        <f t="shared" si="3"/>
        <v>3615564144.3099999</v>
      </c>
      <c r="T37" s="22">
        <f t="shared" si="4"/>
        <v>28816</v>
      </c>
      <c r="U37" s="22">
        <f t="shared" si="5"/>
        <v>7882659139.1999998</v>
      </c>
      <c r="V37" s="11"/>
    </row>
    <row r="38" spans="1:22" s="5" customFormat="1" ht="13.2">
      <c r="A38" s="18">
        <v>31</v>
      </c>
      <c r="B38" s="31" t="s">
        <v>114</v>
      </c>
      <c r="C38" s="1" t="s">
        <v>115</v>
      </c>
      <c r="D38" s="23">
        <v>836</v>
      </c>
      <c r="E38" s="23">
        <v>903713234.88999999</v>
      </c>
      <c r="F38" s="23">
        <v>7591</v>
      </c>
      <c r="G38" s="23">
        <v>1240050277.4777</v>
      </c>
      <c r="H38" s="23">
        <v>2904</v>
      </c>
      <c r="I38" s="23">
        <v>1635231632.78</v>
      </c>
      <c r="J38" s="23">
        <v>10220</v>
      </c>
      <c r="K38" s="23">
        <v>1283776151.3471999</v>
      </c>
      <c r="L38" s="21">
        <f t="shared" si="0"/>
        <v>21551</v>
      </c>
      <c r="M38" s="21">
        <f t="shared" si="1"/>
        <v>5062771296.4948997</v>
      </c>
      <c r="N38" s="23">
        <v>154</v>
      </c>
      <c r="O38" s="23">
        <v>1041286609.66</v>
      </c>
      <c r="P38" s="23">
        <v>83</v>
      </c>
      <c r="Q38" s="23">
        <v>872251418.23000002</v>
      </c>
      <c r="R38" s="21">
        <f t="shared" si="2"/>
        <v>237</v>
      </c>
      <c r="S38" s="21">
        <f t="shared" si="3"/>
        <v>1913538027.8899999</v>
      </c>
      <c r="T38" s="21">
        <f t="shared" si="4"/>
        <v>21788</v>
      </c>
      <c r="U38" s="21">
        <f t="shared" si="5"/>
        <v>6976309324.3848991</v>
      </c>
      <c r="V38" s="11"/>
    </row>
    <row r="39" spans="1:22" s="5" customFormat="1" ht="13.2">
      <c r="A39" s="15">
        <v>32</v>
      </c>
      <c r="B39" s="30" t="s">
        <v>75</v>
      </c>
      <c r="C39" s="17" t="s">
        <v>76</v>
      </c>
      <c r="D39" s="22">
        <v>5877</v>
      </c>
      <c r="E39" s="22">
        <v>559626615.17999995</v>
      </c>
      <c r="F39" s="22">
        <v>16117</v>
      </c>
      <c r="G39" s="22">
        <v>1133379177.0941</v>
      </c>
      <c r="H39" s="22">
        <v>51272</v>
      </c>
      <c r="I39" s="22">
        <v>1026909476.2801</v>
      </c>
      <c r="J39" s="22">
        <v>38082</v>
      </c>
      <c r="K39" s="22">
        <v>938047192.8017</v>
      </c>
      <c r="L39" s="22">
        <f t="shared" si="0"/>
        <v>111348</v>
      </c>
      <c r="M39" s="22">
        <f t="shared" si="1"/>
        <v>3657962461.3558998</v>
      </c>
      <c r="N39" s="22">
        <v>4461</v>
      </c>
      <c r="O39" s="22">
        <v>1469016131.3699999</v>
      </c>
      <c r="P39" s="22">
        <v>13472</v>
      </c>
      <c r="Q39" s="22">
        <v>968116441.82000005</v>
      </c>
      <c r="R39" s="22">
        <f t="shared" si="2"/>
        <v>17933</v>
      </c>
      <c r="S39" s="22">
        <f t="shared" si="3"/>
        <v>2437132573.1900001</v>
      </c>
      <c r="T39" s="22">
        <f t="shared" si="4"/>
        <v>129281</v>
      </c>
      <c r="U39" s="22">
        <f t="shared" si="5"/>
        <v>6095095034.5459003</v>
      </c>
      <c r="V39" s="11"/>
    </row>
    <row r="40" spans="1:22" s="5" customFormat="1" ht="13.2">
      <c r="A40" s="18">
        <v>33</v>
      </c>
      <c r="B40" s="31" t="s">
        <v>77</v>
      </c>
      <c r="C40" s="1" t="s">
        <v>78</v>
      </c>
      <c r="D40" s="23">
        <v>3939</v>
      </c>
      <c r="E40" s="23">
        <v>648954104.01999998</v>
      </c>
      <c r="F40" s="23">
        <v>7232</v>
      </c>
      <c r="G40" s="23">
        <v>676378835.80910003</v>
      </c>
      <c r="H40" s="23">
        <v>468652</v>
      </c>
      <c r="I40" s="23">
        <v>1400429086.6400001</v>
      </c>
      <c r="J40" s="23">
        <v>10164</v>
      </c>
      <c r="K40" s="23">
        <v>608568240.82749999</v>
      </c>
      <c r="L40" s="21">
        <f t="shared" si="0"/>
        <v>489987</v>
      </c>
      <c r="M40" s="21">
        <f t="shared" si="1"/>
        <v>3334330267.2965999</v>
      </c>
      <c r="N40" s="23">
        <v>1872</v>
      </c>
      <c r="O40" s="23">
        <v>925188258.50999999</v>
      </c>
      <c r="P40" s="23">
        <v>3814</v>
      </c>
      <c r="Q40" s="23">
        <v>1655479843.1400001</v>
      </c>
      <c r="R40" s="21">
        <f t="shared" si="2"/>
        <v>5686</v>
      </c>
      <c r="S40" s="21">
        <f t="shared" si="3"/>
        <v>2580668101.6500001</v>
      </c>
      <c r="T40" s="21">
        <f t="shared" si="4"/>
        <v>495673</v>
      </c>
      <c r="U40" s="21">
        <f t="shared" si="5"/>
        <v>5914998368.9466</v>
      </c>
      <c r="V40" s="11"/>
    </row>
    <row r="41" spans="1:22" s="5" customFormat="1" ht="13.2">
      <c r="A41" s="15">
        <v>34</v>
      </c>
      <c r="B41" s="16" t="s">
        <v>67</v>
      </c>
      <c r="C41" s="17" t="s">
        <v>68</v>
      </c>
      <c r="D41" s="22">
        <v>1082</v>
      </c>
      <c r="E41" s="22">
        <v>636107287.49000001</v>
      </c>
      <c r="F41" s="22">
        <v>4568</v>
      </c>
      <c r="G41" s="22">
        <v>620713291.2277</v>
      </c>
      <c r="H41" s="22">
        <v>2410</v>
      </c>
      <c r="I41" s="22">
        <v>948056007.88</v>
      </c>
      <c r="J41" s="22">
        <v>3334</v>
      </c>
      <c r="K41" s="22">
        <v>407026618.06</v>
      </c>
      <c r="L41" s="22">
        <f t="shared" si="0"/>
        <v>11394</v>
      </c>
      <c r="M41" s="22">
        <f t="shared" si="1"/>
        <v>2611903204.6577001</v>
      </c>
      <c r="N41" s="22">
        <v>679</v>
      </c>
      <c r="O41" s="22">
        <v>1215205139.1700001</v>
      </c>
      <c r="P41" s="22">
        <v>708</v>
      </c>
      <c r="Q41" s="22">
        <v>1662732838.6600001</v>
      </c>
      <c r="R41" s="22">
        <f t="shared" si="2"/>
        <v>1387</v>
      </c>
      <c r="S41" s="22">
        <f t="shared" si="3"/>
        <v>2877937977.8299999</v>
      </c>
      <c r="T41" s="22">
        <f t="shared" si="4"/>
        <v>12781</v>
      </c>
      <c r="U41" s="22">
        <f t="shared" si="5"/>
        <v>5489841182.4876995</v>
      </c>
      <c r="V41" s="11"/>
    </row>
    <row r="42" spans="1:22" s="5" customFormat="1" ht="13.2">
      <c r="A42" s="18">
        <v>35</v>
      </c>
      <c r="B42" s="31" t="s">
        <v>108</v>
      </c>
      <c r="C42" s="1" t="s">
        <v>109</v>
      </c>
      <c r="D42" s="23">
        <v>402</v>
      </c>
      <c r="E42" s="23">
        <v>250206627.34</v>
      </c>
      <c r="F42" s="23">
        <v>248</v>
      </c>
      <c r="G42" s="23">
        <v>35265241.590000004</v>
      </c>
      <c r="H42" s="23">
        <v>1865</v>
      </c>
      <c r="I42" s="23">
        <v>375296286.49000001</v>
      </c>
      <c r="J42" s="23">
        <v>3279</v>
      </c>
      <c r="K42" s="23">
        <v>1938740667.5445001</v>
      </c>
      <c r="L42" s="21">
        <f t="shared" si="0"/>
        <v>5794</v>
      </c>
      <c r="M42" s="21">
        <f t="shared" si="1"/>
        <v>2599508822.9645004</v>
      </c>
      <c r="N42" s="23">
        <v>2631</v>
      </c>
      <c r="O42" s="23">
        <v>2099966280.9400001</v>
      </c>
      <c r="P42" s="23">
        <v>6024</v>
      </c>
      <c r="Q42" s="23">
        <v>751507652.88999999</v>
      </c>
      <c r="R42" s="21">
        <f t="shared" si="2"/>
        <v>8655</v>
      </c>
      <c r="S42" s="21">
        <f t="shared" si="3"/>
        <v>2851473933.8299999</v>
      </c>
      <c r="T42" s="21">
        <f t="shared" si="4"/>
        <v>14449</v>
      </c>
      <c r="U42" s="21">
        <f t="shared" si="5"/>
        <v>5450982756.7945004</v>
      </c>
      <c r="V42" s="11"/>
    </row>
    <row r="43" spans="1:22" s="5" customFormat="1" ht="13.2">
      <c r="A43" s="15">
        <v>36</v>
      </c>
      <c r="B43" s="30" t="s">
        <v>81</v>
      </c>
      <c r="C43" s="17" t="s">
        <v>82</v>
      </c>
      <c r="D43" s="22">
        <v>829</v>
      </c>
      <c r="E43" s="22">
        <v>861750218.71000004</v>
      </c>
      <c r="F43" s="22">
        <v>5950</v>
      </c>
      <c r="G43" s="22">
        <v>926408519.38</v>
      </c>
      <c r="H43" s="22">
        <v>222</v>
      </c>
      <c r="I43" s="22">
        <v>182927053.19</v>
      </c>
      <c r="J43" s="22">
        <v>1308</v>
      </c>
      <c r="K43" s="22">
        <v>611885153.35000002</v>
      </c>
      <c r="L43" s="22">
        <f t="shared" si="0"/>
        <v>8309</v>
      </c>
      <c r="M43" s="22">
        <f t="shared" si="1"/>
        <v>2582970944.6300001</v>
      </c>
      <c r="N43" s="22">
        <v>629</v>
      </c>
      <c r="O43" s="22">
        <v>1270667549.0899999</v>
      </c>
      <c r="P43" s="22">
        <v>551</v>
      </c>
      <c r="Q43" s="22">
        <v>731210726.59000003</v>
      </c>
      <c r="R43" s="22">
        <f t="shared" si="2"/>
        <v>1180</v>
      </c>
      <c r="S43" s="22">
        <f t="shared" si="3"/>
        <v>2001878275.6799998</v>
      </c>
      <c r="T43" s="22">
        <f t="shared" si="4"/>
        <v>9489</v>
      </c>
      <c r="U43" s="22">
        <f t="shared" si="5"/>
        <v>4584849220.3099995</v>
      </c>
      <c r="V43" s="11"/>
    </row>
    <row r="44" spans="1:22" s="5" customFormat="1" ht="13.2">
      <c r="A44" s="18">
        <v>37</v>
      </c>
      <c r="B44" s="31" t="s">
        <v>83</v>
      </c>
      <c r="C44" s="1" t="s">
        <v>84</v>
      </c>
      <c r="D44" s="23">
        <v>366</v>
      </c>
      <c r="E44" s="23">
        <v>500925880.85000002</v>
      </c>
      <c r="F44" s="23">
        <v>1363</v>
      </c>
      <c r="G44" s="23">
        <v>279739224.05000001</v>
      </c>
      <c r="H44" s="23">
        <v>391</v>
      </c>
      <c r="I44" s="23">
        <v>356614359.86000001</v>
      </c>
      <c r="J44" s="23">
        <v>948</v>
      </c>
      <c r="K44" s="23">
        <v>437082539.07999998</v>
      </c>
      <c r="L44" s="21">
        <f t="shared" si="0"/>
        <v>3068</v>
      </c>
      <c r="M44" s="21">
        <f t="shared" si="1"/>
        <v>1574362003.8400002</v>
      </c>
      <c r="N44" s="23">
        <v>588</v>
      </c>
      <c r="O44" s="23">
        <v>1131565010.02</v>
      </c>
      <c r="P44" s="23">
        <v>608</v>
      </c>
      <c r="Q44" s="23">
        <v>1312074947.1300001</v>
      </c>
      <c r="R44" s="21">
        <f t="shared" si="2"/>
        <v>1196</v>
      </c>
      <c r="S44" s="21">
        <f t="shared" si="3"/>
        <v>2443639957.1500001</v>
      </c>
      <c r="T44" s="21">
        <f t="shared" si="4"/>
        <v>4264</v>
      </c>
      <c r="U44" s="21">
        <f t="shared" si="5"/>
        <v>4018001960.9900002</v>
      </c>
      <c r="V44" s="11"/>
    </row>
    <row r="45" spans="1:22" s="5" customFormat="1" ht="13.2">
      <c r="A45" s="15">
        <v>38</v>
      </c>
      <c r="B45" s="30" t="s">
        <v>89</v>
      </c>
      <c r="C45" s="17" t="s">
        <v>90</v>
      </c>
      <c r="D45" s="22">
        <v>525</v>
      </c>
      <c r="E45" s="22">
        <v>681451982.96000004</v>
      </c>
      <c r="F45" s="22">
        <v>2596</v>
      </c>
      <c r="G45" s="22">
        <v>355426120.36000001</v>
      </c>
      <c r="H45" s="22">
        <v>156</v>
      </c>
      <c r="I45" s="22">
        <v>808499387.49000001</v>
      </c>
      <c r="J45" s="22">
        <v>1825</v>
      </c>
      <c r="K45" s="22">
        <v>847662186.13999999</v>
      </c>
      <c r="L45" s="22">
        <f t="shared" si="0"/>
        <v>5102</v>
      </c>
      <c r="M45" s="22">
        <f t="shared" si="1"/>
        <v>2693039676.9499998</v>
      </c>
      <c r="N45" s="22">
        <v>245</v>
      </c>
      <c r="O45" s="22">
        <v>427965150.81999999</v>
      </c>
      <c r="P45" s="22">
        <v>195</v>
      </c>
      <c r="Q45" s="22">
        <v>733446303.67999995</v>
      </c>
      <c r="R45" s="22">
        <f t="shared" si="2"/>
        <v>440</v>
      </c>
      <c r="S45" s="22">
        <f t="shared" si="3"/>
        <v>1161411454.5</v>
      </c>
      <c r="T45" s="22">
        <f t="shared" si="4"/>
        <v>5542</v>
      </c>
      <c r="U45" s="22">
        <f t="shared" si="5"/>
        <v>3854451131.4499998</v>
      </c>
      <c r="V45" s="11"/>
    </row>
    <row r="46" spans="1:22" s="5" customFormat="1" ht="13.2">
      <c r="A46" s="18">
        <v>39</v>
      </c>
      <c r="B46" s="31" t="s">
        <v>93</v>
      </c>
      <c r="C46" s="1" t="s">
        <v>94</v>
      </c>
      <c r="D46" s="23">
        <v>2431</v>
      </c>
      <c r="E46" s="23">
        <v>449478656.82050002</v>
      </c>
      <c r="F46" s="23">
        <v>8700</v>
      </c>
      <c r="G46" s="23">
        <v>371705717.60000002</v>
      </c>
      <c r="H46" s="23">
        <v>46454</v>
      </c>
      <c r="I46" s="23">
        <v>886896601.08000004</v>
      </c>
      <c r="J46" s="23">
        <v>118429</v>
      </c>
      <c r="K46" s="23">
        <v>620278825.25</v>
      </c>
      <c r="L46" s="21">
        <f t="shared" si="0"/>
        <v>176014</v>
      </c>
      <c r="M46" s="21">
        <f t="shared" si="1"/>
        <v>2328359800.7505002</v>
      </c>
      <c r="N46" s="23">
        <v>310</v>
      </c>
      <c r="O46" s="23">
        <v>359522339.88999999</v>
      </c>
      <c r="P46" s="23">
        <v>471</v>
      </c>
      <c r="Q46" s="23">
        <v>720752388.44000006</v>
      </c>
      <c r="R46" s="21">
        <f t="shared" si="2"/>
        <v>781</v>
      </c>
      <c r="S46" s="21">
        <f t="shared" si="3"/>
        <v>1080274728.3299999</v>
      </c>
      <c r="T46" s="21">
        <f t="shared" si="4"/>
        <v>176795</v>
      </c>
      <c r="U46" s="21">
        <f t="shared" si="5"/>
        <v>3408634529.0805001</v>
      </c>
      <c r="V46" s="11"/>
    </row>
    <row r="47" spans="1:22" s="5" customFormat="1" ht="13.2">
      <c r="A47" s="15">
        <v>40</v>
      </c>
      <c r="B47" s="30" t="s">
        <v>120</v>
      </c>
      <c r="C47" s="17" t="s">
        <v>330</v>
      </c>
      <c r="D47" s="22">
        <v>238</v>
      </c>
      <c r="E47" s="22">
        <v>19582934.52</v>
      </c>
      <c r="F47" s="22">
        <v>225</v>
      </c>
      <c r="G47" s="22">
        <v>27624711.260000002</v>
      </c>
      <c r="H47" s="22">
        <v>1570</v>
      </c>
      <c r="I47" s="22">
        <v>291245561.10000002</v>
      </c>
      <c r="J47" s="22">
        <v>3168</v>
      </c>
      <c r="K47" s="22">
        <v>1391231536.1099999</v>
      </c>
      <c r="L47" s="22">
        <f t="shared" si="0"/>
        <v>5201</v>
      </c>
      <c r="M47" s="22">
        <f t="shared" si="1"/>
        <v>1729684742.9899998</v>
      </c>
      <c r="N47" s="22">
        <v>362</v>
      </c>
      <c r="O47" s="22">
        <v>1169216650.9400001</v>
      </c>
      <c r="P47" s="22">
        <v>41</v>
      </c>
      <c r="Q47" s="22">
        <v>61210068.890000001</v>
      </c>
      <c r="R47" s="22">
        <f t="shared" si="2"/>
        <v>403</v>
      </c>
      <c r="S47" s="22">
        <f t="shared" si="3"/>
        <v>1230426719.8300002</v>
      </c>
      <c r="T47" s="22">
        <f t="shared" si="4"/>
        <v>5604</v>
      </c>
      <c r="U47" s="22">
        <f t="shared" si="5"/>
        <v>2960111462.8199997</v>
      </c>
      <c r="V47" s="11"/>
    </row>
    <row r="48" spans="1:22" s="5" customFormat="1" ht="13.2">
      <c r="A48" s="18">
        <v>41</v>
      </c>
      <c r="B48" s="31" t="s">
        <v>95</v>
      </c>
      <c r="C48" s="1" t="s">
        <v>96</v>
      </c>
      <c r="D48" s="23">
        <v>225</v>
      </c>
      <c r="E48" s="23">
        <v>120829977.05</v>
      </c>
      <c r="F48" s="23">
        <v>2006</v>
      </c>
      <c r="G48" s="23">
        <v>215197510.44999999</v>
      </c>
      <c r="H48" s="23">
        <v>23</v>
      </c>
      <c r="I48" s="23">
        <v>20132042.440000001</v>
      </c>
      <c r="J48" s="23">
        <v>347</v>
      </c>
      <c r="K48" s="23">
        <v>72331758.620000005</v>
      </c>
      <c r="L48" s="21">
        <f t="shared" si="0"/>
        <v>2601</v>
      </c>
      <c r="M48" s="21">
        <f t="shared" si="1"/>
        <v>428491288.56</v>
      </c>
      <c r="N48" s="23">
        <v>170</v>
      </c>
      <c r="O48" s="23">
        <v>1307433000</v>
      </c>
      <c r="P48" s="23">
        <v>683</v>
      </c>
      <c r="Q48" s="23">
        <v>1111620462.1900001</v>
      </c>
      <c r="R48" s="21">
        <f t="shared" si="2"/>
        <v>853</v>
      </c>
      <c r="S48" s="21">
        <f t="shared" si="3"/>
        <v>2419053462.1900001</v>
      </c>
      <c r="T48" s="21">
        <f t="shared" si="4"/>
        <v>3454</v>
      </c>
      <c r="U48" s="21">
        <f t="shared" si="5"/>
        <v>2847544750.75</v>
      </c>
      <c r="V48" s="11"/>
    </row>
    <row r="49" spans="1:22" s="5" customFormat="1" ht="13.2">
      <c r="A49" s="15">
        <v>42</v>
      </c>
      <c r="B49" s="16" t="s">
        <v>103</v>
      </c>
      <c r="C49" s="17" t="s">
        <v>340</v>
      </c>
      <c r="D49" s="22">
        <v>840</v>
      </c>
      <c r="E49" s="22">
        <v>91328265.103100002</v>
      </c>
      <c r="F49" s="22">
        <v>2487</v>
      </c>
      <c r="G49" s="22">
        <v>116823475.05</v>
      </c>
      <c r="H49" s="22">
        <v>92838</v>
      </c>
      <c r="I49" s="22">
        <v>749205626.80999994</v>
      </c>
      <c r="J49" s="22">
        <v>329994</v>
      </c>
      <c r="K49" s="22">
        <v>927765675.78999996</v>
      </c>
      <c r="L49" s="22">
        <f t="shared" si="0"/>
        <v>426159</v>
      </c>
      <c r="M49" s="22">
        <f t="shared" si="1"/>
        <v>1885123042.7530999</v>
      </c>
      <c r="N49" s="22">
        <v>677</v>
      </c>
      <c r="O49" s="22">
        <v>555342814.5</v>
      </c>
      <c r="P49" s="22">
        <v>425</v>
      </c>
      <c r="Q49" s="22">
        <v>331364985.81999999</v>
      </c>
      <c r="R49" s="22">
        <f t="shared" si="2"/>
        <v>1102</v>
      </c>
      <c r="S49" s="22">
        <f t="shared" si="3"/>
        <v>886707800.31999993</v>
      </c>
      <c r="T49" s="22">
        <f t="shared" si="4"/>
        <v>427261</v>
      </c>
      <c r="U49" s="22">
        <f t="shared" si="5"/>
        <v>2771830843.0731001</v>
      </c>
      <c r="V49" s="11"/>
    </row>
    <row r="50" spans="1:22" s="5" customFormat="1" ht="13.2">
      <c r="A50" s="18">
        <v>43</v>
      </c>
      <c r="B50" s="31" t="s">
        <v>104</v>
      </c>
      <c r="C50" s="1" t="s">
        <v>105</v>
      </c>
      <c r="D50" s="23"/>
      <c r="E50" s="23"/>
      <c r="F50" s="23"/>
      <c r="G50" s="23"/>
      <c r="H50" s="23">
        <v>846</v>
      </c>
      <c r="I50" s="23">
        <v>968991377.01999998</v>
      </c>
      <c r="J50" s="23">
        <v>819</v>
      </c>
      <c r="K50" s="23">
        <v>1116412943.1199999</v>
      </c>
      <c r="L50" s="21">
        <f t="shared" si="0"/>
        <v>1665</v>
      </c>
      <c r="M50" s="21">
        <f t="shared" si="1"/>
        <v>2085404320.1399999</v>
      </c>
      <c r="N50" s="23">
        <v>314</v>
      </c>
      <c r="O50" s="23">
        <v>321783308.61000001</v>
      </c>
      <c r="P50" s="23">
        <v>247</v>
      </c>
      <c r="Q50" s="23">
        <v>174326877.94999999</v>
      </c>
      <c r="R50" s="21">
        <f t="shared" si="2"/>
        <v>561</v>
      </c>
      <c r="S50" s="21">
        <f t="shared" si="3"/>
        <v>496110186.56</v>
      </c>
      <c r="T50" s="21">
        <f t="shared" si="4"/>
        <v>2226</v>
      </c>
      <c r="U50" s="21">
        <f t="shared" si="5"/>
        <v>2581514506.6999998</v>
      </c>
      <c r="V50" s="11"/>
    </row>
    <row r="51" spans="1:22" s="5" customFormat="1" ht="13.2">
      <c r="A51" s="15">
        <v>44</v>
      </c>
      <c r="B51" s="30" t="s">
        <v>85</v>
      </c>
      <c r="C51" s="17" t="s">
        <v>86</v>
      </c>
      <c r="D51" s="22">
        <v>101</v>
      </c>
      <c r="E51" s="22">
        <v>346842752.19</v>
      </c>
      <c r="F51" s="22">
        <v>61</v>
      </c>
      <c r="G51" s="22">
        <v>4257739.72</v>
      </c>
      <c r="H51" s="22">
        <v>41998</v>
      </c>
      <c r="I51" s="22">
        <v>269652906.55000001</v>
      </c>
      <c r="J51" s="22">
        <v>470229</v>
      </c>
      <c r="K51" s="22">
        <v>783039648.32000005</v>
      </c>
      <c r="L51" s="22">
        <f t="shared" si="0"/>
        <v>512389</v>
      </c>
      <c r="M51" s="22">
        <f t="shared" si="1"/>
        <v>1403793046.7800002</v>
      </c>
      <c r="N51" s="22">
        <v>865</v>
      </c>
      <c r="O51" s="22">
        <v>604173158.86000001</v>
      </c>
      <c r="P51" s="22">
        <v>267</v>
      </c>
      <c r="Q51" s="22">
        <v>448223861.35000002</v>
      </c>
      <c r="R51" s="22">
        <f t="shared" si="2"/>
        <v>1132</v>
      </c>
      <c r="S51" s="22">
        <f t="shared" si="3"/>
        <v>1052397020.21</v>
      </c>
      <c r="T51" s="22">
        <f t="shared" si="4"/>
        <v>513521</v>
      </c>
      <c r="U51" s="22">
        <f t="shared" si="5"/>
        <v>2456190066.9900002</v>
      </c>
      <c r="V51" s="11"/>
    </row>
    <row r="52" spans="1:22" s="5" customFormat="1" ht="13.2">
      <c r="A52" s="18">
        <v>45</v>
      </c>
      <c r="B52" s="31" t="s">
        <v>191</v>
      </c>
      <c r="C52" s="1" t="s">
        <v>192</v>
      </c>
      <c r="D52" s="23"/>
      <c r="E52" s="23"/>
      <c r="F52" s="23"/>
      <c r="G52" s="23"/>
      <c r="H52" s="23">
        <v>8</v>
      </c>
      <c r="I52" s="23">
        <v>1574.78</v>
      </c>
      <c r="J52" s="23">
        <v>53</v>
      </c>
      <c r="K52" s="23">
        <v>939691.49</v>
      </c>
      <c r="L52" s="21">
        <f t="shared" si="0"/>
        <v>61</v>
      </c>
      <c r="M52" s="21">
        <f t="shared" si="1"/>
        <v>941266.27</v>
      </c>
      <c r="N52" s="23">
        <v>3</v>
      </c>
      <c r="O52" s="23">
        <v>771000000</v>
      </c>
      <c r="P52" s="23">
        <v>7</v>
      </c>
      <c r="Q52" s="23">
        <v>1321000000</v>
      </c>
      <c r="R52" s="21">
        <f t="shared" si="2"/>
        <v>10</v>
      </c>
      <c r="S52" s="21">
        <f t="shared" si="3"/>
        <v>2092000000</v>
      </c>
      <c r="T52" s="21">
        <f t="shared" si="4"/>
        <v>71</v>
      </c>
      <c r="U52" s="21">
        <f t="shared" si="5"/>
        <v>2092941266.27</v>
      </c>
      <c r="V52" s="11"/>
    </row>
    <row r="53" spans="1:22" s="5" customFormat="1" ht="13.2">
      <c r="A53" s="15">
        <v>46</v>
      </c>
      <c r="B53" s="30" t="s">
        <v>87</v>
      </c>
      <c r="C53" s="17" t="s">
        <v>88</v>
      </c>
      <c r="D53" s="22">
        <v>124</v>
      </c>
      <c r="E53" s="22">
        <v>352219665.13999999</v>
      </c>
      <c r="F53" s="22">
        <v>181</v>
      </c>
      <c r="G53" s="22">
        <v>55259069.229999997</v>
      </c>
      <c r="H53" s="22">
        <v>129</v>
      </c>
      <c r="I53" s="22">
        <v>387025414.81999999</v>
      </c>
      <c r="J53" s="22">
        <v>443</v>
      </c>
      <c r="K53" s="22">
        <v>257782612.22</v>
      </c>
      <c r="L53" s="22">
        <f t="shared" si="0"/>
        <v>877</v>
      </c>
      <c r="M53" s="22">
        <f t="shared" si="1"/>
        <v>1052286761.4100001</v>
      </c>
      <c r="N53" s="22">
        <v>280</v>
      </c>
      <c r="O53" s="22">
        <v>278388497.76999998</v>
      </c>
      <c r="P53" s="22">
        <v>323</v>
      </c>
      <c r="Q53" s="22">
        <v>704686661.33000004</v>
      </c>
      <c r="R53" s="22">
        <f t="shared" si="2"/>
        <v>603</v>
      </c>
      <c r="S53" s="22">
        <f t="shared" si="3"/>
        <v>983075159.10000002</v>
      </c>
      <c r="T53" s="22">
        <f t="shared" si="4"/>
        <v>1480</v>
      </c>
      <c r="U53" s="22">
        <f t="shared" si="5"/>
        <v>2035361920.5100002</v>
      </c>
      <c r="V53" s="11"/>
    </row>
    <row r="54" spans="1:22" s="5" customFormat="1" ht="13.2">
      <c r="A54" s="18">
        <v>47</v>
      </c>
      <c r="B54" s="31" t="s">
        <v>101</v>
      </c>
      <c r="C54" s="1" t="s">
        <v>102</v>
      </c>
      <c r="D54" s="23">
        <v>1</v>
      </c>
      <c r="E54" s="23">
        <v>7000000</v>
      </c>
      <c r="F54" s="23">
        <v>1</v>
      </c>
      <c r="G54" s="23">
        <v>1522170.16</v>
      </c>
      <c r="H54" s="23">
        <v>680</v>
      </c>
      <c r="I54" s="23">
        <v>125837092.56999999</v>
      </c>
      <c r="J54" s="23">
        <v>2267</v>
      </c>
      <c r="K54" s="23">
        <v>843489429.77999997</v>
      </c>
      <c r="L54" s="21">
        <f t="shared" si="0"/>
        <v>2949</v>
      </c>
      <c r="M54" s="21">
        <f t="shared" si="1"/>
        <v>977848692.50999999</v>
      </c>
      <c r="N54" s="23">
        <v>436</v>
      </c>
      <c r="O54" s="23">
        <v>810315644.74000001</v>
      </c>
      <c r="P54" s="23">
        <v>84</v>
      </c>
      <c r="Q54" s="23">
        <v>192880000</v>
      </c>
      <c r="R54" s="21">
        <f t="shared" si="2"/>
        <v>520</v>
      </c>
      <c r="S54" s="21">
        <f t="shared" si="3"/>
        <v>1003195644.74</v>
      </c>
      <c r="T54" s="21">
        <f t="shared" si="4"/>
        <v>3469</v>
      </c>
      <c r="U54" s="21">
        <f t="shared" si="5"/>
        <v>1981044337.25</v>
      </c>
      <c r="V54" s="11"/>
    </row>
    <row r="55" spans="1:22" s="5" customFormat="1" ht="13.2">
      <c r="A55" s="15">
        <v>48</v>
      </c>
      <c r="B55" s="30" t="s">
        <v>118</v>
      </c>
      <c r="C55" s="17" t="s">
        <v>119</v>
      </c>
      <c r="D55" s="22">
        <v>84</v>
      </c>
      <c r="E55" s="22">
        <v>85251341.640000001</v>
      </c>
      <c r="F55" s="22">
        <v>458</v>
      </c>
      <c r="G55" s="22">
        <v>61444910.07</v>
      </c>
      <c r="H55" s="22">
        <v>169</v>
      </c>
      <c r="I55" s="22">
        <v>289656224.19999999</v>
      </c>
      <c r="J55" s="22">
        <v>1147</v>
      </c>
      <c r="K55" s="22">
        <v>225672170.19</v>
      </c>
      <c r="L55" s="22">
        <f t="shared" si="0"/>
        <v>1858</v>
      </c>
      <c r="M55" s="22">
        <f t="shared" si="1"/>
        <v>662024646.0999999</v>
      </c>
      <c r="N55" s="22">
        <v>49</v>
      </c>
      <c r="O55" s="22">
        <v>375703020.89999998</v>
      </c>
      <c r="P55" s="22">
        <v>85</v>
      </c>
      <c r="Q55" s="22">
        <v>815705330.29999995</v>
      </c>
      <c r="R55" s="22">
        <f t="shared" si="2"/>
        <v>134</v>
      </c>
      <c r="S55" s="22">
        <f t="shared" si="3"/>
        <v>1191408351.1999998</v>
      </c>
      <c r="T55" s="22">
        <f t="shared" si="4"/>
        <v>1992</v>
      </c>
      <c r="U55" s="22">
        <f t="shared" si="5"/>
        <v>1853432997.2999997</v>
      </c>
      <c r="V55" s="11"/>
    </row>
    <row r="56" spans="1:22" s="5" customFormat="1" ht="13.2">
      <c r="A56" s="18">
        <v>49</v>
      </c>
      <c r="B56" s="31" t="s">
        <v>97</v>
      </c>
      <c r="C56" s="1" t="s">
        <v>98</v>
      </c>
      <c r="D56" s="23">
        <v>179</v>
      </c>
      <c r="E56" s="23">
        <v>358353371.97000003</v>
      </c>
      <c r="F56" s="23"/>
      <c r="G56" s="23"/>
      <c r="H56" s="23">
        <v>214</v>
      </c>
      <c r="I56" s="23">
        <v>85466677.900000006</v>
      </c>
      <c r="J56" s="23">
        <v>23</v>
      </c>
      <c r="K56" s="23">
        <v>632610.76</v>
      </c>
      <c r="L56" s="21">
        <f t="shared" si="0"/>
        <v>416</v>
      </c>
      <c r="M56" s="21">
        <f t="shared" si="1"/>
        <v>444452660.63</v>
      </c>
      <c r="N56" s="23">
        <v>23</v>
      </c>
      <c r="O56" s="23">
        <v>933974904.13999999</v>
      </c>
      <c r="P56" s="23">
        <v>28</v>
      </c>
      <c r="Q56" s="23">
        <v>436196324.5</v>
      </c>
      <c r="R56" s="21">
        <f t="shared" si="2"/>
        <v>51</v>
      </c>
      <c r="S56" s="21">
        <f t="shared" si="3"/>
        <v>1370171228.6399999</v>
      </c>
      <c r="T56" s="21">
        <f t="shared" si="4"/>
        <v>467</v>
      </c>
      <c r="U56" s="21">
        <f t="shared" si="5"/>
        <v>1814623889.27</v>
      </c>
      <c r="V56" s="11"/>
    </row>
    <row r="57" spans="1:22" s="5" customFormat="1" ht="13.2">
      <c r="A57" s="15">
        <v>50</v>
      </c>
      <c r="B57" s="16" t="s">
        <v>99</v>
      </c>
      <c r="C57" s="17" t="s">
        <v>100</v>
      </c>
      <c r="D57" s="22">
        <v>821</v>
      </c>
      <c r="E57" s="22">
        <v>212126969.41999999</v>
      </c>
      <c r="F57" s="22">
        <v>560</v>
      </c>
      <c r="G57" s="22">
        <v>41228270.270000003</v>
      </c>
      <c r="H57" s="22">
        <v>59720</v>
      </c>
      <c r="I57" s="22">
        <v>310898939.69</v>
      </c>
      <c r="J57" s="22">
        <v>3529</v>
      </c>
      <c r="K57" s="22">
        <v>290128074.06999999</v>
      </c>
      <c r="L57" s="22">
        <f t="shared" si="0"/>
        <v>64630</v>
      </c>
      <c r="M57" s="22">
        <f t="shared" si="1"/>
        <v>854382253.45000005</v>
      </c>
      <c r="N57" s="22">
        <v>1236</v>
      </c>
      <c r="O57" s="22">
        <v>352488725.45999998</v>
      </c>
      <c r="P57" s="22">
        <v>1384</v>
      </c>
      <c r="Q57" s="22">
        <v>518228723.79000002</v>
      </c>
      <c r="R57" s="22">
        <f t="shared" si="2"/>
        <v>2620</v>
      </c>
      <c r="S57" s="22">
        <f t="shared" si="3"/>
        <v>870717449.25</v>
      </c>
      <c r="T57" s="22">
        <f t="shared" si="4"/>
        <v>67250</v>
      </c>
      <c r="U57" s="22">
        <f t="shared" si="5"/>
        <v>1725099702.7</v>
      </c>
      <c r="V57" s="11"/>
    </row>
    <row r="58" spans="1:22" s="5" customFormat="1" ht="13.2">
      <c r="A58" s="18">
        <v>51</v>
      </c>
      <c r="B58" s="31" t="s">
        <v>143</v>
      </c>
      <c r="C58" s="1" t="s">
        <v>144</v>
      </c>
      <c r="D58" s="23">
        <v>8</v>
      </c>
      <c r="E58" s="23">
        <v>14569220.9</v>
      </c>
      <c r="F58" s="23">
        <v>279</v>
      </c>
      <c r="G58" s="23">
        <v>143295185.08000001</v>
      </c>
      <c r="H58" s="23">
        <v>330</v>
      </c>
      <c r="I58" s="23">
        <v>178341127.91999999</v>
      </c>
      <c r="J58" s="23">
        <v>631</v>
      </c>
      <c r="K58" s="23">
        <v>354563468.29000002</v>
      </c>
      <c r="L58" s="21">
        <f t="shared" si="0"/>
        <v>1248</v>
      </c>
      <c r="M58" s="21">
        <f t="shared" si="1"/>
        <v>690769002.19000006</v>
      </c>
      <c r="N58" s="23">
        <v>299</v>
      </c>
      <c r="O58" s="23">
        <v>516391444.32999998</v>
      </c>
      <c r="P58" s="23">
        <v>52</v>
      </c>
      <c r="Q58" s="23">
        <v>211399392.55000001</v>
      </c>
      <c r="R58" s="21">
        <f t="shared" si="2"/>
        <v>351</v>
      </c>
      <c r="S58" s="21">
        <f t="shared" si="3"/>
        <v>727790836.88</v>
      </c>
      <c r="T58" s="21">
        <f t="shared" si="4"/>
        <v>1599</v>
      </c>
      <c r="U58" s="21">
        <f t="shared" si="5"/>
        <v>1418559839.0700002</v>
      </c>
      <c r="V58" s="11"/>
    </row>
    <row r="59" spans="1:22" s="5" customFormat="1" ht="13.2">
      <c r="A59" s="15">
        <v>52</v>
      </c>
      <c r="B59" s="30" t="s">
        <v>123</v>
      </c>
      <c r="C59" s="17" t="s">
        <v>124</v>
      </c>
      <c r="D59" s="22">
        <v>1698</v>
      </c>
      <c r="E59" s="22">
        <v>47826766.359999999</v>
      </c>
      <c r="F59" s="22">
        <v>13282</v>
      </c>
      <c r="G59" s="22">
        <v>291718912.79000002</v>
      </c>
      <c r="H59" s="22">
        <v>11246</v>
      </c>
      <c r="I59" s="22">
        <v>149151189.09999999</v>
      </c>
      <c r="J59" s="22">
        <v>24218</v>
      </c>
      <c r="K59" s="22">
        <v>266520697.88999999</v>
      </c>
      <c r="L59" s="22">
        <f t="shared" si="0"/>
        <v>50444</v>
      </c>
      <c r="M59" s="22">
        <f t="shared" si="1"/>
        <v>755217566.13999999</v>
      </c>
      <c r="N59" s="22">
        <v>4014</v>
      </c>
      <c r="O59" s="22">
        <v>506692463.31999999</v>
      </c>
      <c r="P59" s="22">
        <v>1064</v>
      </c>
      <c r="Q59" s="22">
        <v>144912165.63999999</v>
      </c>
      <c r="R59" s="22">
        <f t="shared" si="2"/>
        <v>5078</v>
      </c>
      <c r="S59" s="22">
        <f t="shared" si="3"/>
        <v>651604628.96000004</v>
      </c>
      <c r="T59" s="22">
        <f t="shared" si="4"/>
        <v>55522</v>
      </c>
      <c r="U59" s="22">
        <f t="shared" si="5"/>
        <v>1406822195.0999999</v>
      </c>
      <c r="V59" s="11"/>
    </row>
    <row r="60" spans="1:22" s="5" customFormat="1" ht="13.2">
      <c r="A60" s="18">
        <v>53</v>
      </c>
      <c r="B60" s="31" t="s">
        <v>106</v>
      </c>
      <c r="C60" s="1" t="s">
        <v>107</v>
      </c>
      <c r="D60" s="23">
        <v>48</v>
      </c>
      <c r="E60" s="23">
        <v>11168676.619999999</v>
      </c>
      <c r="F60" s="23">
        <v>180</v>
      </c>
      <c r="G60" s="23">
        <v>32066548.52</v>
      </c>
      <c r="H60" s="23">
        <v>800</v>
      </c>
      <c r="I60" s="23">
        <v>367884894.66000003</v>
      </c>
      <c r="J60" s="23">
        <v>755</v>
      </c>
      <c r="K60" s="23">
        <v>239315434.93000001</v>
      </c>
      <c r="L60" s="21">
        <f t="shared" si="0"/>
        <v>1783</v>
      </c>
      <c r="M60" s="21">
        <f t="shared" si="1"/>
        <v>650435554.73000002</v>
      </c>
      <c r="N60" s="23">
        <v>46</v>
      </c>
      <c r="O60" s="23">
        <v>304903294.13999999</v>
      </c>
      <c r="P60" s="23">
        <v>46</v>
      </c>
      <c r="Q60" s="23">
        <v>417608700.19</v>
      </c>
      <c r="R60" s="21">
        <f t="shared" si="2"/>
        <v>92</v>
      </c>
      <c r="S60" s="21">
        <f t="shared" si="3"/>
        <v>722511994.32999992</v>
      </c>
      <c r="T60" s="21">
        <f t="shared" si="4"/>
        <v>1875</v>
      </c>
      <c r="U60" s="21">
        <f t="shared" si="5"/>
        <v>1372947549.0599999</v>
      </c>
      <c r="V60" s="11"/>
    </row>
    <row r="61" spans="1:22" s="5" customFormat="1" ht="13.2">
      <c r="A61" s="15">
        <v>54</v>
      </c>
      <c r="B61" s="30" t="s">
        <v>112</v>
      </c>
      <c r="C61" s="17" t="s">
        <v>113</v>
      </c>
      <c r="D61" s="22">
        <v>1419</v>
      </c>
      <c r="E61" s="22">
        <v>32925806.75</v>
      </c>
      <c r="F61" s="22">
        <v>6669</v>
      </c>
      <c r="G61" s="22">
        <v>211065756.52649999</v>
      </c>
      <c r="H61" s="22">
        <v>46510</v>
      </c>
      <c r="I61" s="22">
        <v>199379021.44</v>
      </c>
      <c r="J61" s="22">
        <v>19924</v>
      </c>
      <c r="K61" s="22">
        <v>273135896.01999998</v>
      </c>
      <c r="L61" s="22">
        <f t="shared" si="0"/>
        <v>74522</v>
      </c>
      <c r="M61" s="22">
        <f t="shared" si="1"/>
        <v>716506480.73650002</v>
      </c>
      <c r="N61" s="22">
        <v>5657</v>
      </c>
      <c r="O61" s="22">
        <v>404437745.54000002</v>
      </c>
      <c r="P61" s="22">
        <v>1607</v>
      </c>
      <c r="Q61" s="22">
        <v>152532739.09999999</v>
      </c>
      <c r="R61" s="22">
        <f t="shared" si="2"/>
        <v>7264</v>
      </c>
      <c r="S61" s="22">
        <f t="shared" si="3"/>
        <v>556970484.63999999</v>
      </c>
      <c r="T61" s="22">
        <f t="shared" si="4"/>
        <v>81786</v>
      </c>
      <c r="U61" s="22">
        <f t="shared" si="5"/>
        <v>1273476965.3765001</v>
      </c>
      <c r="V61" s="11"/>
    </row>
    <row r="62" spans="1:22" s="5" customFormat="1" ht="13.2">
      <c r="A62" s="18">
        <v>55</v>
      </c>
      <c r="B62" s="31" t="s">
        <v>91</v>
      </c>
      <c r="C62" s="1" t="s">
        <v>92</v>
      </c>
      <c r="D62" s="23"/>
      <c r="E62" s="23"/>
      <c r="F62" s="23"/>
      <c r="G62" s="23"/>
      <c r="H62" s="23">
        <v>120</v>
      </c>
      <c r="I62" s="23">
        <v>423255463.55000001</v>
      </c>
      <c r="J62" s="23">
        <v>60</v>
      </c>
      <c r="K62" s="23">
        <v>203414135.28999999</v>
      </c>
      <c r="L62" s="21">
        <f t="shared" si="0"/>
        <v>180</v>
      </c>
      <c r="M62" s="21">
        <f t="shared" si="1"/>
        <v>626669598.84000003</v>
      </c>
      <c r="N62" s="23">
        <v>35</v>
      </c>
      <c r="O62" s="23">
        <v>196978398.77000001</v>
      </c>
      <c r="P62" s="23">
        <v>82</v>
      </c>
      <c r="Q62" s="23">
        <v>414168994.82999998</v>
      </c>
      <c r="R62" s="21">
        <f t="shared" si="2"/>
        <v>117</v>
      </c>
      <c r="S62" s="21">
        <f t="shared" si="3"/>
        <v>611147393.60000002</v>
      </c>
      <c r="T62" s="21">
        <f t="shared" si="4"/>
        <v>297</v>
      </c>
      <c r="U62" s="21">
        <f t="shared" si="5"/>
        <v>1237816992.4400001</v>
      </c>
      <c r="V62" s="11"/>
    </row>
    <row r="63" spans="1:22" s="5" customFormat="1" ht="13.2">
      <c r="A63" s="15">
        <v>56</v>
      </c>
      <c r="B63" s="30" t="s">
        <v>127</v>
      </c>
      <c r="C63" s="17" t="s">
        <v>128</v>
      </c>
      <c r="D63" s="22">
        <v>131</v>
      </c>
      <c r="E63" s="22">
        <v>24060099.48</v>
      </c>
      <c r="F63" s="22">
        <v>337</v>
      </c>
      <c r="G63" s="22">
        <v>15775963.779999999</v>
      </c>
      <c r="H63" s="22">
        <v>23309</v>
      </c>
      <c r="I63" s="22">
        <v>544853422.27999997</v>
      </c>
      <c r="J63" s="22">
        <v>1451</v>
      </c>
      <c r="K63" s="22">
        <v>41152899.640000001</v>
      </c>
      <c r="L63" s="22">
        <f t="shared" si="0"/>
        <v>25228</v>
      </c>
      <c r="M63" s="22">
        <f t="shared" si="1"/>
        <v>625842385.17999995</v>
      </c>
      <c r="N63" s="22">
        <v>476</v>
      </c>
      <c r="O63" s="22">
        <v>32927225.27</v>
      </c>
      <c r="P63" s="22">
        <v>1085</v>
      </c>
      <c r="Q63" s="22">
        <v>544911456.23000002</v>
      </c>
      <c r="R63" s="22">
        <f t="shared" si="2"/>
        <v>1561</v>
      </c>
      <c r="S63" s="22">
        <f t="shared" si="3"/>
        <v>577838681.5</v>
      </c>
      <c r="T63" s="22">
        <f t="shared" si="4"/>
        <v>26789</v>
      </c>
      <c r="U63" s="22">
        <f t="shared" si="5"/>
        <v>1203681066.6799998</v>
      </c>
      <c r="V63" s="11"/>
    </row>
    <row r="64" spans="1:22" s="5" customFormat="1" ht="13.2">
      <c r="A64" s="18">
        <v>57</v>
      </c>
      <c r="B64" s="31" t="s">
        <v>149</v>
      </c>
      <c r="C64" s="1" t="s">
        <v>150</v>
      </c>
      <c r="D64" s="23">
        <v>5630</v>
      </c>
      <c r="E64" s="23">
        <v>305130664.88999999</v>
      </c>
      <c r="F64" s="23">
        <v>5148</v>
      </c>
      <c r="G64" s="23">
        <v>295497221.8603</v>
      </c>
      <c r="H64" s="23">
        <v>3510</v>
      </c>
      <c r="I64" s="23">
        <v>182382574.81</v>
      </c>
      <c r="J64" s="23">
        <v>2375</v>
      </c>
      <c r="K64" s="23">
        <v>84127026.069999993</v>
      </c>
      <c r="L64" s="21">
        <f t="shared" si="0"/>
        <v>16663</v>
      </c>
      <c r="M64" s="21">
        <f t="shared" si="1"/>
        <v>867137487.63029981</v>
      </c>
      <c r="N64" s="23">
        <v>96</v>
      </c>
      <c r="O64" s="23">
        <v>92698636.810000002</v>
      </c>
      <c r="P64" s="23">
        <v>40</v>
      </c>
      <c r="Q64" s="23">
        <v>199668531.65000001</v>
      </c>
      <c r="R64" s="21">
        <f t="shared" si="2"/>
        <v>136</v>
      </c>
      <c r="S64" s="21">
        <f t="shared" si="3"/>
        <v>292367168.46000004</v>
      </c>
      <c r="T64" s="21">
        <f t="shared" si="4"/>
        <v>16799</v>
      </c>
      <c r="U64" s="21">
        <f t="shared" si="5"/>
        <v>1159504656.0902998</v>
      </c>
      <c r="V64" s="11"/>
    </row>
    <row r="65" spans="1:22" s="5" customFormat="1" ht="13.2">
      <c r="A65" s="15">
        <v>58</v>
      </c>
      <c r="B65" s="16" t="s">
        <v>157</v>
      </c>
      <c r="C65" s="17" t="s">
        <v>158</v>
      </c>
      <c r="D65" s="22">
        <v>60</v>
      </c>
      <c r="E65" s="22">
        <v>20342361.350000001</v>
      </c>
      <c r="F65" s="22">
        <v>815</v>
      </c>
      <c r="G65" s="22">
        <v>33009046.379999999</v>
      </c>
      <c r="H65" s="22">
        <v>1238</v>
      </c>
      <c r="I65" s="22">
        <v>133292827.15000001</v>
      </c>
      <c r="J65" s="22">
        <v>5020</v>
      </c>
      <c r="K65" s="22">
        <v>350467986.01859999</v>
      </c>
      <c r="L65" s="22">
        <f t="shared" si="0"/>
        <v>7133</v>
      </c>
      <c r="M65" s="22">
        <f t="shared" si="1"/>
        <v>537112220.89859998</v>
      </c>
      <c r="N65" s="22">
        <v>1419</v>
      </c>
      <c r="O65" s="22">
        <v>394751478.26999998</v>
      </c>
      <c r="P65" s="22">
        <v>604</v>
      </c>
      <c r="Q65" s="22">
        <v>164834231.31</v>
      </c>
      <c r="R65" s="22">
        <f t="shared" si="2"/>
        <v>2023</v>
      </c>
      <c r="S65" s="22">
        <f t="shared" si="3"/>
        <v>559585709.57999992</v>
      </c>
      <c r="T65" s="22">
        <f t="shared" si="4"/>
        <v>9156</v>
      </c>
      <c r="U65" s="22">
        <f t="shared" si="5"/>
        <v>1096697930.4786</v>
      </c>
      <c r="V65" s="11"/>
    </row>
    <row r="66" spans="1:22" s="5" customFormat="1" ht="13.2">
      <c r="A66" s="18">
        <v>59</v>
      </c>
      <c r="B66" s="31" t="s">
        <v>333</v>
      </c>
      <c r="C66" s="1" t="s">
        <v>334</v>
      </c>
      <c r="D66" s="23"/>
      <c r="E66" s="23"/>
      <c r="F66" s="23"/>
      <c r="G66" s="23"/>
      <c r="H66" s="23">
        <v>716</v>
      </c>
      <c r="I66" s="23">
        <v>541434.37</v>
      </c>
      <c r="J66" s="23">
        <v>306466</v>
      </c>
      <c r="K66" s="23">
        <v>305251529.63999999</v>
      </c>
      <c r="L66" s="21">
        <f t="shared" si="0"/>
        <v>307182</v>
      </c>
      <c r="M66" s="21">
        <f t="shared" si="1"/>
        <v>305792964.00999999</v>
      </c>
      <c r="N66" s="23">
        <v>4701</v>
      </c>
      <c r="O66" s="23">
        <v>545797624.73000002</v>
      </c>
      <c r="P66" s="23">
        <v>4598</v>
      </c>
      <c r="Q66" s="23">
        <v>241086633.16999999</v>
      </c>
      <c r="R66" s="21">
        <f t="shared" si="2"/>
        <v>9299</v>
      </c>
      <c r="S66" s="21">
        <f t="shared" si="3"/>
        <v>786884257.89999998</v>
      </c>
      <c r="T66" s="21">
        <f t="shared" si="4"/>
        <v>316481</v>
      </c>
      <c r="U66" s="21">
        <f t="shared" si="5"/>
        <v>1092677221.9099998</v>
      </c>
      <c r="V66" s="11"/>
    </row>
    <row r="67" spans="1:22" s="5" customFormat="1" ht="13.2">
      <c r="A67" s="15">
        <v>60</v>
      </c>
      <c r="B67" s="30" t="s">
        <v>125</v>
      </c>
      <c r="C67" s="17" t="s">
        <v>126</v>
      </c>
      <c r="D67" s="22">
        <v>143</v>
      </c>
      <c r="E67" s="22">
        <v>190442527.05000001</v>
      </c>
      <c r="F67" s="22">
        <v>1</v>
      </c>
      <c r="G67" s="22">
        <v>19588</v>
      </c>
      <c r="H67" s="22">
        <v>44</v>
      </c>
      <c r="I67" s="22">
        <v>68083187.079999998</v>
      </c>
      <c r="J67" s="22">
        <v>245</v>
      </c>
      <c r="K67" s="22">
        <v>140852455.91</v>
      </c>
      <c r="L67" s="22">
        <f t="shared" si="0"/>
        <v>433</v>
      </c>
      <c r="M67" s="22">
        <f t="shared" si="1"/>
        <v>399397758.03999996</v>
      </c>
      <c r="N67" s="22">
        <v>9</v>
      </c>
      <c r="O67" s="22">
        <v>320000000</v>
      </c>
      <c r="P67" s="22">
        <v>12</v>
      </c>
      <c r="Q67" s="22">
        <v>360000000</v>
      </c>
      <c r="R67" s="22">
        <f t="shared" si="2"/>
        <v>21</v>
      </c>
      <c r="S67" s="22">
        <f t="shared" si="3"/>
        <v>680000000</v>
      </c>
      <c r="T67" s="22">
        <f t="shared" si="4"/>
        <v>454</v>
      </c>
      <c r="U67" s="22">
        <f t="shared" si="5"/>
        <v>1079397758.04</v>
      </c>
      <c r="V67" s="11"/>
    </row>
    <row r="68" spans="1:22" s="5" customFormat="1" ht="13.2">
      <c r="A68" s="18">
        <v>61</v>
      </c>
      <c r="B68" s="31" t="s">
        <v>116</v>
      </c>
      <c r="C68" s="1" t="s">
        <v>117</v>
      </c>
      <c r="D68" s="23">
        <v>4916</v>
      </c>
      <c r="E68" s="23">
        <v>325928865.98000002</v>
      </c>
      <c r="F68" s="23">
        <v>3801</v>
      </c>
      <c r="G68" s="23">
        <v>195367175.59060001</v>
      </c>
      <c r="H68" s="23">
        <v>2743</v>
      </c>
      <c r="I68" s="23">
        <v>46629297.359999999</v>
      </c>
      <c r="J68" s="23">
        <v>2954</v>
      </c>
      <c r="K68" s="23">
        <v>188845529.67230001</v>
      </c>
      <c r="L68" s="21">
        <f t="shared" si="0"/>
        <v>14414</v>
      </c>
      <c r="M68" s="21">
        <f t="shared" si="1"/>
        <v>756770868.60290003</v>
      </c>
      <c r="N68" s="23">
        <v>96</v>
      </c>
      <c r="O68" s="23">
        <v>162896423.47999999</v>
      </c>
      <c r="P68" s="23">
        <v>100</v>
      </c>
      <c r="Q68" s="23">
        <v>145591462.49000001</v>
      </c>
      <c r="R68" s="21">
        <f t="shared" si="2"/>
        <v>196</v>
      </c>
      <c r="S68" s="21">
        <f t="shared" si="3"/>
        <v>308487885.97000003</v>
      </c>
      <c r="T68" s="21">
        <f t="shared" si="4"/>
        <v>14610</v>
      </c>
      <c r="U68" s="21">
        <f t="shared" si="5"/>
        <v>1065258754.5729001</v>
      </c>
      <c r="V68" s="11"/>
    </row>
    <row r="69" spans="1:22" s="5" customFormat="1" ht="13.2">
      <c r="A69" s="15">
        <v>62</v>
      </c>
      <c r="B69" s="30" t="s">
        <v>110</v>
      </c>
      <c r="C69" s="17" t="s">
        <v>111</v>
      </c>
      <c r="D69" s="22">
        <v>14</v>
      </c>
      <c r="E69" s="22">
        <v>135490288.28999999</v>
      </c>
      <c r="F69" s="22">
        <v>100</v>
      </c>
      <c r="G69" s="22">
        <v>79366313.159999996</v>
      </c>
      <c r="H69" s="22">
        <v>47</v>
      </c>
      <c r="I69" s="22">
        <v>20527458.800000001</v>
      </c>
      <c r="J69" s="22">
        <v>97</v>
      </c>
      <c r="K69" s="22">
        <v>2391200.87</v>
      </c>
      <c r="L69" s="22">
        <f t="shared" si="0"/>
        <v>258</v>
      </c>
      <c r="M69" s="22">
        <f t="shared" si="1"/>
        <v>237775261.12</v>
      </c>
      <c r="N69" s="22">
        <v>15</v>
      </c>
      <c r="O69" s="22">
        <v>286885132.89999998</v>
      </c>
      <c r="P69" s="22">
        <v>19</v>
      </c>
      <c r="Q69" s="22">
        <v>413599520</v>
      </c>
      <c r="R69" s="22">
        <f t="shared" si="2"/>
        <v>34</v>
      </c>
      <c r="S69" s="22">
        <f t="shared" si="3"/>
        <v>700484652.89999998</v>
      </c>
      <c r="T69" s="22">
        <f t="shared" si="4"/>
        <v>292</v>
      </c>
      <c r="U69" s="22">
        <f t="shared" si="5"/>
        <v>938259914.01999998</v>
      </c>
      <c r="V69" s="11"/>
    </row>
    <row r="70" spans="1:22" s="5" customFormat="1" ht="13.2">
      <c r="A70" s="18">
        <v>63</v>
      </c>
      <c r="B70" s="31" t="s">
        <v>175</v>
      </c>
      <c r="C70" s="1" t="s">
        <v>176</v>
      </c>
      <c r="D70" s="23">
        <v>808</v>
      </c>
      <c r="E70" s="23">
        <v>196337089.55000001</v>
      </c>
      <c r="F70" s="23">
        <v>857</v>
      </c>
      <c r="G70" s="23">
        <v>75573215.75</v>
      </c>
      <c r="H70" s="23">
        <v>87</v>
      </c>
      <c r="I70" s="23">
        <v>200097360.41</v>
      </c>
      <c r="J70" s="23">
        <v>455</v>
      </c>
      <c r="K70" s="23">
        <v>21876394.280000001</v>
      </c>
      <c r="L70" s="21">
        <f t="shared" si="0"/>
        <v>2207</v>
      </c>
      <c r="M70" s="21">
        <f t="shared" si="1"/>
        <v>493884059.99000001</v>
      </c>
      <c r="N70" s="23">
        <v>20</v>
      </c>
      <c r="O70" s="23">
        <v>26061124.489999998</v>
      </c>
      <c r="P70" s="23">
        <v>55</v>
      </c>
      <c r="Q70" s="23">
        <v>314087391.74000001</v>
      </c>
      <c r="R70" s="21">
        <f t="shared" si="2"/>
        <v>75</v>
      </c>
      <c r="S70" s="21">
        <f t="shared" si="3"/>
        <v>340148516.23000002</v>
      </c>
      <c r="T70" s="21">
        <f t="shared" si="4"/>
        <v>2282</v>
      </c>
      <c r="U70" s="21">
        <f t="shared" si="5"/>
        <v>834032576.22000003</v>
      </c>
      <c r="V70" s="11"/>
    </row>
    <row r="71" spans="1:22" s="5" customFormat="1" ht="13.2">
      <c r="A71" s="15">
        <v>64</v>
      </c>
      <c r="B71" s="30" t="s">
        <v>133</v>
      </c>
      <c r="C71" s="17" t="s">
        <v>134</v>
      </c>
      <c r="D71" s="22">
        <v>46</v>
      </c>
      <c r="E71" s="22">
        <v>48805038.57</v>
      </c>
      <c r="F71" s="22">
        <v>129</v>
      </c>
      <c r="G71" s="22">
        <v>12708599.51</v>
      </c>
      <c r="H71" s="22">
        <v>114</v>
      </c>
      <c r="I71" s="22">
        <v>263291216.16999999</v>
      </c>
      <c r="J71" s="22">
        <v>344</v>
      </c>
      <c r="K71" s="22">
        <v>47877882.779700004</v>
      </c>
      <c r="L71" s="22">
        <f t="shared" si="0"/>
        <v>633</v>
      </c>
      <c r="M71" s="22">
        <f t="shared" si="1"/>
        <v>372682737.02969998</v>
      </c>
      <c r="N71" s="22">
        <v>48</v>
      </c>
      <c r="O71" s="22">
        <v>62987637.520000003</v>
      </c>
      <c r="P71" s="22">
        <v>51</v>
      </c>
      <c r="Q71" s="22">
        <v>364535801.55000001</v>
      </c>
      <c r="R71" s="22">
        <f t="shared" si="2"/>
        <v>99</v>
      </c>
      <c r="S71" s="22">
        <f t="shared" si="3"/>
        <v>427523439.06999999</v>
      </c>
      <c r="T71" s="22">
        <f t="shared" si="4"/>
        <v>732</v>
      </c>
      <c r="U71" s="22">
        <f t="shared" si="5"/>
        <v>800206176.09969997</v>
      </c>
      <c r="V71" s="11"/>
    </row>
    <row r="72" spans="1:22" s="5" customFormat="1" ht="13.2">
      <c r="A72" s="18">
        <v>65</v>
      </c>
      <c r="B72" s="31" t="s">
        <v>153</v>
      </c>
      <c r="C72" s="1" t="s">
        <v>154</v>
      </c>
      <c r="D72" s="23">
        <v>447</v>
      </c>
      <c r="E72" s="23">
        <v>53070739.740000002</v>
      </c>
      <c r="F72" s="23">
        <v>1677</v>
      </c>
      <c r="G72" s="23">
        <v>221631728.81999999</v>
      </c>
      <c r="H72" s="23">
        <v>221</v>
      </c>
      <c r="I72" s="23">
        <v>53557392.630000003</v>
      </c>
      <c r="J72" s="23">
        <v>1225</v>
      </c>
      <c r="K72" s="23">
        <v>44166217.189999998</v>
      </c>
      <c r="L72" s="21">
        <f t="shared" si="0"/>
        <v>3570</v>
      </c>
      <c r="M72" s="21">
        <f t="shared" si="1"/>
        <v>372426078.38</v>
      </c>
      <c r="N72" s="23">
        <v>1639</v>
      </c>
      <c r="O72" s="23">
        <v>271727661.66000003</v>
      </c>
      <c r="P72" s="23">
        <v>623</v>
      </c>
      <c r="Q72" s="23">
        <v>112270376.79000001</v>
      </c>
      <c r="R72" s="21">
        <f t="shared" si="2"/>
        <v>2262</v>
      </c>
      <c r="S72" s="21">
        <f t="shared" si="3"/>
        <v>383998038.45000005</v>
      </c>
      <c r="T72" s="21">
        <f t="shared" si="4"/>
        <v>5832</v>
      </c>
      <c r="U72" s="21">
        <f t="shared" si="5"/>
        <v>756424116.83000004</v>
      </c>
      <c r="V72" s="11"/>
    </row>
    <row r="73" spans="1:22" s="5" customFormat="1" ht="13.2">
      <c r="A73" s="15">
        <v>66</v>
      </c>
      <c r="B73" s="16" t="s">
        <v>145</v>
      </c>
      <c r="C73" s="17" t="s">
        <v>146</v>
      </c>
      <c r="D73" s="22">
        <v>175</v>
      </c>
      <c r="E73" s="22">
        <v>229988000.59999999</v>
      </c>
      <c r="F73" s="22">
        <v>266</v>
      </c>
      <c r="G73" s="22">
        <v>39481532.369999997</v>
      </c>
      <c r="H73" s="22">
        <v>346</v>
      </c>
      <c r="I73" s="22">
        <v>49623112.68</v>
      </c>
      <c r="J73" s="22">
        <v>452</v>
      </c>
      <c r="K73" s="22">
        <v>88732062.469999999</v>
      </c>
      <c r="L73" s="22">
        <f t="shared" ref="L73:L136" si="6">D73+F73+H73+J73</f>
        <v>1239</v>
      </c>
      <c r="M73" s="22">
        <f t="shared" ref="M73:M136" si="7">E73+G73+I73+K73</f>
        <v>407824708.12</v>
      </c>
      <c r="N73" s="22">
        <v>236</v>
      </c>
      <c r="O73" s="22">
        <v>80998749.799999997</v>
      </c>
      <c r="P73" s="22">
        <v>173</v>
      </c>
      <c r="Q73" s="22">
        <v>260837715.97999999</v>
      </c>
      <c r="R73" s="22">
        <f t="shared" ref="R73:R136" si="8">N73+P73</f>
        <v>409</v>
      </c>
      <c r="S73" s="22">
        <f t="shared" ref="S73:S136" si="9">O73+Q73</f>
        <v>341836465.77999997</v>
      </c>
      <c r="T73" s="22">
        <f t="shared" ref="T73:T136" si="10">L73+R73</f>
        <v>1648</v>
      </c>
      <c r="U73" s="22">
        <f t="shared" ref="U73:U136" si="11">M73+S73</f>
        <v>749661173.89999998</v>
      </c>
      <c r="V73" s="11"/>
    </row>
    <row r="74" spans="1:22" s="5" customFormat="1" ht="13.2">
      <c r="A74" s="18">
        <v>67</v>
      </c>
      <c r="B74" s="31" t="s">
        <v>151</v>
      </c>
      <c r="C74" s="1" t="s">
        <v>152</v>
      </c>
      <c r="D74" s="23">
        <v>826</v>
      </c>
      <c r="E74" s="23">
        <v>15801773.050000001</v>
      </c>
      <c r="F74" s="23">
        <v>7609</v>
      </c>
      <c r="G74" s="23">
        <v>197313991.02000001</v>
      </c>
      <c r="H74" s="23">
        <v>3540</v>
      </c>
      <c r="I74" s="23">
        <v>69092226.340000004</v>
      </c>
      <c r="J74" s="23">
        <v>7590</v>
      </c>
      <c r="K74" s="23">
        <v>101492791.87</v>
      </c>
      <c r="L74" s="21">
        <f t="shared" si="6"/>
        <v>19565</v>
      </c>
      <c r="M74" s="21">
        <f t="shared" si="7"/>
        <v>383700782.28000003</v>
      </c>
      <c r="N74" s="23">
        <v>4326</v>
      </c>
      <c r="O74" s="23">
        <v>264071376.63999999</v>
      </c>
      <c r="P74" s="23">
        <v>367</v>
      </c>
      <c r="Q74" s="23">
        <v>49965948.380000003</v>
      </c>
      <c r="R74" s="21">
        <f t="shared" si="8"/>
        <v>4693</v>
      </c>
      <c r="S74" s="21">
        <f t="shared" si="9"/>
        <v>314037325.01999998</v>
      </c>
      <c r="T74" s="21">
        <f t="shared" si="10"/>
        <v>24258</v>
      </c>
      <c r="U74" s="21">
        <f t="shared" si="11"/>
        <v>697738107.29999995</v>
      </c>
      <c r="V74" s="11"/>
    </row>
    <row r="75" spans="1:22" s="5" customFormat="1" ht="13.2">
      <c r="A75" s="15">
        <v>68</v>
      </c>
      <c r="B75" s="30" t="s">
        <v>167</v>
      </c>
      <c r="C75" s="17" t="s">
        <v>168</v>
      </c>
      <c r="D75" s="22">
        <v>20</v>
      </c>
      <c r="E75" s="22">
        <v>514896.19</v>
      </c>
      <c r="F75" s="22">
        <v>553</v>
      </c>
      <c r="G75" s="22">
        <v>275590308.98000002</v>
      </c>
      <c r="H75" s="22">
        <v>526</v>
      </c>
      <c r="I75" s="22">
        <v>63062843.200000003</v>
      </c>
      <c r="J75" s="22">
        <v>1124</v>
      </c>
      <c r="K75" s="22">
        <v>58709059.719999999</v>
      </c>
      <c r="L75" s="22">
        <f t="shared" si="6"/>
        <v>2223</v>
      </c>
      <c r="M75" s="22">
        <f t="shared" si="7"/>
        <v>397877108.09000003</v>
      </c>
      <c r="N75" s="22">
        <v>642</v>
      </c>
      <c r="O75" s="22">
        <v>283795085.41000003</v>
      </c>
      <c r="P75" s="22">
        <v>98</v>
      </c>
      <c r="Q75" s="22">
        <v>13115000</v>
      </c>
      <c r="R75" s="22">
        <f t="shared" si="8"/>
        <v>740</v>
      </c>
      <c r="S75" s="22">
        <f t="shared" si="9"/>
        <v>296910085.41000003</v>
      </c>
      <c r="T75" s="22">
        <f t="shared" si="10"/>
        <v>2963</v>
      </c>
      <c r="U75" s="22">
        <f t="shared" si="11"/>
        <v>694787193.5</v>
      </c>
      <c r="V75" s="11"/>
    </row>
    <row r="76" spans="1:22" s="5" customFormat="1" ht="13.2">
      <c r="A76" s="18">
        <v>69</v>
      </c>
      <c r="B76" s="31" t="s">
        <v>121</v>
      </c>
      <c r="C76" s="1" t="s">
        <v>122</v>
      </c>
      <c r="D76" s="23">
        <v>124</v>
      </c>
      <c r="E76" s="23">
        <v>62169887.560000002</v>
      </c>
      <c r="F76" s="23">
        <v>522</v>
      </c>
      <c r="G76" s="23">
        <v>63973300.700000003</v>
      </c>
      <c r="H76" s="23">
        <v>61</v>
      </c>
      <c r="I76" s="23">
        <v>43509455.630000003</v>
      </c>
      <c r="J76" s="23">
        <v>231</v>
      </c>
      <c r="K76" s="23">
        <v>58757008.920000002</v>
      </c>
      <c r="L76" s="21">
        <f t="shared" si="6"/>
        <v>938</v>
      </c>
      <c r="M76" s="21">
        <f t="shared" si="7"/>
        <v>228409652.81</v>
      </c>
      <c r="N76" s="23">
        <v>137</v>
      </c>
      <c r="O76" s="23">
        <v>241355653.09</v>
      </c>
      <c r="P76" s="23">
        <v>132</v>
      </c>
      <c r="Q76" s="23">
        <v>178917236.72</v>
      </c>
      <c r="R76" s="21">
        <f t="shared" si="8"/>
        <v>269</v>
      </c>
      <c r="S76" s="21">
        <f t="shared" si="9"/>
        <v>420272889.81</v>
      </c>
      <c r="T76" s="21">
        <f t="shared" si="10"/>
        <v>1207</v>
      </c>
      <c r="U76" s="21">
        <f t="shared" si="11"/>
        <v>648682542.62</v>
      </c>
      <c r="V76" s="11"/>
    </row>
    <row r="77" spans="1:22" s="5" customFormat="1" ht="13.2">
      <c r="A77" s="15">
        <v>70</v>
      </c>
      <c r="B77" s="30" t="s">
        <v>161</v>
      </c>
      <c r="C77" s="17" t="s">
        <v>162</v>
      </c>
      <c r="D77" s="22">
        <v>1051</v>
      </c>
      <c r="E77" s="22">
        <v>24951740.719999999</v>
      </c>
      <c r="F77" s="22">
        <v>9192</v>
      </c>
      <c r="G77" s="22">
        <v>213720540.1473</v>
      </c>
      <c r="H77" s="22">
        <v>2270</v>
      </c>
      <c r="I77" s="22">
        <v>36435374.990000002</v>
      </c>
      <c r="J77" s="22">
        <v>7543</v>
      </c>
      <c r="K77" s="22">
        <v>86517846.157299995</v>
      </c>
      <c r="L77" s="22">
        <f t="shared" si="6"/>
        <v>20056</v>
      </c>
      <c r="M77" s="22">
        <f t="shared" si="7"/>
        <v>361625502.01459998</v>
      </c>
      <c r="N77" s="22">
        <v>3396</v>
      </c>
      <c r="O77" s="22">
        <v>257462117.62</v>
      </c>
      <c r="P77" s="22">
        <v>249</v>
      </c>
      <c r="Q77" s="22">
        <v>18533582.59</v>
      </c>
      <c r="R77" s="22">
        <f t="shared" si="8"/>
        <v>3645</v>
      </c>
      <c r="S77" s="22">
        <f t="shared" si="9"/>
        <v>275995700.20999998</v>
      </c>
      <c r="T77" s="22">
        <f t="shared" si="10"/>
        <v>23701</v>
      </c>
      <c r="U77" s="22">
        <f t="shared" si="11"/>
        <v>637621202.22459996</v>
      </c>
      <c r="V77" s="11"/>
    </row>
    <row r="78" spans="1:22" s="5" customFormat="1" ht="13.2">
      <c r="A78" s="18">
        <v>71</v>
      </c>
      <c r="B78" s="31" t="s">
        <v>155</v>
      </c>
      <c r="C78" s="1" t="s">
        <v>156</v>
      </c>
      <c r="D78" s="23">
        <v>1459</v>
      </c>
      <c r="E78" s="23">
        <v>32149303.890000001</v>
      </c>
      <c r="F78" s="23">
        <v>7391</v>
      </c>
      <c r="G78" s="23">
        <v>226622121.13999999</v>
      </c>
      <c r="H78" s="23">
        <v>3437</v>
      </c>
      <c r="I78" s="23">
        <v>50851962.689999998</v>
      </c>
      <c r="J78" s="23">
        <v>3803</v>
      </c>
      <c r="K78" s="23">
        <v>45701825.583300002</v>
      </c>
      <c r="L78" s="21">
        <f t="shared" si="6"/>
        <v>16090</v>
      </c>
      <c r="M78" s="21">
        <f t="shared" si="7"/>
        <v>355325213.30329996</v>
      </c>
      <c r="N78" s="23">
        <v>2924</v>
      </c>
      <c r="O78" s="23">
        <v>231103373.25</v>
      </c>
      <c r="P78" s="23">
        <v>469</v>
      </c>
      <c r="Q78" s="23">
        <v>41764486.189999998</v>
      </c>
      <c r="R78" s="21">
        <f t="shared" si="8"/>
        <v>3393</v>
      </c>
      <c r="S78" s="21">
        <f t="shared" si="9"/>
        <v>272867859.44</v>
      </c>
      <c r="T78" s="21">
        <f t="shared" si="10"/>
        <v>19483</v>
      </c>
      <c r="U78" s="21">
        <f t="shared" si="11"/>
        <v>628193072.74329996</v>
      </c>
      <c r="V78" s="11"/>
    </row>
    <row r="79" spans="1:22" s="5" customFormat="1" ht="13.2">
      <c r="A79" s="15">
        <v>72</v>
      </c>
      <c r="B79" s="30" t="s">
        <v>147</v>
      </c>
      <c r="C79" s="17" t="s">
        <v>148</v>
      </c>
      <c r="D79" s="22"/>
      <c r="E79" s="22"/>
      <c r="F79" s="22"/>
      <c r="G79" s="22"/>
      <c r="H79" s="22">
        <v>34638</v>
      </c>
      <c r="I79" s="22">
        <v>266038545.5</v>
      </c>
      <c r="J79" s="22">
        <v>68377</v>
      </c>
      <c r="K79" s="22">
        <v>258722596.38999999</v>
      </c>
      <c r="L79" s="22">
        <f t="shared" si="6"/>
        <v>103015</v>
      </c>
      <c r="M79" s="22">
        <f t="shared" si="7"/>
        <v>524761141.88999999</v>
      </c>
      <c r="N79" s="22">
        <v>196</v>
      </c>
      <c r="O79" s="22">
        <v>42498274.060000002</v>
      </c>
      <c r="P79" s="22">
        <v>545</v>
      </c>
      <c r="Q79" s="22">
        <v>47622073.890000001</v>
      </c>
      <c r="R79" s="22">
        <f t="shared" si="8"/>
        <v>741</v>
      </c>
      <c r="S79" s="22">
        <f t="shared" si="9"/>
        <v>90120347.950000003</v>
      </c>
      <c r="T79" s="22">
        <f t="shared" si="10"/>
        <v>103756</v>
      </c>
      <c r="U79" s="22">
        <f t="shared" si="11"/>
        <v>614881489.84000003</v>
      </c>
      <c r="V79" s="11"/>
    </row>
    <row r="80" spans="1:22" s="5" customFormat="1" ht="13.2">
      <c r="A80" s="18">
        <v>73</v>
      </c>
      <c r="B80" s="31" t="s">
        <v>139</v>
      </c>
      <c r="C80" s="1" t="s">
        <v>140</v>
      </c>
      <c r="D80" s="23">
        <v>29</v>
      </c>
      <c r="E80" s="23">
        <v>99780258.769999996</v>
      </c>
      <c r="F80" s="23">
        <v>515</v>
      </c>
      <c r="G80" s="23">
        <v>82530800.450000003</v>
      </c>
      <c r="H80" s="23">
        <v>20</v>
      </c>
      <c r="I80" s="23">
        <v>64854288.259999998</v>
      </c>
      <c r="J80" s="23">
        <v>407</v>
      </c>
      <c r="K80" s="23">
        <v>55018077.700000003</v>
      </c>
      <c r="L80" s="21">
        <f t="shared" si="6"/>
        <v>971</v>
      </c>
      <c r="M80" s="21">
        <f t="shared" si="7"/>
        <v>302183425.18000001</v>
      </c>
      <c r="N80" s="23">
        <v>41</v>
      </c>
      <c r="O80" s="23">
        <v>136875705</v>
      </c>
      <c r="P80" s="23">
        <v>30</v>
      </c>
      <c r="Q80" s="23">
        <v>161704390</v>
      </c>
      <c r="R80" s="21">
        <f t="shared" si="8"/>
        <v>71</v>
      </c>
      <c r="S80" s="21">
        <f t="shared" si="9"/>
        <v>298580095</v>
      </c>
      <c r="T80" s="21">
        <f t="shared" si="10"/>
        <v>1042</v>
      </c>
      <c r="U80" s="21">
        <f t="shared" si="11"/>
        <v>600763520.18000007</v>
      </c>
      <c r="V80" s="11"/>
    </row>
    <row r="81" spans="1:22" s="5" customFormat="1" ht="13.2">
      <c r="A81" s="15">
        <v>74</v>
      </c>
      <c r="B81" s="16" t="s">
        <v>163</v>
      </c>
      <c r="C81" s="17" t="s">
        <v>164</v>
      </c>
      <c r="D81" s="22">
        <v>35</v>
      </c>
      <c r="E81" s="22">
        <v>169939598.94999999</v>
      </c>
      <c r="F81" s="22">
        <v>16</v>
      </c>
      <c r="G81" s="22">
        <v>3567910.11</v>
      </c>
      <c r="H81" s="22">
        <v>34</v>
      </c>
      <c r="I81" s="22">
        <v>90211989.829999998</v>
      </c>
      <c r="J81" s="22">
        <v>124</v>
      </c>
      <c r="K81" s="22">
        <v>41058521.700000003</v>
      </c>
      <c r="L81" s="22">
        <f t="shared" si="6"/>
        <v>209</v>
      </c>
      <c r="M81" s="22">
        <f t="shared" si="7"/>
        <v>304778020.58999997</v>
      </c>
      <c r="N81" s="22">
        <v>38</v>
      </c>
      <c r="O81" s="22">
        <v>32520382.370000001</v>
      </c>
      <c r="P81" s="22">
        <v>95</v>
      </c>
      <c r="Q81" s="22">
        <v>231482648.28999999</v>
      </c>
      <c r="R81" s="22">
        <f t="shared" si="8"/>
        <v>133</v>
      </c>
      <c r="S81" s="22">
        <f t="shared" si="9"/>
        <v>264003030.66</v>
      </c>
      <c r="T81" s="22">
        <f t="shared" si="10"/>
        <v>342</v>
      </c>
      <c r="U81" s="22">
        <f t="shared" si="11"/>
        <v>568781051.25</v>
      </c>
      <c r="V81" s="11"/>
    </row>
    <row r="82" spans="1:22" s="5" customFormat="1" ht="13.2">
      <c r="A82" s="18">
        <v>75</v>
      </c>
      <c r="B82" s="31" t="s">
        <v>185</v>
      </c>
      <c r="C82" s="1" t="s">
        <v>186</v>
      </c>
      <c r="D82" s="23">
        <v>565</v>
      </c>
      <c r="E82" s="23">
        <v>10468866.369999999</v>
      </c>
      <c r="F82" s="23">
        <v>5347</v>
      </c>
      <c r="G82" s="23">
        <v>128699783.62</v>
      </c>
      <c r="H82" s="23">
        <v>4563</v>
      </c>
      <c r="I82" s="23">
        <v>43372936.950000003</v>
      </c>
      <c r="J82" s="23">
        <v>8903</v>
      </c>
      <c r="K82" s="23">
        <v>85217386.5</v>
      </c>
      <c r="L82" s="21">
        <f t="shared" si="6"/>
        <v>19378</v>
      </c>
      <c r="M82" s="21">
        <f t="shared" si="7"/>
        <v>267758973.44</v>
      </c>
      <c r="N82" s="23">
        <v>9278</v>
      </c>
      <c r="O82" s="23">
        <v>215541713.72999999</v>
      </c>
      <c r="P82" s="23">
        <v>1559</v>
      </c>
      <c r="Q82" s="23">
        <v>55139585.460000001</v>
      </c>
      <c r="R82" s="21">
        <f t="shared" si="8"/>
        <v>10837</v>
      </c>
      <c r="S82" s="21">
        <f t="shared" si="9"/>
        <v>270681299.19</v>
      </c>
      <c r="T82" s="21">
        <f t="shared" si="10"/>
        <v>30215</v>
      </c>
      <c r="U82" s="21">
        <f t="shared" si="11"/>
        <v>538440272.63</v>
      </c>
      <c r="V82" s="11"/>
    </row>
    <row r="83" spans="1:22" s="5" customFormat="1" ht="13.2">
      <c r="A83" s="15">
        <v>76</v>
      </c>
      <c r="B83" s="30" t="s">
        <v>129</v>
      </c>
      <c r="C83" s="17" t="s">
        <v>130</v>
      </c>
      <c r="D83" s="22">
        <v>20</v>
      </c>
      <c r="E83" s="22">
        <v>8045591.2300000004</v>
      </c>
      <c r="F83" s="22">
        <v>47</v>
      </c>
      <c r="G83" s="22">
        <v>56531659.399999999</v>
      </c>
      <c r="H83" s="22">
        <v>319</v>
      </c>
      <c r="I83" s="22">
        <v>66799447.090000004</v>
      </c>
      <c r="J83" s="22">
        <v>751</v>
      </c>
      <c r="K83" s="22">
        <v>126613180.11</v>
      </c>
      <c r="L83" s="22">
        <f t="shared" si="6"/>
        <v>1137</v>
      </c>
      <c r="M83" s="22">
        <f t="shared" si="7"/>
        <v>257989877.82999998</v>
      </c>
      <c r="N83" s="22">
        <v>41</v>
      </c>
      <c r="O83" s="22">
        <v>145652890.24000001</v>
      </c>
      <c r="P83" s="22">
        <v>35</v>
      </c>
      <c r="Q83" s="22">
        <v>115652992.06999999</v>
      </c>
      <c r="R83" s="22">
        <f t="shared" si="8"/>
        <v>76</v>
      </c>
      <c r="S83" s="22">
        <f t="shared" si="9"/>
        <v>261305882.31</v>
      </c>
      <c r="T83" s="22">
        <f t="shared" si="10"/>
        <v>1213</v>
      </c>
      <c r="U83" s="22">
        <f t="shared" si="11"/>
        <v>519295760.13999999</v>
      </c>
      <c r="V83" s="11"/>
    </row>
    <row r="84" spans="1:22" s="5" customFormat="1" ht="13.2">
      <c r="A84" s="18">
        <v>77</v>
      </c>
      <c r="B84" s="31" t="s">
        <v>141</v>
      </c>
      <c r="C84" s="1" t="s">
        <v>142</v>
      </c>
      <c r="D84" s="23">
        <v>89</v>
      </c>
      <c r="E84" s="23">
        <v>112096574.53</v>
      </c>
      <c r="F84" s="23">
        <v>122</v>
      </c>
      <c r="G84" s="23">
        <v>46960069.07</v>
      </c>
      <c r="H84" s="23">
        <v>60</v>
      </c>
      <c r="I84" s="23">
        <v>76191064.290000007</v>
      </c>
      <c r="J84" s="23">
        <v>356</v>
      </c>
      <c r="K84" s="23">
        <v>61703571.25</v>
      </c>
      <c r="L84" s="21">
        <f t="shared" si="6"/>
        <v>627</v>
      </c>
      <c r="M84" s="21">
        <f t="shared" si="7"/>
        <v>296951279.13999999</v>
      </c>
      <c r="N84" s="23">
        <v>31</v>
      </c>
      <c r="O84" s="23">
        <v>83024377.799999997</v>
      </c>
      <c r="P84" s="23">
        <v>35</v>
      </c>
      <c r="Q84" s="23">
        <v>136524258.78999999</v>
      </c>
      <c r="R84" s="21">
        <f t="shared" si="8"/>
        <v>66</v>
      </c>
      <c r="S84" s="21">
        <f t="shared" si="9"/>
        <v>219548636.58999997</v>
      </c>
      <c r="T84" s="21">
        <f t="shared" si="10"/>
        <v>693</v>
      </c>
      <c r="U84" s="21">
        <f t="shared" si="11"/>
        <v>516499915.72999996</v>
      </c>
      <c r="V84" s="11"/>
    </row>
    <row r="85" spans="1:22" s="5" customFormat="1" ht="13.2">
      <c r="A85" s="15">
        <v>78</v>
      </c>
      <c r="B85" s="30" t="s">
        <v>137</v>
      </c>
      <c r="C85" s="17" t="s">
        <v>138</v>
      </c>
      <c r="D85" s="22">
        <v>20</v>
      </c>
      <c r="E85" s="22">
        <v>27649241.039999999</v>
      </c>
      <c r="F85" s="22">
        <v>10</v>
      </c>
      <c r="G85" s="22">
        <v>9471410.8100000005</v>
      </c>
      <c r="H85" s="22">
        <v>89</v>
      </c>
      <c r="I85" s="22">
        <v>5976690.5</v>
      </c>
      <c r="J85" s="22">
        <v>249</v>
      </c>
      <c r="K85" s="22">
        <v>17205345.100000001</v>
      </c>
      <c r="L85" s="22">
        <f t="shared" si="6"/>
        <v>368</v>
      </c>
      <c r="M85" s="22">
        <f t="shared" si="7"/>
        <v>60302687.450000003</v>
      </c>
      <c r="N85" s="22">
        <v>17</v>
      </c>
      <c r="O85" s="22">
        <v>245914610</v>
      </c>
      <c r="P85" s="22">
        <v>18</v>
      </c>
      <c r="Q85" s="22">
        <v>153727930.91999999</v>
      </c>
      <c r="R85" s="22">
        <f t="shared" si="8"/>
        <v>35</v>
      </c>
      <c r="S85" s="22">
        <f t="shared" si="9"/>
        <v>399642540.91999996</v>
      </c>
      <c r="T85" s="22">
        <f t="shared" si="10"/>
        <v>403</v>
      </c>
      <c r="U85" s="22">
        <f t="shared" si="11"/>
        <v>459945228.36999995</v>
      </c>
      <c r="V85" s="11"/>
    </row>
    <row r="86" spans="1:22" s="5" customFormat="1" ht="13.2">
      <c r="A86" s="18">
        <v>79</v>
      </c>
      <c r="B86" s="31" t="s">
        <v>177</v>
      </c>
      <c r="C86" s="1" t="s">
        <v>178</v>
      </c>
      <c r="D86" s="23">
        <v>225</v>
      </c>
      <c r="E86" s="23">
        <v>7760809.9500000002</v>
      </c>
      <c r="F86" s="23">
        <v>4101</v>
      </c>
      <c r="G86" s="23">
        <v>135952529.25</v>
      </c>
      <c r="H86" s="23">
        <v>1423</v>
      </c>
      <c r="I86" s="23">
        <v>22303277.800000001</v>
      </c>
      <c r="J86" s="23">
        <v>3580</v>
      </c>
      <c r="K86" s="23">
        <v>48869464.899999999</v>
      </c>
      <c r="L86" s="21">
        <f t="shared" si="6"/>
        <v>9329</v>
      </c>
      <c r="M86" s="21">
        <f t="shared" si="7"/>
        <v>214886081.90000001</v>
      </c>
      <c r="N86" s="23">
        <v>5530</v>
      </c>
      <c r="O86" s="23">
        <v>177394884.65000001</v>
      </c>
      <c r="P86" s="23">
        <v>918</v>
      </c>
      <c r="Q86" s="23">
        <v>22646930.989999998</v>
      </c>
      <c r="R86" s="21">
        <f t="shared" si="8"/>
        <v>6448</v>
      </c>
      <c r="S86" s="21">
        <f t="shared" si="9"/>
        <v>200041815.64000002</v>
      </c>
      <c r="T86" s="21">
        <f t="shared" si="10"/>
        <v>15777</v>
      </c>
      <c r="U86" s="21">
        <f t="shared" si="11"/>
        <v>414927897.54000002</v>
      </c>
      <c r="V86" s="11"/>
    </row>
    <row r="87" spans="1:22" s="5" customFormat="1" ht="13.2">
      <c r="A87" s="15">
        <v>80</v>
      </c>
      <c r="B87" s="30" t="s">
        <v>179</v>
      </c>
      <c r="C87" s="17" t="s">
        <v>180</v>
      </c>
      <c r="D87" s="22">
        <v>9</v>
      </c>
      <c r="E87" s="22">
        <v>18289113.68</v>
      </c>
      <c r="F87" s="22">
        <v>29</v>
      </c>
      <c r="G87" s="22">
        <v>12229560.01</v>
      </c>
      <c r="H87" s="22">
        <v>65</v>
      </c>
      <c r="I87" s="22">
        <v>42253141.399999999</v>
      </c>
      <c r="J87" s="22">
        <v>326</v>
      </c>
      <c r="K87" s="22">
        <v>58493638.770000003</v>
      </c>
      <c r="L87" s="22">
        <f t="shared" si="6"/>
        <v>429</v>
      </c>
      <c r="M87" s="22">
        <f t="shared" si="7"/>
        <v>131265453.86000001</v>
      </c>
      <c r="N87" s="22">
        <v>22</v>
      </c>
      <c r="O87" s="22">
        <v>137146965</v>
      </c>
      <c r="P87" s="22">
        <v>21</v>
      </c>
      <c r="Q87" s="22">
        <v>120623595</v>
      </c>
      <c r="R87" s="22">
        <f t="shared" si="8"/>
        <v>43</v>
      </c>
      <c r="S87" s="22">
        <f t="shared" si="9"/>
        <v>257770560</v>
      </c>
      <c r="T87" s="22">
        <f t="shared" si="10"/>
        <v>472</v>
      </c>
      <c r="U87" s="22">
        <f t="shared" si="11"/>
        <v>389036013.86000001</v>
      </c>
      <c r="V87" s="11"/>
    </row>
    <row r="88" spans="1:22" s="5" customFormat="1" ht="13.2">
      <c r="A88" s="18">
        <v>81</v>
      </c>
      <c r="B88" s="31" t="s">
        <v>169</v>
      </c>
      <c r="C88" s="1" t="s">
        <v>170</v>
      </c>
      <c r="D88" s="23">
        <v>360</v>
      </c>
      <c r="E88" s="23">
        <v>9640774.4100000001</v>
      </c>
      <c r="F88" s="23">
        <v>1720</v>
      </c>
      <c r="G88" s="23">
        <v>25839639.469999999</v>
      </c>
      <c r="H88" s="23">
        <v>8612</v>
      </c>
      <c r="I88" s="23">
        <v>73290217.900000006</v>
      </c>
      <c r="J88" s="23">
        <v>14188</v>
      </c>
      <c r="K88" s="23">
        <v>110864561.62</v>
      </c>
      <c r="L88" s="21">
        <f t="shared" si="6"/>
        <v>24880</v>
      </c>
      <c r="M88" s="21">
        <f t="shared" si="7"/>
        <v>219635193.40000001</v>
      </c>
      <c r="N88" s="23">
        <v>3147</v>
      </c>
      <c r="O88" s="23">
        <v>81249567.170000002</v>
      </c>
      <c r="P88" s="23">
        <v>484</v>
      </c>
      <c r="Q88" s="23">
        <v>27587941.739999998</v>
      </c>
      <c r="R88" s="21">
        <f t="shared" si="8"/>
        <v>3631</v>
      </c>
      <c r="S88" s="21">
        <f t="shared" si="9"/>
        <v>108837508.91</v>
      </c>
      <c r="T88" s="21">
        <f t="shared" si="10"/>
        <v>28511</v>
      </c>
      <c r="U88" s="21">
        <f t="shared" si="11"/>
        <v>328472702.31</v>
      </c>
      <c r="V88" s="11"/>
    </row>
    <row r="89" spans="1:22" s="5" customFormat="1" ht="13.2">
      <c r="A89" s="15">
        <v>82</v>
      </c>
      <c r="B89" s="16" t="s">
        <v>183</v>
      </c>
      <c r="C89" s="17" t="s">
        <v>184</v>
      </c>
      <c r="D89" s="22">
        <v>659</v>
      </c>
      <c r="E89" s="22">
        <v>63979174.579999998</v>
      </c>
      <c r="F89" s="22">
        <v>2596</v>
      </c>
      <c r="G89" s="22">
        <v>79379499.400000006</v>
      </c>
      <c r="H89" s="22">
        <v>2971</v>
      </c>
      <c r="I89" s="22">
        <v>19424723.390000001</v>
      </c>
      <c r="J89" s="22">
        <v>5058</v>
      </c>
      <c r="K89" s="22">
        <v>29836470.010000002</v>
      </c>
      <c r="L89" s="22">
        <f t="shared" si="6"/>
        <v>11284</v>
      </c>
      <c r="M89" s="22">
        <f t="shared" si="7"/>
        <v>192619867.38</v>
      </c>
      <c r="N89" s="22">
        <v>2806</v>
      </c>
      <c r="O89" s="22">
        <v>80277101.75</v>
      </c>
      <c r="P89" s="22">
        <v>950</v>
      </c>
      <c r="Q89" s="22">
        <v>54428425.579999998</v>
      </c>
      <c r="R89" s="22">
        <f t="shared" si="8"/>
        <v>3756</v>
      </c>
      <c r="S89" s="22">
        <f t="shared" si="9"/>
        <v>134705527.32999998</v>
      </c>
      <c r="T89" s="22">
        <f t="shared" si="10"/>
        <v>15040</v>
      </c>
      <c r="U89" s="22">
        <f t="shared" si="11"/>
        <v>327325394.70999998</v>
      </c>
      <c r="V89" s="11"/>
    </row>
    <row r="90" spans="1:22" s="5" customFormat="1" ht="13.2">
      <c r="A90" s="18">
        <v>83</v>
      </c>
      <c r="B90" s="31" t="s">
        <v>195</v>
      </c>
      <c r="C90" s="1" t="s">
        <v>341</v>
      </c>
      <c r="D90" s="23">
        <v>355</v>
      </c>
      <c r="E90" s="23">
        <v>71369629.879999995</v>
      </c>
      <c r="F90" s="23">
        <v>671</v>
      </c>
      <c r="G90" s="23">
        <v>42143946.869999997</v>
      </c>
      <c r="H90" s="23">
        <v>262</v>
      </c>
      <c r="I90" s="23">
        <v>53005361.75</v>
      </c>
      <c r="J90" s="23">
        <v>1647</v>
      </c>
      <c r="K90" s="23">
        <v>67743247.631500006</v>
      </c>
      <c r="L90" s="21">
        <f t="shared" si="6"/>
        <v>2935</v>
      </c>
      <c r="M90" s="21">
        <f t="shared" si="7"/>
        <v>234262186.13150001</v>
      </c>
      <c r="N90" s="23">
        <v>186</v>
      </c>
      <c r="O90" s="23">
        <v>37480989.159999996</v>
      </c>
      <c r="P90" s="23">
        <v>21</v>
      </c>
      <c r="Q90" s="23">
        <v>47089738.240000002</v>
      </c>
      <c r="R90" s="21">
        <f t="shared" si="8"/>
        <v>207</v>
      </c>
      <c r="S90" s="21">
        <f t="shared" si="9"/>
        <v>84570727.400000006</v>
      </c>
      <c r="T90" s="21">
        <f t="shared" si="10"/>
        <v>3142</v>
      </c>
      <c r="U90" s="21">
        <f t="shared" si="11"/>
        <v>318832913.53149998</v>
      </c>
      <c r="V90" s="11"/>
    </row>
    <row r="91" spans="1:22" s="5" customFormat="1" ht="13.2">
      <c r="A91" s="15">
        <v>84</v>
      </c>
      <c r="B91" s="30" t="s">
        <v>189</v>
      </c>
      <c r="C91" s="17" t="s">
        <v>190</v>
      </c>
      <c r="D91" s="22">
        <v>366</v>
      </c>
      <c r="E91" s="22">
        <v>6593965.0199999996</v>
      </c>
      <c r="F91" s="22">
        <v>2351</v>
      </c>
      <c r="G91" s="22">
        <v>60409614.329999998</v>
      </c>
      <c r="H91" s="22">
        <v>32460</v>
      </c>
      <c r="I91" s="22">
        <v>41319836.579999998</v>
      </c>
      <c r="J91" s="22">
        <v>14305</v>
      </c>
      <c r="K91" s="22">
        <v>37001861.509999998</v>
      </c>
      <c r="L91" s="22">
        <f t="shared" si="6"/>
        <v>49482</v>
      </c>
      <c r="M91" s="22">
        <f t="shared" si="7"/>
        <v>145325277.44</v>
      </c>
      <c r="N91" s="22">
        <v>4088</v>
      </c>
      <c r="O91" s="22">
        <v>88128627.989999995</v>
      </c>
      <c r="P91" s="22">
        <v>1330</v>
      </c>
      <c r="Q91" s="22">
        <v>38625980.390000001</v>
      </c>
      <c r="R91" s="22">
        <f t="shared" si="8"/>
        <v>5418</v>
      </c>
      <c r="S91" s="22">
        <f t="shared" si="9"/>
        <v>126754608.38</v>
      </c>
      <c r="T91" s="22">
        <f t="shared" si="10"/>
        <v>54900</v>
      </c>
      <c r="U91" s="22">
        <f t="shared" si="11"/>
        <v>272079885.81999999</v>
      </c>
      <c r="V91" s="11"/>
    </row>
    <row r="92" spans="1:22" s="5" customFormat="1" ht="13.2">
      <c r="A92" s="18">
        <v>85</v>
      </c>
      <c r="B92" s="31" t="s">
        <v>173</v>
      </c>
      <c r="C92" s="1" t="s">
        <v>174</v>
      </c>
      <c r="D92" s="23">
        <v>178</v>
      </c>
      <c r="E92" s="23">
        <v>7381155.4500000002</v>
      </c>
      <c r="F92" s="23">
        <v>3624</v>
      </c>
      <c r="G92" s="23">
        <v>97595258.079999998</v>
      </c>
      <c r="H92" s="23">
        <v>1071</v>
      </c>
      <c r="I92" s="23">
        <v>16553240.300000001</v>
      </c>
      <c r="J92" s="23">
        <v>2981</v>
      </c>
      <c r="K92" s="23">
        <v>30407921.68</v>
      </c>
      <c r="L92" s="21">
        <f t="shared" si="6"/>
        <v>7854</v>
      </c>
      <c r="M92" s="21">
        <f t="shared" si="7"/>
        <v>151937575.50999999</v>
      </c>
      <c r="N92" s="23">
        <v>2708</v>
      </c>
      <c r="O92" s="23">
        <v>110605871.75</v>
      </c>
      <c r="P92" s="23">
        <v>308</v>
      </c>
      <c r="Q92" s="23">
        <v>6537098.54</v>
      </c>
      <c r="R92" s="21">
        <f t="shared" si="8"/>
        <v>3016</v>
      </c>
      <c r="S92" s="21">
        <f t="shared" si="9"/>
        <v>117142970.29000001</v>
      </c>
      <c r="T92" s="21">
        <f t="shared" si="10"/>
        <v>10870</v>
      </c>
      <c r="U92" s="21">
        <f t="shared" si="11"/>
        <v>269080545.80000001</v>
      </c>
      <c r="V92" s="11"/>
    </row>
    <row r="93" spans="1:22" s="5" customFormat="1" ht="13.2">
      <c r="A93" s="15">
        <v>86</v>
      </c>
      <c r="B93" s="30" t="s">
        <v>181</v>
      </c>
      <c r="C93" s="17" t="s">
        <v>182</v>
      </c>
      <c r="D93" s="22"/>
      <c r="E93" s="22"/>
      <c r="F93" s="22"/>
      <c r="G93" s="22"/>
      <c r="H93" s="22">
        <v>4670</v>
      </c>
      <c r="I93" s="22">
        <v>50168553.479999997</v>
      </c>
      <c r="J93" s="22">
        <v>15082</v>
      </c>
      <c r="K93" s="22">
        <v>108816987.8</v>
      </c>
      <c r="L93" s="22">
        <f t="shared" si="6"/>
        <v>19752</v>
      </c>
      <c r="M93" s="22">
        <f t="shared" si="7"/>
        <v>158985541.28</v>
      </c>
      <c r="N93" s="22">
        <v>5372</v>
      </c>
      <c r="O93" s="22">
        <v>76660801.459999993</v>
      </c>
      <c r="P93" s="22">
        <v>4581</v>
      </c>
      <c r="Q93" s="22">
        <v>17957981.120000001</v>
      </c>
      <c r="R93" s="22">
        <f t="shared" si="8"/>
        <v>9953</v>
      </c>
      <c r="S93" s="22">
        <f t="shared" si="9"/>
        <v>94618782.579999998</v>
      </c>
      <c r="T93" s="22">
        <f t="shared" si="10"/>
        <v>29705</v>
      </c>
      <c r="U93" s="22">
        <f t="shared" si="11"/>
        <v>253604323.86000001</v>
      </c>
      <c r="V93" s="11"/>
    </row>
    <row r="94" spans="1:22" s="5" customFormat="1" ht="13.2">
      <c r="A94" s="18">
        <v>87</v>
      </c>
      <c r="B94" s="31" t="s">
        <v>165</v>
      </c>
      <c r="C94" s="1" t="s">
        <v>166</v>
      </c>
      <c r="D94" s="23">
        <v>124</v>
      </c>
      <c r="E94" s="23">
        <v>33581108.850000001</v>
      </c>
      <c r="F94" s="23">
        <v>109</v>
      </c>
      <c r="G94" s="23">
        <v>14767994.710000001</v>
      </c>
      <c r="H94" s="23">
        <v>90</v>
      </c>
      <c r="I94" s="23">
        <v>7634712.2000000002</v>
      </c>
      <c r="J94" s="23">
        <v>178</v>
      </c>
      <c r="K94" s="23">
        <v>55892587.590000004</v>
      </c>
      <c r="L94" s="21">
        <f t="shared" si="6"/>
        <v>501</v>
      </c>
      <c r="M94" s="21">
        <f t="shared" si="7"/>
        <v>111876403.35000001</v>
      </c>
      <c r="N94" s="23">
        <v>56</v>
      </c>
      <c r="O94" s="23">
        <v>82478917.640000001</v>
      </c>
      <c r="P94" s="23">
        <v>85</v>
      </c>
      <c r="Q94" s="23">
        <v>52779862.439999998</v>
      </c>
      <c r="R94" s="21">
        <f t="shared" si="8"/>
        <v>141</v>
      </c>
      <c r="S94" s="21">
        <f t="shared" si="9"/>
        <v>135258780.07999998</v>
      </c>
      <c r="T94" s="21">
        <f t="shared" si="10"/>
        <v>642</v>
      </c>
      <c r="U94" s="21">
        <f t="shared" si="11"/>
        <v>247135183.43000001</v>
      </c>
      <c r="V94" s="11"/>
    </row>
    <row r="95" spans="1:22" s="5" customFormat="1" ht="13.2">
      <c r="A95" s="15">
        <v>88</v>
      </c>
      <c r="B95" s="30" t="s">
        <v>196</v>
      </c>
      <c r="C95" s="17" t="s">
        <v>197</v>
      </c>
      <c r="D95" s="22">
        <v>64</v>
      </c>
      <c r="E95" s="22">
        <v>492228.22</v>
      </c>
      <c r="F95" s="22">
        <v>70</v>
      </c>
      <c r="G95" s="22">
        <v>1623856.82</v>
      </c>
      <c r="H95" s="22">
        <v>39517</v>
      </c>
      <c r="I95" s="22">
        <v>85874060.5</v>
      </c>
      <c r="J95" s="22">
        <v>5454</v>
      </c>
      <c r="K95" s="22">
        <v>102546000.48999999</v>
      </c>
      <c r="L95" s="22">
        <f t="shared" si="6"/>
        <v>45105</v>
      </c>
      <c r="M95" s="22">
        <f t="shared" si="7"/>
        <v>190536146.03</v>
      </c>
      <c r="N95" s="22">
        <v>471</v>
      </c>
      <c r="O95" s="22">
        <v>28642463.170000002</v>
      </c>
      <c r="P95" s="22">
        <v>438</v>
      </c>
      <c r="Q95" s="22">
        <v>11635798.789999999</v>
      </c>
      <c r="R95" s="22">
        <f t="shared" si="8"/>
        <v>909</v>
      </c>
      <c r="S95" s="22">
        <f t="shared" si="9"/>
        <v>40278261.960000001</v>
      </c>
      <c r="T95" s="22">
        <f t="shared" si="10"/>
        <v>46014</v>
      </c>
      <c r="U95" s="22">
        <f t="shared" si="11"/>
        <v>230814407.99000001</v>
      </c>
      <c r="V95" s="11"/>
    </row>
    <row r="96" spans="1:22" s="5" customFormat="1" ht="13.2">
      <c r="A96" s="18">
        <v>89</v>
      </c>
      <c r="B96" s="31" t="s">
        <v>187</v>
      </c>
      <c r="C96" s="1" t="s">
        <v>188</v>
      </c>
      <c r="D96" s="23">
        <v>7</v>
      </c>
      <c r="E96" s="23">
        <v>253688.53</v>
      </c>
      <c r="F96" s="23">
        <v>122</v>
      </c>
      <c r="G96" s="23">
        <v>2283205.87</v>
      </c>
      <c r="H96" s="23">
        <v>2032</v>
      </c>
      <c r="I96" s="23">
        <v>11717289.23</v>
      </c>
      <c r="J96" s="23">
        <v>2735</v>
      </c>
      <c r="K96" s="23">
        <v>19529288.870000001</v>
      </c>
      <c r="L96" s="21">
        <f t="shared" si="6"/>
        <v>4896</v>
      </c>
      <c r="M96" s="21">
        <f t="shared" si="7"/>
        <v>33783472.5</v>
      </c>
      <c r="N96" s="23">
        <v>3489</v>
      </c>
      <c r="O96" s="23">
        <v>82522301.640000001</v>
      </c>
      <c r="P96" s="23">
        <v>541</v>
      </c>
      <c r="Q96" s="23">
        <v>72688288.239999995</v>
      </c>
      <c r="R96" s="21">
        <f t="shared" si="8"/>
        <v>4030</v>
      </c>
      <c r="S96" s="21">
        <f t="shared" si="9"/>
        <v>155210589.88</v>
      </c>
      <c r="T96" s="21">
        <f t="shared" si="10"/>
        <v>8926</v>
      </c>
      <c r="U96" s="21">
        <f t="shared" si="11"/>
        <v>188994062.38</v>
      </c>
      <c r="V96" s="11"/>
    </row>
    <row r="97" spans="1:22" s="5" customFormat="1" ht="13.2">
      <c r="A97" s="15">
        <v>90</v>
      </c>
      <c r="B97" s="16" t="s">
        <v>171</v>
      </c>
      <c r="C97" s="17" t="s">
        <v>172</v>
      </c>
      <c r="D97" s="22">
        <v>56</v>
      </c>
      <c r="E97" s="22">
        <v>6321684.0800000001</v>
      </c>
      <c r="F97" s="22">
        <v>83</v>
      </c>
      <c r="G97" s="22">
        <v>1264847.42</v>
      </c>
      <c r="H97" s="22">
        <v>10</v>
      </c>
      <c r="I97" s="22">
        <v>1546802.63</v>
      </c>
      <c r="J97" s="22">
        <v>159</v>
      </c>
      <c r="K97" s="22">
        <v>89424924.730000004</v>
      </c>
      <c r="L97" s="22">
        <f t="shared" si="6"/>
        <v>308</v>
      </c>
      <c r="M97" s="22">
        <f t="shared" si="7"/>
        <v>98558258.859999999</v>
      </c>
      <c r="N97" s="22">
        <v>19</v>
      </c>
      <c r="O97" s="22">
        <v>81250000</v>
      </c>
      <c r="P97" s="22">
        <v>3</v>
      </c>
      <c r="Q97" s="22">
        <v>5000000</v>
      </c>
      <c r="R97" s="22">
        <f t="shared" si="8"/>
        <v>22</v>
      </c>
      <c r="S97" s="22">
        <f t="shared" si="9"/>
        <v>86250000</v>
      </c>
      <c r="T97" s="22">
        <f t="shared" si="10"/>
        <v>330</v>
      </c>
      <c r="U97" s="22">
        <f t="shared" si="11"/>
        <v>184808258.86000001</v>
      </c>
      <c r="V97" s="11"/>
    </row>
    <row r="98" spans="1:22" s="5" customFormat="1" ht="13.2">
      <c r="A98" s="18">
        <v>91</v>
      </c>
      <c r="B98" s="31" t="s">
        <v>207</v>
      </c>
      <c r="C98" s="1" t="s">
        <v>335</v>
      </c>
      <c r="D98" s="23">
        <v>669</v>
      </c>
      <c r="E98" s="23">
        <v>75729990.590000004</v>
      </c>
      <c r="F98" s="23">
        <v>646</v>
      </c>
      <c r="G98" s="23">
        <v>17265590.050000001</v>
      </c>
      <c r="H98" s="23">
        <v>325</v>
      </c>
      <c r="I98" s="23">
        <v>13353440.029999999</v>
      </c>
      <c r="J98" s="23">
        <v>231</v>
      </c>
      <c r="K98" s="23">
        <v>44104723.810000002</v>
      </c>
      <c r="L98" s="21">
        <f t="shared" si="6"/>
        <v>1871</v>
      </c>
      <c r="M98" s="21">
        <f t="shared" si="7"/>
        <v>150453744.48000002</v>
      </c>
      <c r="N98" s="23">
        <v>7</v>
      </c>
      <c r="O98" s="23">
        <v>1660310</v>
      </c>
      <c r="P98" s="23">
        <v>26</v>
      </c>
      <c r="Q98" s="23">
        <v>29819650</v>
      </c>
      <c r="R98" s="21">
        <f t="shared" si="8"/>
        <v>33</v>
      </c>
      <c r="S98" s="21">
        <f t="shared" si="9"/>
        <v>31479960</v>
      </c>
      <c r="T98" s="21">
        <f t="shared" si="10"/>
        <v>1904</v>
      </c>
      <c r="U98" s="21">
        <f t="shared" si="11"/>
        <v>181933704.48000002</v>
      </c>
      <c r="V98" s="11"/>
    </row>
    <row r="99" spans="1:22" s="5" customFormat="1" ht="13.2">
      <c r="A99" s="15">
        <v>92</v>
      </c>
      <c r="B99" s="30" t="s">
        <v>159</v>
      </c>
      <c r="C99" s="17" t="s">
        <v>160</v>
      </c>
      <c r="D99" s="22">
        <v>1</v>
      </c>
      <c r="E99" s="22">
        <v>62140</v>
      </c>
      <c r="F99" s="22">
        <v>5</v>
      </c>
      <c r="G99" s="22">
        <v>1408780.8</v>
      </c>
      <c r="H99" s="22">
        <v>302</v>
      </c>
      <c r="I99" s="22">
        <v>2661949.09</v>
      </c>
      <c r="J99" s="22">
        <v>363</v>
      </c>
      <c r="K99" s="22">
        <v>7565644.4199999999</v>
      </c>
      <c r="L99" s="22">
        <f t="shared" si="6"/>
        <v>671</v>
      </c>
      <c r="M99" s="22">
        <f t="shared" si="7"/>
        <v>11698514.309999999</v>
      </c>
      <c r="N99" s="22">
        <v>124</v>
      </c>
      <c r="O99" s="22">
        <v>85127103.170000002</v>
      </c>
      <c r="P99" s="22">
        <v>97</v>
      </c>
      <c r="Q99" s="22">
        <v>78821927.159999996</v>
      </c>
      <c r="R99" s="22">
        <f t="shared" si="8"/>
        <v>221</v>
      </c>
      <c r="S99" s="22">
        <f t="shared" si="9"/>
        <v>163949030.32999998</v>
      </c>
      <c r="T99" s="22">
        <f t="shared" si="10"/>
        <v>892</v>
      </c>
      <c r="U99" s="22">
        <f t="shared" si="11"/>
        <v>175647544.63999999</v>
      </c>
      <c r="V99" s="11"/>
    </row>
    <row r="100" spans="1:22" s="5" customFormat="1" ht="13.2">
      <c r="A100" s="18">
        <v>93</v>
      </c>
      <c r="B100" s="31" t="s">
        <v>208</v>
      </c>
      <c r="C100" s="1" t="s">
        <v>209</v>
      </c>
      <c r="D100" s="23">
        <v>61</v>
      </c>
      <c r="E100" s="23">
        <v>2156608.8199999998</v>
      </c>
      <c r="F100" s="23">
        <v>1005</v>
      </c>
      <c r="G100" s="23">
        <v>49690230.039999999</v>
      </c>
      <c r="H100" s="23">
        <v>524</v>
      </c>
      <c r="I100" s="23">
        <v>7103123.8099999996</v>
      </c>
      <c r="J100" s="23">
        <v>1019</v>
      </c>
      <c r="K100" s="23">
        <v>11179448.560000001</v>
      </c>
      <c r="L100" s="21">
        <f t="shared" si="6"/>
        <v>2609</v>
      </c>
      <c r="M100" s="21">
        <f t="shared" si="7"/>
        <v>70129411.230000004</v>
      </c>
      <c r="N100" s="23">
        <v>1628</v>
      </c>
      <c r="O100" s="23">
        <v>60009191.200000003</v>
      </c>
      <c r="P100" s="23">
        <v>456</v>
      </c>
      <c r="Q100" s="23">
        <v>8392130.0600000005</v>
      </c>
      <c r="R100" s="21">
        <f t="shared" si="8"/>
        <v>2084</v>
      </c>
      <c r="S100" s="21">
        <f t="shared" si="9"/>
        <v>68401321.260000005</v>
      </c>
      <c r="T100" s="21">
        <f t="shared" si="10"/>
        <v>4693</v>
      </c>
      <c r="U100" s="21">
        <f t="shared" si="11"/>
        <v>138530732.49000001</v>
      </c>
      <c r="V100" s="11"/>
    </row>
    <row r="101" spans="1:22" s="5" customFormat="1" ht="13.2">
      <c r="A101" s="15">
        <v>94</v>
      </c>
      <c r="B101" s="30" t="s">
        <v>220</v>
      </c>
      <c r="C101" s="17" t="s">
        <v>221</v>
      </c>
      <c r="D101" s="22">
        <v>40</v>
      </c>
      <c r="E101" s="22">
        <v>1630944.08</v>
      </c>
      <c r="F101" s="22">
        <v>1082</v>
      </c>
      <c r="G101" s="22">
        <v>32910186.48</v>
      </c>
      <c r="H101" s="22">
        <v>588</v>
      </c>
      <c r="I101" s="22">
        <v>7268163.1399999997</v>
      </c>
      <c r="J101" s="22">
        <v>1498</v>
      </c>
      <c r="K101" s="22">
        <v>14829740.720000001</v>
      </c>
      <c r="L101" s="22">
        <f t="shared" si="6"/>
        <v>3208</v>
      </c>
      <c r="M101" s="22">
        <f t="shared" si="7"/>
        <v>56639034.420000002</v>
      </c>
      <c r="N101" s="22">
        <v>659</v>
      </c>
      <c r="O101" s="22">
        <v>44164716.810000002</v>
      </c>
      <c r="P101" s="22">
        <v>164</v>
      </c>
      <c r="Q101" s="22">
        <v>5322952.6399999997</v>
      </c>
      <c r="R101" s="22">
        <f t="shared" si="8"/>
        <v>823</v>
      </c>
      <c r="S101" s="22">
        <f t="shared" si="9"/>
        <v>49487669.450000003</v>
      </c>
      <c r="T101" s="22">
        <f t="shared" si="10"/>
        <v>4031</v>
      </c>
      <c r="U101" s="22">
        <f t="shared" si="11"/>
        <v>106126703.87</v>
      </c>
      <c r="V101" s="11"/>
    </row>
    <row r="102" spans="1:22" s="5" customFormat="1" ht="13.2">
      <c r="A102" s="18">
        <v>95</v>
      </c>
      <c r="B102" s="31" t="s">
        <v>212</v>
      </c>
      <c r="C102" s="1" t="s">
        <v>213</v>
      </c>
      <c r="D102" s="23">
        <v>32</v>
      </c>
      <c r="E102" s="23">
        <v>1078403.76</v>
      </c>
      <c r="F102" s="23">
        <v>574</v>
      </c>
      <c r="G102" s="23">
        <v>9182664.5800000001</v>
      </c>
      <c r="H102" s="23">
        <v>679</v>
      </c>
      <c r="I102" s="23">
        <v>11912840.289999999</v>
      </c>
      <c r="J102" s="23">
        <v>4554</v>
      </c>
      <c r="K102" s="23">
        <v>25347350.899999999</v>
      </c>
      <c r="L102" s="21">
        <f t="shared" si="6"/>
        <v>5839</v>
      </c>
      <c r="M102" s="21">
        <f t="shared" si="7"/>
        <v>47521259.530000001</v>
      </c>
      <c r="N102" s="23">
        <v>3162</v>
      </c>
      <c r="O102" s="23">
        <v>37983345.109999999</v>
      </c>
      <c r="P102" s="23">
        <v>319</v>
      </c>
      <c r="Q102" s="23">
        <v>16348397.74</v>
      </c>
      <c r="R102" s="21">
        <f t="shared" si="8"/>
        <v>3481</v>
      </c>
      <c r="S102" s="21">
        <f t="shared" si="9"/>
        <v>54331742.850000001</v>
      </c>
      <c r="T102" s="21">
        <f t="shared" si="10"/>
        <v>9320</v>
      </c>
      <c r="U102" s="21">
        <f t="shared" si="11"/>
        <v>101853002.38</v>
      </c>
      <c r="V102" s="11"/>
    </row>
    <row r="103" spans="1:22" s="5" customFormat="1" ht="13.2">
      <c r="A103" s="15">
        <v>96</v>
      </c>
      <c r="B103" s="30" t="s">
        <v>232</v>
      </c>
      <c r="C103" s="17" t="s">
        <v>233</v>
      </c>
      <c r="D103" s="22">
        <v>34</v>
      </c>
      <c r="E103" s="22">
        <v>920640.7</v>
      </c>
      <c r="F103" s="22">
        <v>1291</v>
      </c>
      <c r="G103" s="22">
        <v>45327653.899999999</v>
      </c>
      <c r="H103" s="22">
        <v>111</v>
      </c>
      <c r="I103" s="22">
        <v>1718264.17</v>
      </c>
      <c r="J103" s="22">
        <v>334</v>
      </c>
      <c r="K103" s="22">
        <v>2180500.34</v>
      </c>
      <c r="L103" s="22">
        <f t="shared" si="6"/>
        <v>1770</v>
      </c>
      <c r="M103" s="22">
        <f t="shared" si="7"/>
        <v>50147059.109999999</v>
      </c>
      <c r="N103" s="22">
        <v>1095</v>
      </c>
      <c r="O103" s="22">
        <v>47645418.170000002</v>
      </c>
      <c r="P103" s="22">
        <v>127</v>
      </c>
      <c r="Q103" s="22">
        <v>2776283.71</v>
      </c>
      <c r="R103" s="22">
        <f t="shared" si="8"/>
        <v>1222</v>
      </c>
      <c r="S103" s="22">
        <f t="shared" si="9"/>
        <v>50421701.880000003</v>
      </c>
      <c r="T103" s="22">
        <f t="shared" si="10"/>
        <v>2992</v>
      </c>
      <c r="U103" s="22">
        <f t="shared" si="11"/>
        <v>100568760.99000001</v>
      </c>
      <c r="V103" s="11"/>
    </row>
    <row r="104" spans="1:22" s="5" customFormat="1" ht="13.2">
      <c r="A104" s="18">
        <v>97</v>
      </c>
      <c r="B104" s="31" t="s">
        <v>205</v>
      </c>
      <c r="C104" s="1" t="s">
        <v>206</v>
      </c>
      <c r="D104" s="23"/>
      <c r="E104" s="23"/>
      <c r="F104" s="23">
        <v>2</v>
      </c>
      <c r="G104" s="23">
        <v>28500</v>
      </c>
      <c r="H104" s="23">
        <v>4564</v>
      </c>
      <c r="I104" s="23">
        <v>1459785.29</v>
      </c>
      <c r="J104" s="23">
        <v>2301</v>
      </c>
      <c r="K104" s="23">
        <v>1583463.01</v>
      </c>
      <c r="L104" s="21">
        <f t="shared" si="6"/>
        <v>6867</v>
      </c>
      <c r="M104" s="21">
        <f t="shared" si="7"/>
        <v>3071748.3</v>
      </c>
      <c r="N104" s="23">
        <v>332</v>
      </c>
      <c r="O104" s="23">
        <v>46088669.409999996</v>
      </c>
      <c r="P104" s="23">
        <v>294</v>
      </c>
      <c r="Q104" s="23">
        <v>45938582.969999999</v>
      </c>
      <c r="R104" s="21">
        <f t="shared" si="8"/>
        <v>626</v>
      </c>
      <c r="S104" s="21">
        <f t="shared" si="9"/>
        <v>92027252.379999995</v>
      </c>
      <c r="T104" s="21">
        <f t="shared" si="10"/>
        <v>7493</v>
      </c>
      <c r="U104" s="21">
        <f t="shared" si="11"/>
        <v>95099000.679999992</v>
      </c>
      <c r="V104" s="11"/>
    </row>
    <row r="105" spans="1:22" s="5" customFormat="1" ht="13.2">
      <c r="A105" s="15">
        <v>98</v>
      </c>
      <c r="B105" s="16" t="s">
        <v>254</v>
      </c>
      <c r="C105" s="17" t="s">
        <v>255</v>
      </c>
      <c r="D105" s="22">
        <v>68</v>
      </c>
      <c r="E105" s="22">
        <v>2273381.2599999998</v>
      </c>
      <c r="F105" s="22">
        <v>1152</v>
      </c>
      <c r="G105" s="22">
        <v>36610174.850000001</v>
      </c>
      <c r="H105" s="22">
        <v>326</v>
      </c>
      <c r="I105" s="22">
        <v>3245932.48</v>
      </c>
      <c r="J105" s="22">
        <v>384</v>
      </c>
      <c r="K105" s="22">
        <v>5128235.46</v>
      </c>
      <c r="L105" s="22">
        <f t="shared" si="6"/>
        <v>1930</v>
      </c>
      <c r="M105" s="22">
        <f t="shared" si="7"/>
        <v>47257724.049999997</v>
      </c>
      <c r="N105" s="22">
        <v>1178</v>
      </c>
      <c r="O105" s="22">
        <v>42017336.450000003</v>
      </c>
      <c r="P105" s="22">
        <v>365</v>
      </c>
      <c r="Q105" s="22">
        <v>5798729.71</v>
      </c>
      <c r="R105" s="22">
        <f t="shared" si="8"/>
        <v>1543</v>
      </c>
      <c r="S105" s="22">
        <f t="shared" si="9"/>
        <v>47816066.160000004</v>
      </c>
      <c r="T105" s="22">
        <f t="shared" si="10"/>
        <v>3473</v>
      </c>
      <c r="U105" s="22">
        <f t="shared" si="11"/>
        <v>95073790.210000008</v>
      </c>
      <c r="V105" s="11"/>
    </row>
    <row r="106" spans="1:22" s="5" customFormat="1" ht="13.2">
      <c r="A106" s="18">
        <v>99</v>
      </c>
      <c r="B106" s="31" t="s">
        <v>203</v>
      </c>
      <c r="C106" s="1" t="s">
        <v>204</v>
      </c>
      <c r="D106" s="23">
        <v>10</v>
      </c>
      <c r="E106" s="23">
        <v>128610.57</v>
      </c>
      <c r="F106" s="23">
        <v>521</v>
      </c>
      <c r="G106" s="23">
        <v>24149693.079999998</v>
      </c>
      <c r="H106" s="23">
        <v>938</v>
      </c>
      <c r="I106" s="23">
        <v>1489484.07</v>
      </c>
      <c r="J106" s="23">
        <v>1498</v>
      </c>
      <c r="K106" s="23">
        <v>8748448.6300000008</v>
      </c>
      <c r="L106" s="21">
        <f t="shared" si="6"/>
        <v>2967</v>
      </c>
      <c r="M106" s="21">
        <f t="shared" si="7"/>
        <v>34516236.350000001</v>
      </c>
      <c r="N106" s="23">
        <v>1216</v>
      </c>
      <c r="O106" s="23">
        <v>45444588.880000003</v>
      </c>
      <c r="P106" s="23">
        <v>307</v>
      </c>
      <c r="Q106" s="23">
        <v>14221000.359999999</v>
      </c>
      <c r="R106" s="21">
        <f t="shared" si="8"/>
        <v>1523</v>
      </c>
      <c r="S106" s="21">
        <f t="shared" si="9"/>
        <v>59665589.240000002</v>
      </c>
      <c r="T106" s="21">
        <f t="shared" si="10"/>
        <v>4490</v>
      </c>
      <c r="U106" s="21">
        <f t="shared" si="11"/>
        <v>94181825.590000004</v>
      </c>
      <c r="V106" s="11"/>
    </row>
    <row r="107" spans="1:22" s="5" customFormat="1" ht="13.2">
      <c r="A107" s="15">
        <v>100</v>
      </c>
      <c r="B107" s="30" t="s">
        <v>210</v>
      </c>
      <c r="C107" s="17" t="s">
        <v>211</v>
      </c>
      <c r="D107" s="22">
        <v>143</v>
      </c>
      <c r="E107" s="22">
        <v>2652492.69</v>
      </c>
      <c r="F107" s="22">
        <v>533</v>
      </c>
      <c r="G107" s="22">
        <v>9674511.0800000001</v>
      </c>
      <c r="H107" s="22">
        <v>1486</v>
      </c>
      <c r="I107" s="22">
        <v>8941680.5500000007</v>
      </c>
      <c r="J107" s="22">
        <v>4567</v>
      </c>
      <c r="K107" s="22">
        <v>26837437.329999998</v>
      </c>
      <c r="L107" s="22">
        <f t="shared" si="6"/>
        <v>6729</v>
      </c>
      <c r="M107" s="22">
        <f t="shared" si="7"/>
        <v>48106121.649999999</v>
      </c>
      <c r="N107" s="22">
        <v>3514</v>
      </c>
      <c r="O107" s="22">
        <v>33655744.700000003</v>
      </c>
      <c r="P107" s="22">
        <v>458</v>
      </c>
      <c r="Q107" s="22">
        <v>8754132.6799999997</v>
      </c>
      <c r="R107" s="22">
        <f t="shared" si="8"/>
        <v>3972</v>
      </c>
      <c r="S107" s="22">
        <f t="shared" si="9"/>
        <v>42409877.380000003</v>
      </c>
      <c r="T107" s="22">
        <f t="shared" si="10"/>
        <v>10701</v>
      </c>
      <c r="U107" s="22">
        <f t="shared" si="11"/>
        <v>90515999.030000001</v>
      </c>
      <c r="V107" s="11"/>
    </row>
    <row r="108" spans="1:22" s="5" customFormat="1" ht="13.2">
      <c r="A108" s="18">
        <v>101</v>
      </c>
      <c r="B108" s="31" t="s">
        <v>216</v>
      </c>
      <c r="C108" s="1" t="s">
        <v>217</v>
      </c>
      <c r="D108" s="23">
        <v>45</v>
      </c>
      <c r="E108" s="23">
        <v>994472.87</v>
      </c>
      <c r="F108" s="23">
        <v>534</v>
      </c>
      <c r="G108" s="23">
        <v>14842190.16</v>
      </c>
      <c r="H108" s="23">
        <v>1560</v>
      </c>
      <c r="I108" s="23">
        <v>6042107.79</v>
      </c>
      <c r="J108" s="23">
        <v>3212</v>
      </c>
      <c r="K108" s="23">
        <v>14831283.619999999</v>
      </c>
      <c r="L108" s="21">
        <f t="shared" si="6"/>
        <v>5351</v>
      </c>
      <c r="M108" s="21">
        <f t="shared" si="7"/>
        <v>36710054.439999998</v>
      </c>
      <c r="N108" s="23">
        <v>2662</v>
      </c>
      <c r="O108" s="23">
        <v>36155231.390000001</v>
      </c>
      <c r="P108" s="23">
        <v>658</v>
      </c>
      <c r="Q108" s="23">
        <v>13511199.470000001</v>
      </c>
      <c r="R108" s="21">
        <f t="shared" si="8"/>
        <v>3320</v>
      </c>
      <c r="S108" s="21">
        <f t="shared" si="9"/>
        <v>49666430.859999999</v>
      </c>
      <c r="T108" s="21">
        <f t="shared" si="10"/>
        <v>8671</v>
      </c>
      <c r="U108" s="21">
        <f t="shared" si="11"/>
        <v>86376485.299999997</v>
      </c>
      <c r="V108" s="11"/>
    </row>
    <row r="109" spans="1:22" s="5" customFormat="1" ht="13.2">
      <c r="A109" s="15">
        <v>102</v>
      </c>
      <c r="B109" s="30" t="s">
        <v>222</v>
      </c>
      <c r="C109" s="17" t="s">
        <v>223</v>
      </c>
      <c r="D109" s="22">
        <v>426</v>
      </c>
      <c r="E109" s="22">
        <v>25803055.239999998</v>
      </c>
      <c r="F109" s="22">
        <v>13</v>
      </c>
      <c r="G109" s="22">
        <v>759501.76</v>
      </c>
      <c r="H109" s="22">
        <v>149</v>
      </c>
      <c r="I109" s="22">
        <v>13958821.869999999</v>
      </c>
      <c r="J109" s="22">
        <v>261</v>
      </c>
      <c r="K109" s="22">
        <v>1946863.61</v>
      </c>
      <c r="L109" s="22">
        <f t="shared" si="6"/>
        <v>849</v>
      </c>
      <c r="M109" s="22">
        <f t="shared" si="7"/>
        <v>42468242.479999997</v>
      </c>
      <c r="N109" s="22">
        <v>19</v>
      </c>
      <c r="O109" s="22">
        <v>3087648.52</v>
      </c>
      <c r="P109" s="22">
        <v>155</v>
      </c>
      <c r="Q109" s="22">
        <v>39800747.329999998</v>
      </c>
      <c r="R109" s="22">
        <f t="shared" si="8"/>
        <v>174</v>
      </c>
      <c r="S109" s="22">
        <f t="shared" si="9"/>
        <v>42888395.850000001</v>
      </c>
      <c r="T109" s="22">
        <f t="shared" si="10"/>
        <v>1023</v>
      </c>
      <c r="U109" s="22">
        <f t="shared" si="11"/>
        <v>85356638.329999998</v>
      </c>
      <c r="V109" s="11"/>
    </row>
    <row r="110" spans="1:22" s="5" customFormat="1" ht="13.2">
      <c r="A110" s="18">
        <v>103</v>
      </c>
      <c r="B110" s="31" t="s">
        <v>230</v>
      </c>
      <c r="C110" s="1" t="s">
        <v>231</v>
      </c>
      <c r="D110" s="23">
        <v>114</v>
      </c>
      <c r="E110" s="23">
        <v>1751889.77</v>
      </c>
      <c r="F110" s="23">
        <v>680</v>
      </c>
      <c r="G110" s="23">
        <v>18610184.34</v>
      </c>
      <c r="H110" s="23">
        <v>1569</v>
      </c>
      <c r="I110" s="23">
        <v>10188274.91</v>
      </c>
      <c r="J110" s="23">
        <v>2117</v>
      </c>
      <c r="K110" s="23">
        <v>12104277.1</v>
      </c>
      <c r="L110" s="21">
        <f t="shared" si="6"/>
        <v>4480</v>
      </c>
      <c r="M110" s="21">
        <f t="shared" si="7"/>
        <v>42654626.119999997</v>
      </c>
      <c r="N110" s="23">
        <v>1816</v>
      </c>
      <c r="O110" s="23">
        <v>28060195.579999998</v>
      </c>
      <c r="P110" s="23">
        <v>712</v>
      </c>
      <c r="Q110" s="23">
        <v>9371464.2599999998</v>
      </c>
      <c r="R110" s="21">
        <f t="shared" si="8"/>
        <v>2528</v>
      </c>
      <c r="S110" s="21">
        <f t="shared" si="9"/>
        <v>37431659.839999996</v>
      </c>
      <c r="T110" s="21">
        <f t="shared" si="10"/>
        <v>7008</v>
      </c>
      <c r="U110" s="21">
        <f t="shared" si="11"/>
        <v>80086285.959999993</v>
      </c>
      <c r="V110" s="11"/>
    </row>
    <row r="111" spans="1:22" s="5" customFormat="1" ht="13.2">
      <c r="A111" s="15">
        <v>104</v>
      </c>
      <c r="B111" s="16" t="s">
        <v>234</v>
      </c>
      <c r="C111" s="17" t="s">
        <v>235</v>
      </c>
      <c r="D111" s="22">
        <v>79</v>
      </c>
      <c r="E111" s="22">
        <v>2634812.69</v>
      </c>
      <c r="F111" s="22">
        <v>239</v>
      </c>
      <c r="G111" s="22">
        <v>8905374.8000000007</v>
      </c>
      <c r="H111" s="22">
        <v>564</v>
      </c>
      <c r="I111" s="22">
        <v>14321685.060000001</v>
      </c>
      <c r="J111" s="22">
        <v>851</v>
      </c>
      <c r="K111" s="22">
        <v>16041212.210000001</v>
      </c>
      <c r="L111" s="22">
        <f t="shared" si="6"/>
        <v>1733</v>
      </c>
      <c r="M111" s="22">
        <f t="shared" si="7"/>
        <v>41903084.760000005</v>
      </c>
      <c r="N111" s="22">
        <v>671</v>
      </c>
      <c r="O111" s="22">
        <v>17984050</v>
      </c>
      <c r="P111" s="22">
        <v>281</v>
      </c>
      <c r="Q111" s="22">
        <v>10001452.73</v>
      </c>
      <c r="R111" s="22">
        <f t="shared" si="8"/>
        <v>952</v>
      </c>
      <c r="S111" s="22">
        <f t="shared" si="9"/>
        <v>27985502.73</v>
      </c>
      <c r="T111" s="22">
        <f t="shared" si="10"/>
        <v>2685</v>
      </c>
      <c r="U111" s="22">
        <f t="shared" si="11"/>
        <v>69888587.49000001</v>
      </c>
      <c r="V111" s="11"/>
    </row>
    <row r="112" spans="1:22" s="5" customFormat="1" ht="13.2">
      <c r="A112" s="18">
        <v>105</v>
      </c>
      <c r="B112" s="31" t="s">
        <v>218</v>
      </c>
      <c r="C112" s="1" t="s">
        <v>219</v>
      </c>
      <c r="D112" s="23"/>
      <c r="E112" s="23"/>
      <c r="F112" s="23">
        <v>14</v>
      </c>
      <c r="G112" s="23">
        <v>2567332.4</v>
      </c>
      <c r="H112" s="23">
        <v>232</v>
      </c>
      <c r="I112" s="23">
        <v>5244506.76</v>
      </c>
      <c r="J112" s="23">
        <v>621</v>
      </c>
      <c r="K112" s="23">
        <v>24112080.420000002</v>
      </c>
      <c r="L112" s="21">
        <f t="shared" si="6"/>
        <v>867</v>
      </c>
      <c r="M112" s="21">
        <f t="shared" si="7"/>
        <v>31923919.580000002</v>
      </c>
      <c r="N112" s="23">
        <v>25</v>
      </c>
      <c r="O112" s="23">
        <v>25615547.280000001</v>
      </c>
      <c r="P112" s="23">
        <v>17</v>
      </c>
      <c r="Q112" s="23">
        <v>4641521.3099999996</v>
      </c>
      <c r="R112" s="21">
        <f t="shared" si="8"/>
        <v>42</v>
      </c>
      <c r="S112" s="21">
        <f t="shared" si="9"/>
        <v>30257068.59</v>
      </c>
      <c r="T112" s="21">
        <f t="shared" si="10"/>
        <v>909</v>
      </c>
      <c r="U112" s="21">
        <f t="shared" si="11"/>
        <v>62180988.170000002</v>
      </c>
      <c r="V112" s="11"/>
    </row>
    <row r="113" spans="1:22" s="5" customFormat="1" ht="13.2">
      <c r="A113" s="15">
        <v>106</v>
      </c>
      <c r="B113" s="30" t="s">
        <v>298</v>
      </c>
      <c r="C113" s="17" t="s">
        <v>299</v>
      </c>
      <c r="D113" s="22"/>
      <c r="E113" s="22"/>
      <c r="F113" s="22">
        <v>238</v>
      </c>
      <c r="G113" s="22">
        <v>9175716.0299999993</v>
      </c>
      <c r="H113" s="22">
        <v>52</v>
      </c>
      <c r="I113" s="22">
        <v>4923785.8</v>
      </c>
      <c r="J113" s="22">
        <v>97</v>
      </c>
      <c r="K113" s="22">
        <v>16574093.49</v>
      </c>
      <c r="L113" s="22">
        <f t="shared" si="6"/>
        <v>387</v>
      </c>
      <c r="M113" s="22">
        <f t="shared" si="7"/>
        <v>30673595.32</v>
      </c>
      <c r="N113" s="22">
        <v>193</v>
      </c>
      <c r="O113" s="22">
        <v>25634348.260000002</v>
      </c>
      <c r="P113" s="22">
        <v>55</v>
      </c>
      <c r="Q113" s="22">
        <v>5773612.0999999996</v>
      </c>
      <c r="R113" s="22">
        <f t="shared" si="8"/>
        <v>248</v>
      </c>
      <c r="S113" s="22">
        <f t="shared" si="9"/>
        <v>31407960.359999999</v>
      </c>
      <c r="T113" s="22">
        <f t="shared" si="10"/>
        <v>635</v>
      </c>
      <c r="U113" s="22">
        <f t="shared" si="11"/>
        <v>62081555.68</v>
      </c>
      <c r="V113" s="11"/>
    </row>
    <row r="114" spans="1:22" s="5" customFormat="1" ht="13.2">
      <c r="A114" s="18">
        <v>107</v>
      </c>
      <c r="B114" s="31" t="s">
        <v>242</v>
      </c>
      <c r="C114" s="1" t="s">
        <v>243</v>
      </c>
      <c r="D114" s="23">
        <v>98</v>
      </c>
      <c r="E114" s="23">
        <v>5109058.26</v>
      </c>
      <c r="F114" s="23">
        <v>362</v>
      </c>
      <c r="G114" s="23">
        <v>6736029.71</v>
      </c>
      <c r="H114" s="23">
        <v>350</v>
      </c>
      <c r="I114" s="23">
        <v>10495439.560000001</v>
      </c>
      <c r="J114" s="23">
        <v>1134</v>
      </c>
      <c r="K114" s="23">
        <v>8079704.2699999996</v>
      </c>
      <c r="L114" s="21">
        <f t="shared" si="6"/>
        <v>1944</v>
      </c>
      <c r="M114" s="21">
        <f t="shared" si="7"/>
        <v>30420231.800000001</v>
      </c>
      <c r="N114" s="23">
        <v>1054</v>
      </c>
      <c r="O114" s="23">
        <v>12716536.380000001</v>
      </c>
      <c r="P114" s="23">
        <v>568</v>
      </c>
      <c r="Q114" s="23">
        <v>13486423.619999999</v>
      </c>
      <c r="R114" s="21">
        <f t="shared" si="8"/>
        <v>1622</v>
      </c>
      <c r="S114" s="21">
        <f t="shared" si="9"/>
        <v>26202960</v>
      </c>
      <c r="T114" s="21">
        <f t="shared" si="10"/>
        <v>3566</v>
      </c>
      <c r="U114" s="21">
        <f t="shared" si="11"/>
        <v>56623191.799999997</v>
      </c>
      <c r="V114" s="11"/>
    </row>
    <row r="115" spans="1:22" s="5" customFormat="1" ht="13.2">
      <c r="A115" s="15">
        <v>108</v>
      </c>
      <c r="B115" s="30" t="s">
        <v>200</v>
      </c>
      <c r="C115" s="17" t="s">
        <v>338</v>
      </c>
      <c r="D115" s="22"/>
      <c r="E115" s="22"/>
      <c r="F115" s="22"/>
      <c r="G115" s="22"/>
      <c r="H115" s="22">
        <v>1147</v>
      </c>
      <c r="I115" s="22">
        <v>7562536.4500000002</v>
      </c>
      <c r="J115" s="22">
        <v>1309</v>
      </c>
      <c r="K115" s="22">
        <v>11208143.74</v>
      </c>
      <c r="L115" s="22">
        <f t="shared" si="6"/>
        <v>2456</v>
      </c>
      <c r="M115" s="22">
        <f t="shared" si="7"/>
        <v>18770680.190000001</v>
      </c>
      <c r="N115" s="22">
        <v>644</v>
      </c>
      <c r="O115" s="22">
        <v>15825422.98</v>
      </c>
      <c r="P115" s="22">
        <v>174</v>
      </c>
      <c r="Q115" s="22">
        <v>12122451.800000001</v>
      </c>
      <c r="R115" s="22">
        <f t="shared" si="8"/>
        <v>818</v>
      </c>
      <c r="S115" s="22">
        <f t="shared" si="9"/>
        <v>27947874.780000001</v>
      </c>
      <c r="T115" s="22">
        <f t="shared" si="10"/>
        <v>3274</v>
      </c>
      <c r="U115" s="22">
        <f t="shared" si="11"/>
        <v>46718554.969999999</v>
      </c>
      <c r="V115" s="11"/>
    </row>
    <row r="116" spans="1:22" s="5" customFormat="1" ht="13.2">
      <c r="A116" s="18">
        <v>109</v>
      </c>
      <c r="B116" s="31" t="s">
        <v>228</v>
      </c>
      <c r="C116" s="1" t="s">
        <v>229</v>
      </c>
      <c r="D116" s="23"/>
      <c r="E116" s="23"/>
      <c r="F116" s="23"/>
      <c r="G116" s="23"/>
      <c r="H116" s="23"/>
      <c r="I116" s="23"/>
      <c r="J116" s="23">
        <v>7</v>
      </c>
      <c r="K116" s="23">
        <v>7385.34</v>
      </c>
      <c r="L116" s="21">
        <f t="shared" si="6"/>
        <v>7</v>
      </c>
      <c r="M116" s="21">
        <f t="shared" si="7"/>
        <v>7385.34</v>
      </c>
      <c r="N116" s="23">
        <v>9</v>
      </c>
      <c r="O116" s="23">
        <v>22584030.18</v>
      </c>
      <c r="P116" s="23">
        <v>15</v>
      </c>
      <c r="Q116" s="23">
        <v>22552116.170000002</v>
      </c>
      <c r="R116" s="21">
        <f t="shared" si="8"/>
        <v>24</v>
      </c>
      <c r="S116" s="21">
        <f t="shared" si="9"/>
        <v>45136146.350000001</v>
      </c>
      <c r="T116" s="21">
        <f t="shared" si="10"/>
        <v>31</v>
      </c>
      <c r="U116" s="21">
        <f t="shared" si="11"/>
        <v>45143531.690000005</v>
      </c>
      <c r="V116" s="11"/>
    </row>
    <row r="117" spans="1:22" s="5" customFormat="1" ht="13.2">
      <c r="A117" s="15">
        <v>110</v>
      </c>
      <c r="B117" s="16" t="s">
        <v>248</v>
      </c>
      <c r="C117" s="17" t="s">
        <v>249</v>
      </c>
      <c r="D117" s="22">
        <v>13</v>
      </c>
      <c r="E117" s="22">
        <v>523431.85</v>
      </c>
      <c r="F117" s="22">
        <v>403</v>
      </c>
      <c r="G117" s="22">
        <v>11856351.51</v>
      </c>
      <c r="H117" s="22">
        <v>446</v>
      </c>
      <c r="I117" s="22">
        <v>2713661.98</v>
      </c>
      <c r="J117" s="22">
        <v>1396</v>
      </c>
      <c r="K117" s="22">
        <v>8362405.21</v>
      </c>
      <c r="L117" s="22">
        <f t="shared" si="6"/>
        <v>2258</v>
      </c>
      <c r="M117" s="22">
        <f t="shared" si="7"/>
        <v>23455850.550000001</v>
      </c>
      <c r="N117" s="22">
        <v>1008</v>
      </c>
      <c r="O117" s="22">
        <v>19020601.710000001</v>
      </c>
      <c r="P117" s="22">
        <v>50</v>
      </c>
      <c r="Q117" s="22">
        <v>2103394.83</v>
      </c>
      <c r="R117" s="22">
        <f t="shared" si="8"/>
        <v>1058</v>
      </c>
      <c r="S117" s="22">
        <f t="shared" si="9"/>
        <v>21123996.539999999</v>
      </c>
      <c r="T117" s="22">
        <f t="shared" si="10"/>
        <v>3316</v>
      </c>
      <c r="U117" s="22">
        <f t="shared" si="11"/>
        <v>44579847.090000004</v>
      </c>
      <c r="V117" s="11"/>
    </row>
    <row r="118" spans="1:22" s="5" customFormat="1" ht="13.2">
      <c r="A118" s="18">
        <v>111</v>
      </c>
      <c r="B118" s="31" t="s">
        <v>260</v>
      </c>
      <c r="C118" s="1" t="s">
        <v>261</v>
      </c>
      <c r="D118" s="23">
        <v>12</v>
      </c>
      <c r="E118" s="23">
        <v>293722.28999999998</v>
      </c>
      <c r="F118" s="23">
        <v>351</v>
      </c>
      <c r="G118" s="23">
        <v>14127794.369999999</v>
      </c>
      <c r="H118" s="23">
        <v>126</v>
      </c>
      <c r="I118" s="23">
        <v>3175923.56</v>
      </c>
      <c r="J118" s="23">
        <v>231</v>
      </c>
      <c r="K118" s="23">
        <v>5208619.6399999997</v>
      </c>
      <c r="L118" s="21">
        <f t="shared" si="6"/>
        <v>720</v>
      </c>
      <c r="M118" s="21">
        <f t="shared" si="7"/>
        <v>22806059.859999999</v>
      </c>
      <c r="N118" s="23">
        <v>342</v>
      </c>
      <c r="O118" s="23">
        <v>18560810.670000002</v>
      </c>
      <c r="P118" s="23">
        <v>105</v>
      </c>
      <c r="Q118" s="23">
        <v>2694056.81</v>
      </c>
      <c r="R118" s="21">
        <f t="shared" si="8"/>
        <v>447</v>
      </c>
      <c r="S118" s="21">
        <f t="shared" si="9"/>
        <v>21254867.48</v>
      </c>
      <c r="T118" s="21">
        <f t="shared" si="10"/>
        <v>1167</v>
      </c>
      <c r="U118" s="21">
        <f t="shared" si="11"/>
        <v>44060927.340000004</v>
      </c>
      <c r="V118" s="11"/>
    </row>
    <row r="119" spans="1:22" s="5" customFormat="1" ht="13.2">
      <c r="A119" s="15">
        <v>112</v>
      </c>
      <c r="B119" s="30" t="s">
        <v>224</v>
      </c>
      <c r="C119" s="17" t="s">
        <v>225</v>
      </c>
      <c r="D119" s="22">
        <v>7</v>
      </c>
      <c r="E119" s="22">
        <v>169929.47</v>
      </c>
      <c r="F119" s="22">
        <v>2</v>
      </c>
      <c r="G119" s="22">
        <v>17947.349999999999</v>
      </c>
      <c r="H119" s="22">
        <v>663</v>
      </c>
      <c r="I119" s="22">
        <v>2084135.98</v>
      </c>
      <c r="J119" s="22">
        <v>1537</v>
      </c>
      <c r="K119" s="22">
        <v>7915604.4800000004</v>
      </c>
      <c r="L119" s="22">
        <f t="shared" si="6"/>
        <v>2209</v>
      </c>
      <c r="M119" s="22">
        <f t="shared" si="7"/>
        <v>10187617.280000001</v>
      </c>
      <c r="N119" s="22">
        <v>1298</v>
      </c>
      <c r="O119" s="22">
        <v>19729239.5</v>
      </c>
      <c r="P119" s="22">
        <v>428</v>
      </c>
      <c r="Q119" s="22">
        <v>14061244.18</v>
      </c>
      <c r="R119" s="22">
        <f t="shared" si="8"/>
        <v>1726</v>
      </c>
      <c r="S119" s="22">
        <f t="shared" si="9"/>
        <v>33790483.68</v>
      </c>
      <c r="T119" s="22">
        <f t="shared" si="10"/>
        <v>3935</v>
      </c>
      <c r="U119" s="22">
        <f t="shared" si="11"/>
        <v>43978100.960000001</v>
      </c>
      <c r="V119" s="11"/>
    </row>
    <row r="120" spans="1:22" s="5" customFormat="1" ht="13.2">
      <c r="A120" s="18">
        <v>113</v>
      </c>
      <c r="B120" s="31" t="s">
        <v>226</v>
      </c>
      <c r="C120" s="1" t="s">
        <v>227</v>
      </c>
      <c r="D120" s="23">
        <v>16</v>
      </c>
      <c r="E120" s="23">
        <v>582546.81000000006</v>
      </c>
      <c r="F120" s="23">
        <v>261</v>
      </c>
      <c r="G120" s="23">
        <v>7488812.0499999998</v>
      </c>
      <c r="H120" s="23">
        <v>261</v>
      </c>
      <c r="I120" s="23">
        <v>2121215.96</v>
      </c>
      <c r="J120" s="23">
        <v>733</v>
      </c>
      <c r="K120" s="23">
        <v>10922081.85</v>
      </c>
      <c r="L120" s="21">
        <f t="shared" si="6"/>
        <v>1271</v>
      </c>
      <c r="M120" s="21">
        <f t="shared" si="7"/>
        <v>21114656.670000002</v>
      </c>
      <c r="N120" s="23">
        <v>639</v>
      </c>
      <c r="O120" s="23">
        <v>18518793.25</v>
      </c>
      <c r="P120" s="23">
        <v>96</v>
      </c>
      <c r="Q120" s="23">
        <v>2815296.43</v>
      </c>
      <c r="R120" s="21">
        <f t="shared" si="8"/>
        <v>735</v>
      </c>
      <c r="S120" s="21">
        <f t="shared" si="9"/>
        <v>21334089.68</v>
      </c>
      <c r="T120" s="21">
        <f t="shared" si="10"/>
        <v>2006</v>
      </c>
      <c r="U120" s="21">
        <f t="shared" si="11"/>
        <v>42448746.350000001</v>
      </c>
      <c r="V120" s="11"/>
    </row>
    <row r="121" spans="1:22" s="5" customFormat="1" ht="13.2">
      <c r="A121" s="15">
        <v>114</v>
      </c>
      <c r="B121" s="30" t="s">
        <v>246</v>
      </c>
      <c r="C121" s="17" t="s">
        <v>247</v>
      </c>
      <c r="D121" s="22">
        <v>317</v>
      </c>
      <c r="E121" s="22">
        <v>1032669.07</v>
      </c>
      <c r="F121" s="22">
        <v>191</v>
      </c>
      <c r="G121" s="22">
        <v>2818465.48</v>
      </c>
      <c r="H121" s="22">
        <v>1589</v>
      </c>
      <c r="I121" s="22">
        <v>18215113.489999998</v>
      </c>
      <c r="J121" s="22">
        <v>1070</v>
      </c>
      <c r="K121" s="22">
        <v>5877425.5099999998</v>
      </c>
      <c r="L121" s="22">
        <f t="shared" si="6"/>
        <v>3167</v>
      </c>
      <c r="M121" s="22">
        <f t="shared" si="7"/>
        <v>27943673.549999997</v>
      </c>
      <c r="N121" s="22">
        <v>172</v>
      </c>
      <c r="O121" s="22">
        <v>1935124.88</v>
      </c>
      <c r="P121" s="22">
        <v>316</v>
      </c>
      <c r="Q121" s="22">
        <v>12484930.220000001</v>
      </c>
      <c r="R121" s="22">
        <f t="shared" si="8"/>
        <v>488</v>
      </c>
      <c r="S121" s="22">
        <f t="shared" si="9"/>
        <v>14420055.100000001</v>
      </c>
      <c r="T121" s="22">
        <f t="shared" si="10"/>
        <v>3655</v>
      </c>
      <c r="U121" s="22">
        <f t="shared" si="11"/>
        <v>42363728.649999999</v>
      </c>
      <c r="V121" s="11"/>
    </row>
    <row r="122" spans="1:22" s="5" customFormat="1" ht="13.2">
      <c r="A122" s="18">
        <v>115</v>
      </c>
      <c r="B122" s="31" t="s">
        <v>201</v>
      </c>
      <c r="C122" s="1" t="s">
        <v>202</v>
      </c>
      <c r="D122" s="23">
        <v>124</v>
      </c>
      <c r="E122" s="23">
        <v>3520717.72</v>
      </c>
      <c r="F122" s="23">
        <v>165</v>
      </c>
      <c r="G122" s="23">
        <v>3652597.05</v>
      </c>
      <c r="H122" s="23">
        <v>728</v>
      </c>
      <c r="I122" s="23">
        <v>7965856.0199999996</v>
      </c>
      <c r="J122" s="23">
        <v>1272</v>
      </c>
      <c r="K122" s="23">
        <v>8887800.7300000004</v>
      </c>
      <c r="L122" s="21">
        <f t="shared" si="6"/>
        <v>2289</v>
      </c>
      <c r="M122" s="21">
        <f t="shared" si="7"/>
        <v>24026971.52</v>
      </c>
      <c r="N122" s="23">
        <v>584</v>
      </c>
      <c r="O122" s="23">
        <v>9089560.9199999999</v>
      </c>
      <c r="P122" s="23">
        <v>249</v>
      </c>
      <c r="Q122" s="23">
        <v>8089341.9199999999</v>
      </c>
      <c r="R122" s="21">
        <f t="shared" si="8"/>
        <v>833</v>
      </c>
      <c r="S122" s="21">
        <f t="shared" si="9"/>
        <v>17178902.84</v>
      </c>
      <c r="T122" s="21">
        <f t="shared" si="10"/>
        <v>3122</v>
      </c>
      <c r="U122" s="21">
        <f t="shared" si="11"/>
        <v>41205874.359999999</v>
      </c>
      <c r="V122" s="11"/>
    </row>
    <row r="123" spans="1:22" s="5" customFormat="1" ht="13.2">
      <c r="A123" s="15">
        <v>116</v>
      </c>
      <c r="B123" s="30" t="s">
        <v>252</v>
      </c>
      <c r="C123" s="17" t="s">
        <v>253</v>
      </c>
      <c r="D123" s="22">
        <v>36</v>
      </c>
      <c r="E123" s="22">
        <v>363710.74</v>
      </c>
      <c r="F123" s="22">
        <v>212</v>
      </c>
      <c r="G123" s="22">
        <v>3920298.09</v>
      </c>
      <c r="H123" s="22">
        <v>547</v>
      </c>
      <c r="I123" s="22">
        <v>8267328.2000000002</v>
      </c>
      <c r="J123" s="22">
        <v>1209</v>
      </c>
      <c r="K123" s="22">
        <v>9204701.6999999993</v>
      </c>
      <c r="L123" s="22">
        <f t="shared" si="6"/>
        <v>2004</v>
      </c>
      <c r="M123" s="22">
        <f t="shared" si="7"/>
        <v>21756038.73</v>
      </c>
      <c r="N123" s="22">
        <v>1457</v>
      </c>
      <c r="O123" s="22">
        <v>11750313.710000001</v>
      </c>
      <c r="P123" s="22">
        <v>262</v>
      </c>
      <c r="Q123" s="22">
        <v>7139636.1399999997</v>
      </c>
      <c r="R123" s="22">
        <f t="shared" si="8"/>
        <v>1719</v>
      </c>
      <c r="S123" s="22">
        <f t="shared" si="9"/>
        <v>18889949.850000001</v>
      </c>
      <c r="T123" s="22">
        <f t="shared" si="10"/>
        <v>3723</v>
      </c>
      <c r="U123" s="22">
        <f t="shared" si="11"/>
        <v>40645988.579999998</v>
      </c>
      <c r="V123" s="11"/>
    </row>
    <row r="124" spans="1:22" s="5" customFormat="1" ht="13.2">
      <c r="A124" s="18">
        <v>117</v>
      </c>
      <c r="B124" s="31" t="s">
        <v>262</v>
      </c>
      <c r="C124" s="1" t="s">
        <v>263</v>
      </c>
      <c r="D124" s="23">
        <v>56</v>
      </c>
      <c r="E124" s="23">
        <v>598886.15</v>
      </c>
      <c r="F124" s="23">
        <v>274</v>
      </c>
      <c r="G124" s="23">
        <v>4469454.9800000004</v>
      </c>
      <c r="H124" s="23">
        <v>816</v>
      </c>
      <c r="I124" s="23">
        <v>6461781.5899999999</v>
      </c>
      <c r="J124" s="23">
        <v>1499</v>
      </c>
      <c r="K124" s="23">
        <v>7551534.8700000001</v>
      </c>
      <c r="L124" s="21">
        <f t="shared" si="6"/>
        <v>2645</v>
      </c>
      <c r="M124" s="21">
        <f t="shared" si="7"/>
        <v>19081657.59</v>
      </c>
      <c r="N124" s="23">
        <v>998</v>
      </c>
      <c r="O124" s="23">
        <v>11802227.34</v>
      </c>
      <c r="P124" s="23">
        <v>343</v>
      </c>
      <c r="Q124" s="23">
        <v>6830542.4699999997</v>
      </c>
      <c r="R124" s="21">
        <f t="shared" si="8"/>
        <v>1341</v>
      </c>
      <c r="S124" s="21">
        <f t="shared" si="9"/>
        <v>18632769.809999999</v>
      </c>
      <c r="T124" s="21">
        <f t="shared" si="10"/>
        <v>3986</v>
      </c>
      <c r="U124" s="21">
        <f t="shared" si="11"/>
        <v>37714427.399999999</v>
      </c>
      <c r="V124" s="11"/>
    </row>
    <row r="125" spans="1:22" s="5" customFormat="1" ht="13.2">
      <c r="A125" s="15">
        <v>118</v>
      </c>
      <c r="B125" s="16" t="s">
        <v>214</v>
      </c>
      <c r="C125" s="17" t="s">
        <v>215</v>
      </c>
      <c r="D125" s="22">
        <v>11</v>
      </c>
      <c r="E125" s="22">
        <v>344312.43</v>
      </c>
      <c r="F125" s="22">
        <v>512</v>
      </c>
      <c r="G125" s="22">
        <v>10298996.07</v>
      </c>
      <c r="H125" s="22">
        <v>597</v>
      </c>
      <c r="I125" s="22">
        <v>2531823.23</v>
      </c>
      <c r="J125" s="22">
        <v>440</v>
      </c>
      <c r="K125" s="22">
        <v>2786303.04</v>
      </c>
      <c r="L125" s="22">
        <f t="shared" si="6"/>
        <v>1560</v>
      </c>
      <c r="M125" s="22">
        <f t="shared" si="7"/>
        <v>15961434.77</v>
      </c>
      <c r="N125" s="22">
        <v>698</v>
      </c>
      <c r="O125" s="22">
        <v>15972905.689999999</v>
      </c>
      <c r="P125" s="22">
        <v>267</v>
      </c>
      <c r="Q125" s="22">
        <v>5779518.71</v>
      </c>
      <c r="R125" s="22">
        <f t="shared" si="8"/>
        <v>965</v>
      </c>
      <c r="S125" s="22">
        <f t="shared" si="9"/>
        <v>21752424.399999999</v>
      </c>
      <c r="T125" s="22">
        <f t="shared" si="10"/>
        <v>2525</v>
      </c>
      <c r="U125" s="22">
        <f t="shared" si="11"/>
        <v>37713859.170000002</v>
      </c>
      <c r="V125" s="11"/>
    </row>
    <row r="126" spans="1:22" s="5" customFormat="1" ht="13.2">
      <c r="A126" s="18">
        <v>119</v>
      </c>
      <c r="B126" s="31" t="s">
        <v>238</v>
      </c>
      <c r="C126" s="1" t="s">
        <v>239</v>
      </c>
      <c r="D126" s="23">
        <v>106</v>
      </c>
      <c r="E126" s="23">
        <v>3251450.31</v>
      </c>
      <c r="F126" s="23">
        <v>221</v>
      </c>
      <c r="G126" s="23">
        <v>4998084.68</v>
      </c>
      <c r="H126" s="23">
        <v>1340</v>
      </c>
      <c r="I126" s="23">
        <v>5293535.0599999996</v>
      </c>
      <c r="J126" s="23">
        <v>1689</v>
      </c>
      <c r="K126" s="23">
        <v>7633876.1699999999</v>
      </c>
      <c r="L126" s="21">
        <f t="shared" si="6"/>
        <v>3356</v>
      </c>
      <c r="M126" s="21">
        <f t="shared" si="7"/>
        <v>21176946.219999999</v>
      </c>
      <c r="N126" s="23">
        <v>793</v>
      </c>
      <c r="O126" s="23">
        <v>9093880.5899999999</v>
      </c>
      <c r="P126" s="23">
        <v>247</v>
      </c>
      <c r="Q126" s="23">
        <v>5154159.8499999996</v>
      </c>
      <c r="R126" s="21">
        <f t="shared" si="8"/>
        <v>1040</v>
      </c>
      <c r="S126" s="21">
        <f t="shared" si="9"/>
        <v>14248040.439999999</v>
      </c>
      <c r="T126" s="21">
        <f t="shared" si="10"/>
        <v>4396</v>
      </c>
      <c r="U126" s="21">
        <f t="shared" si="11"/>
        <v>35424986.659999996</v>
      </c>
      <c r="V126" s="11"/>
    </row>
    <row r="127" spans="1:22" s="5" customFormat="1" ht="13.2">
      <c r="A127" s="15">
        <v>120</v>
      </c>
      <c r="B127" s="30" t="s">
        <v>244</v>
      </c>
      <c r="C127" s="17" t="s">
        <v>245</v>
      </c>
      <c r="D127" s="22">
        <v>13</v>
      </c>
      <c r="E127" s="22">
        <v>172865.7</v>
      </c>
      <c r="F127" s="22">
        <v>177</v>
      </c>
      <c r="G127" s="22">
        <v>3539805.51</v>
      </c>
      <c r="H127" s="22">
        <v>1554</v>
      </c>
      <c r="I127" s="22">
        <v>6782968.7300000004</v>
      </c>
      <c r="J127" s="22">
        <v>1957</v>
      </c>
      <c r="K127" s="22">
        <v>8069630.7400000002</v>
      </c>
      <c r="L127" s="22">
        <f t="shared" si="6"/>
        <v>3701</v>
      </c>
      <c r="M127" s="22">
        <f t="shared" si="7"/>
        <v>18565270.68</v>
      </c>
      <c r="N127" s="22">
        <v>735</v>
      </c>
      <c r="O127" s="22">
        <v>10530467.07</v>
      </c>
      <c r="P127" s="22">
        <v>207</v>
      </c>
      <c r="Q127" s="22">
        <v>5902699.71</v>
      </c>
      <c r="R127" s="22">
        <f t="shared" si="8"/>
        <v>942</v>
      </c>
      <c r="S127" s="22">
        <f t="shared" si="9"/>
        <v>16433166.780000001</v>
      </c>
      <c r="T127" s="22">
        <f t="shared" si="10"/>
        <v>4643</v>
      </c>
      <c r="U127" s="22">
        <f t="shared" si="11"/>
        <v>34998437.460000001</v>
      </c>
      <c r="V127" s="11"/>
    </row>
    <row r="128" spans="1:22" s="5" customFormat="1" ht="13.2">
      <c r="A128" s="18">
        <v>121</v>
      </c>
      <c r="B128" s="31" t="s">
        <v>256</v>
      </c>
      <c r="C128" s="1" t="s">
        <v>257</v>
      </c>
      <c r="D128" s="23">
        <v>75</v>
      </c>
      <c r="E128" s="23">
        <v>470039.53</v>
      </c>
      <c r="F128" s="23">
        <v>417</v>
      </c>
      <c r="G128" s="23">
        <v>4950608.5</v>
      </c>
      <c r="H128" s="23">
        <v>1089</v>
      </c>
      <c r="I128" s="23">
        <v>3936619.2</v>
      </c>
      <c r="J128" s="23">
        <v>1768</v>
      </c>
      <c r="K128" s="23">
        <v>9277001.1999999993</v>
      </c>
      <c r="L128" s="21">
        <f t="shared" si="6"/>
        <v>3349</v>
      </c>
      <c r="M128" s="21">
        <f t="shared" si="7"/>
        <v>18634268.43</v>
      </c>
      <c r="N128" s="23">
        <v>1036</v>
      </c>
      <c r="O128" s="23">
        <v>11027962.369999999</v>
      </c>
      <c r="P128" s="23">
        <v>224</v>
      </c>
      <c r="Q128" s="23">
        <v>1204748.56</v>
      </c>
      <c r="R128" s="21">
        <f t="shared" si="8"/>
        <v>1260</v>
      </c>
      <c r="S128" s="21">
        <f t="shared" si="9"/>
        <v>12232710.93</v>
      </c>
      <c r="T128" s="21">
        <f t="shared" si="10"/>
        <v>4609</v>
      </c>
      <c r="U128" s="21">
        <f t="shared" si="11"/>
        <v>30866979.359999999</v>
      </c>
      <c r="V128" s="11"/>
    </row>
    <row r="129" spans="1:22" s="5" customFormat="1" ht="13.2">
      <c r="A129" s="15">
        <v>122</v>
      </c>
      <c r="B129" s="30" t="s">
        <v>268</v>
      </c>
      <c r="C129" s="17" t="s">
        <v>269</v>
      </c>
      <c r="D129" s="22">
        <v>375</v>
      </c>
      <c r="E129" s="22">
        <v>11071305.380000001</v>
      </c>
      <c r="F129" s="22">
        <v>68</v>
      </c>
      <c r="G129" s="22">
        <v>1122224.1299999999</v>
      </c>
      <c r="H129" s="22">
        <v>69</v>
      </c>
      <c r="I129" s="22">
        <v>1075433.6299999999</v>
      </c>
      <c r="J129" s="22">
        <v>212</v>
      </c>
      <c r="K129" s="22">
        <v>2160070.59</v>
      </c>
      <c r="L129" s="22">
        <f t="shared" si="6"/>
        <v>724</v>
      </c>
      <c r="M129" s="22">
        <f t="shared" si="7"/>
        <v>15429033.73</v>
      </c>
      <c r="N129" s="22">
        <v>245</v>
      </c>
      <c r="O129" s="22">
        <v>3208515.96</v>
      </c>
      <c r="P129" s="22">
        <v>403</v>
      </c>
      <c r="Q129" s="22">
        <v>12072897.58</v>
      </c>
      <c r="R129" s="22">
        <f t="shared" si="8"/>
        <v>648</v>
      </c>
      <c r="S129" s="22">
        <f t="shared" si="9"/>
        <v>15281413.539999999</v>
      </c>
      <c r="T129" s="22">
        <f t="shared" si="10"/>
        <v>1372</v>
      </c>
      <c r="U129" s="22">
        <f t="shared" si="11"/>
        <v>30710447.27</v>
      </c>
      <c r="V129" s="11"/>
    </row>
    <row r="130" spans="1:22" s="5" customFormat="1" ht="13.2">
      <c r="A130" s="18">
        <v>123</v>
      </c>
      <c r="B130" s="31" t="s">
        <v>250</v>
      </c>
      <c r="C130" s="1" t="s">
        <v>251</v>
      </c>
      <c r="D130" s="23"/>
      <c r="E130" s="23"/>
      <c r="F130" s="23">
        <v>76</v>
      </c>
      <c r="G130" s="23">
        <v>1111252.02</v>
      </c>
      <c r="H130" s="23">
        <v>1511</v>
      </c>
      <c r="I130" s="23">
        <v>9148298.8200000003</v>
      </c>
      <c r="J130" s="23">
        <v>2015</v>
      </c>
      <c r="K130" s="23">
        <v>12743871.09</v>
      </c>
      <c r="L130" s="21">
        <f t="shared" si="6"/>
        <v>3602</v>
      </c>
      <c r="M130" s="21">
        <f t="shared" si="7"/>
        <v>23003421.93</v>
      </c>
      <c r="N130" s="23">
        <v>1076</v>
      </c>
      <c r="O130" s="23">
        <v>5656743.8499999996</v>
      </c>
      <c r="P130" s="23">
        <v>78</v>
      </c>
      <c r="Q130" s="23">
        <v>1106870.26</v>
      </c>
      <c r="R130" s="21">
        <f t="shared" si="8"/>
        <v>1154</v>
      </c>
      <c r="S130" s="21">
        <f t="shared" si="9"/>
        <v>6763614.1099999994</v>
      </c>
      <c r="T130" s="21">
        <f t="shared" si="10"/>
        <v>4756</v>
      </c>
      <c r="U130" s="21">
        <f t="shared" si="11"/>
        <v>29767036.039999999</v>
      </c>
      <c r="V130" s="11"/>
    </row>
    <row r="131" spans="1:22" s="5" customFormat="1" ht="13.2">
      <c r="A131" s="15">
        <v>124</v>
      </c>
      <c r="B131" s="30" t="s">
        <v>240</v>
      </c>
      <c r="C131" s="17" t="s">
        <v>241</v>
      </c>
      <c r="D131" s="22">
        <v>222</v>
      </c>
      <c r="E131" s="22">
        <v>6661859.3300000001</v>
      </c>
      <c r="F131" s="22">
        <v>78</v>
      </c>
      <c r="G131" s="22">
        <v>3675277.8</v>
      </c>
      <c r="H131" s="22">
        <v>78</v>
      </c>
      <c r="I131" s="22">
        <v>3311059.62</v>
      </c>
      <c r="J131" s="22">
        <v>213</v>
      </c>
      <c r="K131" s="22">
        <v>1257870.6000000001</v>
      </c>
      <c r="L131" s="22">
        <f t="shared" si="6"/>
        <v>591</v>
      </c>
      <c r="M131" s="22">
        <f t="shared" si="7"/>
        <v>14906067.35</v>
      </c>
      <c r="N131" s="22">
        <v>22</v>
      </c>
      <c r="O131" s="22">
        <v>3037504.25</v>
      </c>
      <c r="P131" s="22">
        <v>83</v>
      </c>
      <c r="Q131" s="22">
        <v>8090616.8600000003</v>
      </c>
      <c r="R131" s="22">
        <f t="shared" si="8"/>
        <v>105</v>
      </c>
      <c r="S131" s="22">
        <f t="shared" si="9"/>
        <v>11128121.109999999</v>
      </c>
      <c r="T131" s="22">
        <f t="shared" si="10"/>
        <v>696</v>
      </c>
      <c r="U131" s="22">
        <f t="shared" si="11"/>
        <v>26034188.460000001</v>
      </c>
      <c r="V131" s="11"/>
    </row>
    <row r="132" spans="1:22" s="5" customFormat="1" ht="13.2">
      <c r="A132" s="18">
        <v>125</v>
      </c>
      <c r="B132" s="31" t="s">
        <v>278</v>
      </c>
      <c r="C132" s="1" t="s">
        <v>279</v>
      </c>
      <c r="D132" s="23">
        <v>29</v>
      </c>
      <c r="E132" s="23">
        <v>383372.2</v>
      </c>
      <c r="F132" s="23">
        <v>287</v>
      </c>
      <c r="G132" s="23">
        <v>6441407.1600000001</v>
      </c>
      <c r="H132" s="23">
        <v>178</v>
      </c>
      <c r="I132" s="23">
        <v>1570537.37</v>
      </c>
      <c r="J132" s="23">
        <v>381</v>
      </c>
      <c r="K132" s="23">
        <v>2479708.96</v>
      </c>
      <c r="L132" s="21">
        <f t="shared" si="6"/>
        <v>875</v>
      </c>
      <c r="M132" s="21">
        <f t="shared" si="7"/>
        <v>10875025.690000001</v>
      </c>
      <c r="N132" s="23">
        <v>615</v>
      </c>
      <c r="O132" s="23">
        <v>9148327.6699999999</v>
      </c>
      <c r="P132" s="23">
        <v>164</v>
      </c>
      <c r="Q132" s="23">
        <v>2184166.96</v>
      </c>
      <c r="R132" s="21">
        <f t="shared" si="8"/>
        <v>779</v>
      </c>
      <c r="S132" s="21">
        <f t="shared" si="9"/>
        <v>11332494.629999999</v>
      </c>
      <c r="T132" s="21">
        <f t="shared" si="10"/>
        <v>1654</v>
      </c>
      <c r="U132" s="21">
        <f t="shared" si="11"/>
        <v>22207520.32</v>
      </c>
      <c r="V132" s="11"/>
    </row>
    <row r="133" spans="1:22" s="5" customFormat="1" ht="13.2">
      <c r="A133" s="15">
        <v>126</v>
      </c>
      <c r="B133" s="30" t="s">
        <v>326</v>
      </c>
      <c r="C133" s="17" t="s">
        <v>327</v>
      </c>
      <c r="D133" s="22">
        <v>2</v>
      </c>
      <c r="E133" s="22">
        <v>10557.1</v>
      </c>
      <c r="F133" s="22">
        <v>3</v>
      </c>
      <c r="G133" s="22">
        <v>21526.76</v>
      </c>
      <c r="H133" s="22">
        <v>117</v>
      </c>
      <c r="I133" s="22">
        <v>5585666.71</v>
      </c>
      <c r="J133" s="22">
        <v>93</v>
      </c>
      <c r="K133" s="22">
        <v>3964903.63</v>
      </c>
      <c r="L133" s="22">
        <f t="shared" si="6"/>
        <v>215</v>
      </c>
      <c r="M133" s="22">
        <f t="shared" si="7"/>
        <v>9582654.1999999993</v>
      </c>
      <c r="N133" s="22">
        <v>96</v>
      </c>
      <c r="O133" s="22">
        <v>4217001.9000000004</v>
      </c>
      <c r="P133" s="22">
        <v>132</v>
      </c>
      <c r="Q133" s="22">
        <v>5826120.3899999997</v>
      </c>
      <c r="R133" s="22">
        <f t="shared" si="8"/>
        <v>228</v>
      </c>
      <c r="S133" s="22">
        <f t="shared" si="9"/>
        <v>10043122.289999999</v>
      </c>
      <c r="T133" s="22">
        <f t="shared" si="10"/>
        <v>443</v>
      </c>
      <c r="U133" s="22">
        <f t="shared" si="11"/>
        <v>19625776.489999998</v>
      </c>
      <c r="V133" s="11"/>
    </row>
    <row r="134" spans="1:22" s="5" customFormat="1" ht="13.2">
      <c r="A134" s="18">
        <v>127</v>
      </c>
      <c r="B134" s="31" t="s">
        <v>198</v>
      </c>
      <c r="C134" s="1" t="s">
        <v>199</v>
      </c>
      <c r="D134" s="23">
        <v>193</v>
      </c>
      <c r="E134" s="23">
        <v>5794502.4000000004</v>
      </c>
      <c r="F134" s="23">
        <v>68</v>
      </c>
      <c r="G134" s="23">
        <v>2992373.63</v>
      </c>
      <c r="H134" s="23">
        <v>75</v>
      </c>
      <c r="I134" s="23">
        <v>2238885.17</v>
      </c>
      <c r="J134" s="23">
        <v>33</v>
      </c>
      <c r="K134" s="23">
        <v>487207.02</v>
      </c>
      <c r="L134" s="21">
        <f t="shared" si="6"/>
        <v>369</v>
      </c>
      <c r="M134" s="21">
        <f t="shared" si="7"/>
        <v>11512968.220000001</v>
      </c>
      <c r="N134" s="23">
        <v>8</v>
      </c>
      <c r="O134" s="23">
        <v>2212774.11</v>
      </c>
      <c r="P134" s="23">
        <v>28</v>
      </c>
      <c r="Q134" s="23">
        <v>5625356.29</v>
      </c>
      <c r="R134" s="21">
        <f t="shared" si="8"/>
        <v>36</v>
      </c>
      <c r="S134" s="21">
        <f t="shared" si="9"/>
        <v>7838130.4000000004</v>
      </c>
      <c r="T134" s="21">
        <f t="shared" si="10"/>
        <v>405</v>
      </c>
      <c r="U134" s="21">
        <f t="shared" si="11"/>
        <v>19351098.620000001</v>
      </c>
      <c r="V134" s="11"/>
    </row>
    <row r="135" spans="1:22" s="5" customFormat="1" ht="13.2">
      <c r="A135" s="15">
        <v>128</v>
      </c>
      <c r="B135" s="30" t="s">
        <v>266</v>
      </c>
      <c r="C135" s="17" t="s">
        <v>267</v>
      </c>
      <c r="D135" s="22">
        <v>17</v>
      </c>
      <c r="E135" s="22">
        <v>4565615.6500000004</v>
      </c>
      <c r="F135" s="22">
        <v>7</v>
      </c>
      <c r="G135" s="22">
        <v>163891.96</v>
      </c>
      <c r="H135" s="22">
        <v>2792</v>
      </c>
      <c r="I135" s="22">
        <v>3871899.74</v>
      </c>
      <c r="J135" s="22">
        <v>83</v>
      </c>
      <c r="K135" s="22">
        <v>772378.96</v>
      </c>
      <c r="L135" s="22">
        <f t="shared" si="6"/>
        <v>2899</v>
      </c>
      <c r="M135" s="22">
        <f t="shared" si="7"/>
        <v>9373786.3100000024</v>
      </c>
      <c r="N135" s="22">
        <v>3</v>
      </c>
      <c r="O135" s="22">
        <v>80597.5</v>
      </c>
      <c r="P135" s="22">
        <v>43</v>
      </c>
      <c r="Q135" s="22">
        <v>8605817.8000000007</v>
      </c>
      <c r="R135" s="22">
        <f t="shared" si="8"/>
        <v>46</v>
      </c>
      <c r="S135" s="22">
        <f t="shared" si="9"/>
        <v>8686415.3000000007</v>
      </c>
      <c r="T135" s="22">
        <f t="shared" si="10"/>
        <v>2945</v>
      </c>
      <c r="U135" s="22">
        <f t="shared" si="11"/>
        <v>18060201.610000003</v>
      </c>
      <c r="V135" s="11"/>
    </row>
    <row r="136" spans="1:22" s="5" customFormat="1" ht="13.2">
      <c r="A136" s="18">
        <v>129</v>
      </c>
      <c r="B136" s="31" t="s">
        <v>276</v>
      </c>
      <c r="C136" s="1" t="s">
        <v>277</v>
      </c>
      <c r="D136" s="23"/>
      <c r="E136" s="23"/>
      <c r="F136" s="23">
        <v>33</v>
      </c>
      <c r="G136" s="23">
        <v>514519.65</v>
      </c>
      <c r="H136" s="23">
        <v>120</v>
      </c>
      <c r="I136" s="23">
        <v>1098960.24</v>
      </c>
      <c r="J136" s="23">
        <v>1118</v>
      </c>
      <c r="K136" s="23">
        <v>7523707.7400000002</v>
      </c>
      <c r="L136" s="21">
        <f t="shared" si="6"/>
        <v>1271</v>
      </c>
      <c r="M136" s="21">
        <f t="shared" si="7"/>
        <v>9137187.6300000008</v>
      </c>
      <c r="N136" s="23">
        <v>1219</v>
      </c>
      <c r="O136" s="23">
        <v>7625238.2999999998</v>
      </c>
      <c r="P136" s="23">
        <v>32</v>
      </c>
      <c r="Q136" s="23">
        <v>684610.24</v>
      </c>
      <c r="R136" s="21">
        <f t="shared" si="8"/>
        <v>1251</v>
      </c>
      <c r="S136" s="21">
        <f t="shared" si="9"/>
        <v>8309848.54</v>
      </c>
      <c r="T136" s="21">
        <f t="shared" si="10"/>
        <v>2522</v>
      </c>
      <c r="U136" s="21">
        <f t="shared" si="11"/>
        <v>17447036.170000002</v>
      </c>
      <c r="V136" s="11"/>
    </row>
    <row r="137" spans="1:22" s="5" customFormat="1" ht="13.2">
      <c r="A137" s="15">
        <v>130</v>
      </c>
      <c r="B137" s="30" t="s">
        <v>264</v>
      </c>
      <c r="C137" s="17" t="s">
        <v>265</v>
      </c>
      <c r="D137" s="22"/>
      <c r="E137" s="22"/>
      <c r="F137" s="22">
        <v>1</v>
      </c>
      <c r="G137" s="22">
        <v>3680000</v>
      </c>
      <c r="H137" s="22">
        <v>20</v>
      </c>
      <c r="I137" s="22">
        <v>427679.62</v>
      </c>
      <c r="J137" s="22">
        <v>49</v>
      </c>
      <c r="K137" s="22">
        <v>4506301.7</v>
      </c>
      <c r="L137" s="22">
        <f t="shared" ref="L137:L166" si="12">D137+F137+H137+J137</f>
        <v>70</v>
      </c>
      <c r="M137" s="22">
        <f t="shared" ref="M137:M166" si="13">E137+G137+I137+K137</f>
        <v>8613981.3200000003</v>
      </c>
      <c r="N137" s="22">
        <v>6</v>
      </c>
      <c r="O137" s="22">
        <v>7780000</v>
      </c>
      <c r="P137" s="22"/>
      <c r="Q137" s="22"/>
      <c r="R137" s="22">
        <f t="shared" ref="R137:R166" si="14">N137+P137</f>
        <v>6</v>
      </c>
      <c r="S137" s="22">
        <f t="shared" ref="S137:S166" si="15">O137+Q137</f>
        <v>7780000</v>
      </c>
      <c r="T137" s="22">
        <f t="shared" ref="T137:T166" si="16">L137+R137</f>
        <v>76</v>
      </c>
      <c r="U137" s="22">
        <f t="shared" ref="U137:U166" si="17">M137+S137</f>
        <v>16393981.32</v>
      </c>
      <c r="V137" s="11"/>
    </row>
    <row r="138" spans="1:22" s="5" customFormat="1" ht="13.2">
      <c r="A138" s="18">
        <v>131</v>
      </c>
      <c r="B138" s="31" t="s">
        <v>274</v>
      </c>
      <c r="C138" s="1" t="s">
        <v>275</v>
      </c>
      <c r="D138" s="23">
        <v>1</v>
      </c>
      <c r="E138" s="23">
        <v>27834.63</v>
      </c>
      <c r="F138" s="23">
        <v>67</v>
      </c>
      <c r="G138" s="23">
        <v>2024472.18</v>
      </c>
      <c r="H138" s="23">
        <v>100</v>
      </c>
      <c r="I138" s="23">
        <v>1485383.1</v>
      </c>
      <c r="J138" s="23">
        <v>687</v>
      </c>
      <c r="K138" s="23">
        <v>3740208.61</v>
      </c>
      <c r="L138" s="21">
        <f t="shared" si="12"/>
        <v>855</v>
      </c>
      <c r="M138" s="21">
        <f t="shared" si="13"/>
        <v>7277898.5199999996</v>
      </c>
      <c r="N138" s="23">
        <v>732</v>
      </c>
      <c r="O138" s="23">
        <v>6251449.1699999999</v>
      </c>
      <c r="P138" s="23">
        <v>106</v>
      </c>
      <c r="Q138" s="23">
        <v>1999997.24</v>
      </c>
      <c r="R138" s="21">
        <f t="shared" si="14"/>
        <v>838</v>
      </c>
      <c r="S138" s="21">
        <f t="shared" si="15"/>
        <v>8251446.4100000001</v>
      </c>
      <c r="T138" s="21">
        <f t="shared" si="16"/>
        <v>1693</v>
      </c>
      <c r="U138" s="21">
        <f t="shared" si="17"/>
        <v>15529344.93</v>
      </c>
      <c r="V138" s="11"/>
    </row>
    <row r="139" spans="1:22" s="5" customFormat="1" ht="13.2">
      <c r="A139" s="15">
        <v>132</v>
      </c>
      <c r="B139" s="30" t="s">
        <v>258</v>
      </c>
      <c r="C139" s="17" t="s">
        <v>259</v>
      </c>
      <c r="D139" s="22">
        <v>1</v>
      </c>
      <c r="E139" s="22">
        <v>171</v>
      </c>
      <c r="F139" s="22">
        <v>9</v>
      </c>
      <c r="G139" s="22">
        <v>60344.03</v>
      </c>
      <c r="H139" s="22">
        <v>646</v>
      </c>
      <c r="I139" s="22">
        <v>1716555.56</v>
      </c>
      <c r="J139" s="22">
        <v>1605</v>
      </c>
      <c r="K139" s="22">
        <v>6881482.6600000001</v>
      </c>
      <c r="L139" s="22">
        <f t="shared" si="12"/>
        <v>2261</v>
      </c>
      <c r="M139" s="22">
        <f t="shared" si="13"/>
        <v>8658553.25</v>
      </c>
      <c r="N139" s="22">
        <v>759</v>
      </c>
      <c r="O139" s="22">
        <v>5777783.5599999996</v>
      </c>
      <c r="P139" s="22">
        <v>22</v>
      </c>
      <c r="Q139" s="22">
        <v>585408.96</v>
      </c>
      <c r="R139" s="22">
        <f t="shared" si="14"/>
        <v>781</v>
      </c>
      <c r="S139" s="22">
        <f t="shared" si="15"/>
        <v>6363192.5199999996</v>
      </c>
      <c r="T139" s="22">
        <f t="shared" si="16"/>
        <v>3042</v>
      </c>
      <c r="U139" s="22">
        <f t="shared" si="17"/>
        <v>15021745.77</v>
      </c>
      <c r="V139" s="11"/>
    </row>
    <row r="140" spans="1:22" s="5" customFormat="1" ht="13.2">
      <c r="A140" s="18">
        <v>133</v>
      </c>
      <c r="B140" s="31" t="s">
        <v>280</v>
      </c>
      <c r="C140" s="1" t="s">
        <v>281</v>
      </c>
      <c r="D140" s="23">
        <v>2</v>
      </c>
      <c r="E140" s="23">
        <v>293700</v>
      </c>
      <c r="F140" s="23">
        <v>9</v>
      </c>
      <c r="G140" s="23">
        <v>331035.96999999997</v>
      </c>
      <c r="H140" s="23">
        <v>1255</v>
      </c>
      <c r="I140" s="23">
        <v>1690133.29</v>
      </c>
      <c r="J140" s="23">
        <v>4447</v>
      </c>
      <c r="K140" s="23">
        <v>5382486.6799999997</v>
      </c>
      <c r="L140" s="21">
        <f t="shared" si="12"/>
        <v>5713</v>
      </c>
      <c r="M140" s="21">
        <f t="shared" si="13"/>
        <v>7697355.9399999995</v>
      </c>
      <c r="N140" s="23">
        <v>630</v>
      </c>
      <c r="O140" s="23">
        <v>4927340.0199999996</v>
      </c>
      <c r="P140" s="23">
        <v>40</v>
      </c>
      <c r="Q140" s="23">
        <v>1325204.2</v>
      </c>
      <c r="R140" s="21">
        <f t="shared" si="14"/>
        <v>670</v>
      </c>
      <c r="S140" s="21">
        <f t="shared" si="15"/>
        <v>6252544.2199999997</v>
      </c>
      <c r="T140" s="21">
        <f t="shared" si="16"/>
        <v>6383</v>
      </c>
      <c r="U140" s="21">
        <f t="shared" si="17"/>
        <v>13949900.16</v>
      </c>
      <c r="V140" s="11"/>
    </row>
    <row r="141" spans="1:22" s="5" customFormat="1" ht="13.2">
      <c r="A141" s="15">
        <v>134</v>
      </c>
      <c r="B141" s="30" t="s">
        <v>284</v>
      </c>
      <c r="C141" s="17" t="s">
        <v>285</v>
      </c>
      <c r="D141" s="22">
        <v>1</v>
      </c>
      <c r="E141" s="22">
        <v>1900</v>
      </c>
      <c r="F141" s="22">
        <v>96</v>
      </c>
      <c r="G141" s="22">
        <v>2813819.29</v>
      </c>
      <c r="H141" s="22">
        <v>34</v>
      </c>
      <c r="I141" s="22">
        <v>332295.96000000002</v>
      </c>
      <c r="J141" s="22">
        <v>87</v>
      </c>
      <c r="K141" s="22">
        <v>2810118.83</v>
      </c>
      <c r="L141" s="22">
        <f t="shared" si="12"/>
        <v>218</v>
      </c>
      <c r="M141" s="22">
        <f t="shared" si="13"/>
        <v>5958134.0800000001</v>
      </c>
      <c r="N141" s="22">
        <v>164</v>
      </c>
      <c r="O141" s="22">
        <v>5614463.6399999997</v>
      </c>
      <c r="P141" s="22">
        <v>27</v>
      </c>
      <c r="Q141" s="22">
        <v>334841.21000000002</v>
      </c>
      <c r="R141" s="22">
        <f t="shared" si="14"/>
        <v>191</v>
      </c>
      <c r="S141" s="22">
        <f t="shared" si="15"/>
        <v>5949304.8499999996</v>
      </c>
      <c r="T141" s="22">
        <f t="shared" si="16"/>
        <v>409</v>
      </c>
      <c r="U141" s="22">
        <f t="shared" si="17"/>
        <v>11907438.93</v>
      </c>
      <c r="V141" s="11"/>
    </row>
    <row r="142" spans="1:22" s="5" customFormat="1" ht="13.2">
      <c r="A142" s="18">
        <v>135</v>
      </c>
      <c r="B142" s="31" t="s">
        <v>331</v>
      </c>
      <c r="C142" s="1" t="s">
        <v>332</v>
      </c>
      <c r="D142" s="23"/>
      <c r="E142" s="23"/>
      <c r="F142" s="23">
        <v>71</v>
      </c>
      <c r="G142" s="23">
        <v>2535230.0499999998</v>
      </c>
      <c r="H142" s="23">
        <v>30</v>
      </c>
      <c r="I142" s="23">
        <v>1368708.34</v>
      </c>
      <c r="J142" s="23">
        <v>69</v>
      </c>
      <c r="K142" s="23">
        <v>1674747.67</v>
      </c>
      <c r="L142" s="21">
        <f t="shared" si="12"/>
        <v>170</v>
      </c>
      <c r="M142" s="21">
        <f t="shared" si="13"/>
        <v>5578686.0599999996</v>
      </c>
      <c r="N142" s="23">
        <v>104</v>
      </c>
      <c r="O142" s="23">
        <v>4205418.2300000004</v>
      </c>
      <c r="P142" s="23">
        <v>27</v>
      </c>
      <c r="Q142" s="23">
        <v>1363969.85</v>
      </c>
      <c r="R142" s="21">
        <f t="shared" si="14"/>
        <v>131</v>
      </c>
      <c r="S142" s="21">
        <f t="shared" si="15"/>
        <v>5569388.0800000001</v>
      </c>
      <c r="T142" s="21">
        <f t="shared" si="16"/>
        <v>301</v>
      </c>
      <c r="U142" s="21">
        <f t="shared" si="17"/>
        <v>11148074.140000001</v>
      </c>
      <c r="V142" s="11"/>
    </row>
    <row r="143" spans="1:22" s="5" customFormat="1" ht="13.2">
      <c r="A143" s="15">
        <v>136</v>
      </c>
      <c r="B143" s="30" t="s">
        <v>272</v>
      </c>
      <c r="C143" s="17" t="s">
        <v>273</v>
      </c>
      <c r="D143" s="22">
        <v>32</v>
      </c>
      <c r="E143" s="22">
        <v>916368.66</v>
      </c>
      <c r="F143" s="22">
        <v>32</v>
      </c>
      <c r="G143" s="22">
        <v>890443.21</v>
      </c>
      <c r="H143" s="22">
        <v>483</v>
      </c>
      <c r="I143" s="22">
        <v>1501388.14</v>
      </c>
      <c r="J143" s="22">
        <v>528</v>
      </c>
      <c r="K143" s="22">
        <v>2537386.91</v>
      </c>
      <c r="L143" s="22">
        <f t="shared" si="12"/>
        <v>1075</v>
      </c>
      <c r="M143" s="22">
        <f t="shared" si="13"/>
        <v>5845586.9199999999</v>
      </c>
      <c r="N143" s="22">
        <v>195</v>
      </c>
      <c r="O143" s="22">
        <v>2777588.04</v>
      </c>
      <c r="P143" s="22">
        <v>80</v>
      </c>
      <c r="Q143" s="22">
        <v>1799039.74</v>
      </c>
      <c r="R143" s="22">
        <f t="shared" si="14"/>
        <v>275</v>
      </c>
      <c r="S143" s="22">
        <f t="shared" si="15"/>
        <v>4576627.78</v>
      </c>
      <c r="T143" s="22">
        <f t="shared" si="16"/>
        <v>1350</v>
      </c>
      <c r="U143" s="22">
        <f t="shared" si="17"/>
        <v>10422214.699999999</v>
      </c>
      <c r="V143" s="11"/>
    </row>
    <row r="144" spans="1:22" s="5" customFormat="1" ht="13.2">
      <c r="A144" s="18">
        <v>137</v>
      </c>
      <c r="B144" s="31" t="s">
        <v>236</v>
      </c>
      <c r="C144" s="1" t="s">
        <v>237</v>
      </c>
      <c r="D144" s="23"/>
      <c r="E144" s="23"/>
      <c r="F144" s="23"/>
      <c r="G144" s="23"/>
      <c r="H144" s="23">
        <v>682</v>
      </c>
      <c r="I144" s="23">
        <v>2268996.79</v>
      </c>
      <c r="J144" s="23">
        <v>707</v>
      </c>
      <c r="K144" s="23">
        <v>3219614.66</v>
      </c>
      <c r="L144" s="21">
        <f t="shared" si="12"/>
        <v>1389</v>
      </c>
      <c r="M144" s="21">
        <f t="shared" si="13"/>
        <v>5488611.4500000002</v>
      </c>
      <c r="N144" s="23">
        <v>207</v>
      </c>
      <c r="O144" s="23">
        <v>2017010.93</v>
      </c>
      <c r="P144" s="23">
        <v>283</v>
      </c>
      <c r="Q144" s="23">
        <v>2356567.48</v>
      </c>
      <c r="R144" s="21">
        <f t="shared" si="14"/>
        <v>490</v>
      </c>
      <c r="S144" s="21">
        <f t="shared" si="15"/>
        <v>4373578.41</v>
      </c>
      <c r="T144" s="21">
        <f t="shared" si="16"/>
        <v>1879</v>
      </c>
      <c r="U144" s="21">
        <f t="shared" si="17"/>
        <v>9862189.8599999994</v>
      </c>
      <c r="V144" s="11"/>
    </row>
    <row r="145" spans="1:22" s="5" customFormat="1" ht="13.2">
      <c r="A145" s="15">
        <v>138</v>
      </c>
      <c r="B145" s="30" t="s">
        <v>135</v>
      </c>
      <c r="C145" s="17" t="s">
        <v>136</v>
      </c>
      <c r="D145" s="22"/>
      <c r="E145" s="22"/>
      <c r="F145" s="22"/>
      <c r="G145" s="22"/>
      <c r="H145" s="22">
        <v>38</v>
      </c>
      <c r="I145" s="22">
        <v>603037.31999999995</v>
      </c>
      <c r="J145" s="22">
        <v>139</v>
      </c>
      <c r="K145" s="22">
        <v>4236200.47</v>
      </c>
      <c r="L145" s="22">
        <f t="shared" si="12"/>
        <v>177</v>
      </c>
      <c r="M145" s="22">
        <f t="shared" si="13"/>
        <v>4839237.79</v>
      </c>
      <c r="N145" s="22">
        <v>23</v>
      </c>
      <c r="O145" s="22">
        <v>4020000</v>
      </c>
      <c r="P145" s="22"/>
      <c r="Q145" s="22"/>
      <c r="R145" s="22">
        <f t="shared" si="14"/>
        <v>23</v>
      </c>
      <c r="S145" s="22">
        <f t="shared" si="15"/>
        <v>4020000</v>
      </c>
      <c r="T145" s="22">
        <f t="shared" si="16"/>
        <v>200</v>
      </c>
      <c r="U145" s="22">
        <f t="shared" si="17"/>
        <v>8859237.7899999991</v>
      </c>
      <c r="V145" s="11"/>
    </row>
    <row r="146" spans="1:22" s="5" customFormat="1" ht="13.2">
      <c r="A146" s="18">
        <v>139</v>
      </c>
      <c r="B146" s="31" t="s">
        <v>282</v>
      </c>
      <c r="C146" s="1" t="s">
        <v>283</v>
      </c>
      <c r="D146" s="23"/>
      <c r="E146" s="23"/>
      <c r="F146" s="23">
        <v>3</v>
      </c>
      <c r="G146" s="23">
        <v>116991.54</v>
      </c>
      <c r="H146" s="23">
        <v>578</v>
      </c>
      <c r="I146" s="23">
        <v>2624831.4700000002</v>
      </c>
      <c r="J146" s="23">
        <v>736</v>
      </c>
      <c r="K146" s="23">
        <v>1804351.33</v>
      </c>
      <c r="L146" s="23">
        <f t="shared" si="12"/>
        <v>1317</v>
      </c>
      <c r="M146" s="23">
        <f t="shared" si="13"/>
        <v>4546174.34</v>
      </c>
      <c r="N146" s="23">
        <v>290</v>
      </c>
      <c r="O146" s="23">
        <v>1284767.48</v>
      </c>
      <c r="P146" s="23">
        <v>173</v>
      </c>
      <c r="Q146" s="23">
        <v>2016916.48</v>
      </c>
      <c r="R146" s="21">
        <f t="shared" si="14"/>
        <v>463</v>
      </c>
      <c r="S146" s="21">
        <f t="shared" si="15"/>
        <v>3301683.96</v>
      </c>
      <c r="T146" s="23">
        <f t="shared" si="16"/>
        <v>1780</v>
      </c>
      <c r="U146" s="23">
        <f t="shared" si="17"/>
        <v>7847858.2999999998</v>
      </c>
      <c r="V146" s="11"/>
    </row>
    <row r="147" spans="1:22" s="5" customFormat="1" ht="13.2">
      <c r="A147" s="15">
        <v>140</v>
      </c>
      <c r="B147" s="30" t="s">
        <v>288</v>
      </c>
      <c r="C147" s="17" t="s">
        <v>289</v>
      </c>
      <c r="D147" s="22"/>
      <c r="E147" s="22"/>
      <c r="F147" s="22"/>
      <c r="G147" s="22"/>
      <c r="H147" s="22">
        <v>1378</v>
      </c>
      <c r="I147" s="22">
        <v>1451960.31</v>
      </c>
      <c r="J147" s="22">
        <v>1119</v>
      </c>
      <c r="K147" s="22">
        <v>3791883.7</v>
      </c>
      <c r="L147" s="22">
        <f t="shared" si="12"/>
        <v>2497</v>
      </c>
      <c r="M147" s="22">
        <f t="shared" si="13"/>
        <v>5243844.01</v>
      </c>
      <c r="N147" s="22">
        <v>460</v>
      </c>
      <c r="O147" s="22">
        <v>2466038.15</v>
      </c>
      <c r="P147" s="22">
        <v>30</v>
      </c>
      <c r="Q147" s="22">
        <v>117842.09</v>
      </c>
      <c r="R147" s="22">
        <f t="shared" si="14"/>
        <v>490</v>
      </c>
      <c r="S147" s="22">
        <f t="shared" si="15"/>
        <v>2583880.2399999998</v>
      </c>
      <c r="T147" s="22">
        <f t="shared" si="16"/>
        <v>2987</v>
      </c>
      <c r="U147" s="22">
        <f t="shared" si="17"/>
        <v>7827724.25</v>
      </c>
      <c r="V147" s="11"/>
    </row>
    <row r="148" spans="1:22" s="5" customFormat="1" ht="13.2">
      <c r="A148" s="18">
        <v>141</v>
      </c>
      <c r="B148" s="31" t="s">
        <v>286</v>
      </c>
      <c r="C148" s="1" t="s">
        <v>287</v>
      </c>
      <c r="D148" s="23"/>
      <c r="E148" s="23"/>
      <c r="F148" s="23"/>
      <c r="G148" s="23"/>
      <c r="H148" s="23">
        <v>539</v>
      </c>
      <c r="I148" s="23">
        <v>1254916.1299999999</v>
      </c>
      <c r="J148" s="23">
        <v>695</v>
      </c>
      <c r="K148" s="23">
        <v>2416796.02</v>
      </c>
      <c r="L148" s="21">
        <f t="shared" si="12"/>
        <v>1234</v>
      </c>
      <c r="M148" s="21">
        <f t="shared" si="13"/>
        <v>3671712.15</v>
      </c>
      <c r="N148" s="23">
        <v>210</v>
      </c>
      <c r="O148" s="23">
        <v>1244446.22</v>
      </c>
      <c r="P148" s="23">
        <v>8</v>
      </c>
      <c r="Q148" s="23">
        <v>105873.78</v>
      </c>
      <c r="R148" s="21">
        <f t="shared" si="14"/>
        <v>218</v>
      </c>
      <c r="S148" s="21">
        <f t="shared" si="15"/>
        <v>1350320</v>
      </c>
      <c r="T148" s="21">
        <f t="shared" si="16"/>
        <v>1452</v>
      </c>
      <c r="U148" s="21">
        <f t="shared" si="17"/>
        <v>5022032.1500000004</v>
      </c>
      <c r="V148" s="11"/>
    </row>
    <row r="149" spans="1:22" s="5" customFormat="1" ht="13.2">
      <c r="A149" s="15">
        <v>142</v>
      </c>
      <c r="B149" s="16" t="s">
        <v>296</v>
      </c>
      <c r="C149" s="17" t="s">
        <v>297</v>
      </c>
      <c r="D149" s="22"/>
      <c r="E149" s="22"/>
      <c r="F149" s="22">
        <v>4</v>
      </c>
      <c r="G149" s="22">
        <v>23682.06</v>
      </c>
      <c r="H149" s="22">
        <v>218</v>
      </c>
      <c r="I149" s="22">
        <v>670665.30000000005</v>
      </c>
      <c r="J149" s="22">
        <v>362</v>
      </c>
      <c r="K149" s="22">
        <v>1631108.55</v>
      </c>
      <c r="L149" s="22">
        <f t="shared" si="12"/>
        <v>584</v>
      </c>
      <c r="M149" s="22">
        <f t="shared" si="13"/>
        <v>2325455.91</v>
      </c>
      <c r="N149" s="22">
        <v>236</v>
      </c>
      <c r="O149" s="22">
        <v>1560599.63</v>
      </c>
      <c r="P149" s="22">
        <v>77</v>
      </c>
      <c r="Q149" s="22">
        <v>588032.92000000004</v>
      </c>
      <c r="R149" s="22">
        <f t="shared" si="14"/>
        <v>313</v>
      </c>
      <c r="S149" s="22">
        <f t="shared" si="15"/>
        <v>2148632.5499999998</v>
      </c>
      <c r="T149" s="22">
        <f t="shared" si="16"/>
        <v>897</v>
      </c>
      <c r="U149" s="22">
        <f t="shared" si="17"/>
        <v>4474088.46</v>
      </c>
      <c r="V149" s="11"/>
    </row>
    <row r="150" spans="1:22" s="5" customFormat="1" ht="13.2">
      <c r="A150" s="18">
        <v>143</v>
      </c>
      <c r="B150" s="31" t="s">
        <v>292</v>
      </c>
      <c r="C150" s="1" t="s">
        <v>293</v>
      </c>
      <c r="D150" s="23"/>
      <c r="E150" s="23"/>
      <c r="F150" s="23"/>
      <c r="G150" s="23"/>
      <c r="H150" s="23">
        <v>1151</v>
      </c>
      <c r="I150" s="23">
        <v>548630.49</v>
      </c>
      <c r="J150" s="23">
        <v>1655</v>
      </c>
      <c r="K150" s="23">
        <v>1994499.79</v>
      </c>
      <c r="L150" s="21">
        <f t="shared" si="12"/>
        <v>2806</v>
      </c>
      <c r="M150" s="21">
        <f t="shared" si="13"/>
        <v>2543130.2800000003</v>
      </c>
      <c r="N150" s="23">
        <v>62</v>
      </c>
      <c r="O150" s="23">
        <v>1370717.06</v>
      </c>
      <c r="P150" s="23">
        <v>3</v>
      </c>
      <c r="Q150" s="23">
        <v>19852.310000000001</v>
      </c>
      <c r="R150" s="21">
        <f t="shared" si="14"/>
        <v>65</v>
      </c>
      <c r="S150" s="21">
        <f t="shared" si="15"/>
        <v>1390569.37</v>
      </c>
      <c r="T150" s="21">
        <f t="shared" si="16"/>
        <v>2871</v>
      </c>
      <c r="U150" s="21">
        <f t="shared" si="17"/>
        <v>3933699.6500000004</v>
      </c>
      <c r="V150" s="11"/>
    </row>
    <row r="151" spans="1:22" s="5" customFormat="1" ht="13.2">
      <c r="A151" s="15">
        <v>144</v>
      </c>
      <c r="B151" s="30" t="s">
        <v>306</v>
      </c>
      <c r="C151" s="17" t="s">
        <v>307</v>
      </c>
      <c r="D151" s="22"/>
      <c r="E151" s="22"/>
      <c r="F151" s="22"/>
      <c r="G151" s="22"/>
      <c r="H151" s="22">
        <v>332</v>
      </c>
      <c r="I151" s="22">
        <v>614261.71</v>
      </c>
      <c r="J151" s="22">
        <v>480</v>
      </c>
      <c r="K151" s="22">
        <v>1496137.64</v>
      </c>
      <c r="L151" s="22">
        <f t="shared" si="12"/>
        <v>812</v>
      </c>
      <c r="M151" s="22">
        <f t="shared" si="13"/>
        <v>2110399.3499999996</v>
      </c>
      <c r="N151" s="22">
        <v>109</v>
      </c>
      <c r="O151" s="22">
        <v>1329386.68</v>
      </c>
      <c r="P151" s="22">
        <v>12</v>
      </c>
      <c r="Q151" s="22">
        <v>430762.6</v>
      </c>
      <c r="R151" s="22">
        <f t="shared" si="14"/>
        <v>121</v>
      </c>
      <c r="S151" s="22">
        <f t="shared" si="15"/>
        <v>1760149.2799999998</v>
      </c>
      <c r="T151" s="22">
        <f t="shared" si="16"/>
        <v>933</v>
      </c>
      <c r="U151" s="22">
        <f t="shared" si="17"/>
        <v>3870548.6299999994</v>
      </c>
      <c r="V151" s="11"/>
    </row>
    <row r="152" spans="1:22" s="5" customFormat="1" ht="13.2">
      <c r="A152" s="18">
        <v>145</v>
      </c>
      <c r="B152" s="31" t="s">
        <v>270</v>
      </c>
      <c r="C152" s="1" t="s">
        <v>271</v>
      </c>
      <c r="D152" s="23"/>
      <c r="E152" s="23"/>
      <c r="F152" s="23">
        <v>3</v>
      </c>
      <c r="G152" s="23">
        <v>47155.65</v>
      </c>
      <c r="H152" s="23">
        <v>312</v>
      </c>
      <c r="I152" s="23">
        <v>390106.51</v>
      </c>
      <c r="J152" s="23">
        <v>443</v>
      </c>
      <c r="K152" s="23">
        <v>1687593.4</v>
      </c>
      <c r="L152" s="21">
        <f t="shared" si="12"/>
        <v>758</v>
      </c>
      <c r="M152" s="21">
        <f t="shared" si="13"/>
        <v>2124855.56</v>
      </c>
      <c r="N152" s="23">
        <v>464</v>
      </c>
      <c r="O152" s="23">
        <v>1342029.05</v>
      </c>
      <c r="P152" s="23">
        <v>2</v>
      </c>
      <c r="Q152" s="23">
        <v>1309.53</v>
      </c>
      <c r="R152" s="21">
        <f t="shared" si="14"/>
        <v>466</v>
      </c>
      <c r="S152" s="21">
        <f t="shared" si="15"/>
        <v>1343338.58</v>
      </c>
      <c r="T152" s="21">
        <f t="shared" si="16"/>
        <v>1224</v>
      </c>
      <c r="U152" s="21">
        <f t="shared" si="17"/>
        <v>3468194.14</v>
      </c>
      <c r="V152" s="11"/>
    </row>
    <row r="153" spans="1:22" s="5" customFormat="1" ht="13.2">
      <c r="A153" s="15">
        <v>146</v>
      </c>
      <c r="B153" s="16" t="s">
        <v>308</v>
      </c>
      <c r="C153" s="17" t="s">
        <v>309</v>
      </c>
      <c r="D153" s="22"/>
      <c r="E153" s="22"/>
      <c r="F153" s="22"/>
      <c r="G153" s="22"/>
      <c r="H153" s="22">
        <v>286</v>
      </c>
      <c r="I153" s="22">
        <v>157616.85999999999</v>
      </c>
      <c r="J153" s="22">
        <v>719</v>
      </c>
      <c r="K153" s="22">
        <v>1588482.65</v>
      </c>
      <c r="L153" s="22">
        <f t="shared" si="12"/>
        <v>1005</v>
      </c>
      <c r="M153" s="22">
        <f t="shared" si="13"/>
        <v>1746099.5099999998</v>
      </c>
      <c r="N153" s="22">
        <v>175</v>
      </c>
      <c r="O153" s="22">
        <v>1436909.16</v>
      </c>
      <c r="P153" s="22">
        <v>1</v>
      </c>
      <c r="Q153" s="22">
        <v>15000</v>
      </c>
      <c r="R153" s="22">
        <f t="shared" si="14"/>
        <v>176</v>
      </c>
      <c r="S153" s="22">
        <f t="shared" si="15"/>
        <v>1451909.16</v>
      </c>
      <c r="T153" s="22">
        <f t="shared" si="16"/>
        <v>1181</v>
      </c>
      <c r="U153" s="22">
        <f t="shared" si="17"/>
        <v>3198008.67</v>
      </c>
      <c r="V153" s="11"/>
    </row>
    <row r="154" spans="1:22" s="5" customFormat="1" ht="13.2">
      <c r="A154" s="18">
        <v>147</v>
      </c>
      <c r="B154" s="31" t="s">
        <v>193</v>
      </c>
      <c r="C154" s="1" t="s">
        <v>194</v>
      </c>
      <c r="D154" s="23"/>
      <c r="E154" s="23"/>
      <c r="F154" s="23"/>
      <c r="G154" s="23"/>
      <c r="H154" s="23">
        <v>186</v>
      </c>
      <c r="I154" s="23">
        <v>1404199.57</v>
      </c>
      <c r="J154" s="23">
        <v>1</v>
      </c>
      <c r="K154" s="23">
        <v>1977.51</v>
      </c>
      <c r="L154" s="21">
        <f t="shared" si="12"/>
        <v>187</v>
      </c>
      <c r="M154" s="21">
        <f t="shared" si="13"/>
        <v>1406177.08</v>
      </c>
      <c r="N154" s="23">
        <v>2</v>
      </c>
      <c r="O154" s="23">
        <v>28260.67</v>
      </c>
      <c r="P154" s="23">
        <v>166</v>
      </c>
      <c r="Q154" s="23">
        <v>1433482.74</v>
      </c>
      <c r="R154" s="21">
        <f t="shared" si="14"/>
        <v>168</v>
      </c>
      <c r="S154" s="21">
        <f t="shared" si="15"/>
        <v>1461743.41</v>
      </c>
      <c r="T154" s="21">
        <f t="shared" si="16"/>
        <v>355</v>
      </c>
      <c r="U154" s="21">
        <f t="shared" si="17"/>
        <v>2867920.49</v>
      </c>
      <c r="V154" s="11"/>
    </row>
    <row r="155" spans="1:22" s="5" customFormat="1" ht="13.2">
      <c r="A155" s="15">
        <v>148</v>
      </c>
      <c r="B155" s="30" t="s">
        <v>290</v>
      </c>
      <c r="C155" s="17" t="s">
        <v>291</v>
      </c>
      <c r="D155" s="22"/>
      <c r="E155" s="22"/>
      <c r="F155" s="22"/>
      <c r="G155" s="22"/>
      <c r="H155" s="22">
        <v>612</v>
      </c>
      <c r="I155" s="22">
        <v>1215629.58</v>
      </c>
      <c r="J155" s="22">
        <v>526</v>
      </c>
      <c r="K155" s="22">
        <v>971513.1</v>
      </c>
      <c r="L155" s="22">
        <f t="shared" si="12"/>
        <v>1138</v>
      </c>
      <c r="M155" s="22">
        <f t="shared" si="13"/>
        <v>2187142.6800000002</v>
      </c>
      <c r="N155" s="22">
        <v>15</v>
      </c>
      <c r="O155" s="22">
        <v>73656.58</v>
      </c>
      <c r="P155" s="22">
        <v>36</v>
      </c>
      <c r="Q155" s="22">
        <v>301017.7</v>
      </c>
      <c r="R155" s="22">
        <f t="shared" si="14"/>
        <v>51</v>
      </c>
      <c r="S155" s="22">
        <f t="shared" si="15"/>
        <v>374674.28</v>
      </c>
      <c r="T155" s="22">
        <f t="shared" si="16"/>
        <v>1189</v>
      </c>
      <c r="U155" s="22">
        <f t="shared" si="17"/>
        <v>2561816.96</v>
      </c>
      <c r="V155" s="11"/>
    </row>
    <row r="156" spans="1:22" s="5" customFormat="1" ht="13.2">
      <c r="A156" s="18">
        <v>149</v>
      </c>
      <c r="B156" s="31" t="s">
        <v>302</v>
      </c>
      <c r="C156" s="1" t="s">
        <v>303</v>
      </c>
      <c r="D156" s="23"/>
      <c r="E156" s="23"/>
      <c r="F156" s="23">
        <v>1</v>
      </c>
      <c r="G156" s="23">
        <v>4950</v>
      </c>
      <c r="H156" s="23">
        <v>27</v>
      </c>
      <c r="I156" s="23">
        <v>87096.88</v>
      </c>
      <c r="J156" s="23">
        <v>300</v>
      </c>
      <c r="K156" s="23">
        <v>988782.69</v>
      </c>
      <c r="L156" s="21">
        <f t="shared" si="12"/>
        <v>328</v>
      </c>
      <c r="M156" s="21">
        <f t="shared" si="13"/>
        <v>1080829.5699999998</v>
      </c>
      <c r="N156" s="23">
        <v>192</v>
      </c>
      <c r="O156" s="23">
        <v>1019879.74</v>
      </c>
      <c r="P156" s="23">
        <v>16</v>
      </c>
      <c r="Q156" s="23">
        <v>156748.87</v>
      </c>
      <c r="R156" s="21">
        <f t="shared" si="14"/>
        <v>208</v>
      </c>
      <c r="S156" s="21">
        <f t="shared" si="15"/>
        <v>1176628.6099999999</v>
      </c>
      <c r="T156" s="21">
        <f t="shared" si="16"/>
        <v>536</v>
      </c>
      <c r="U156" s="21">
        <f t="shared" si="17"/>
        <v>2257458.1799999997</v>
      </c>
      <c r="V156" s="11"/>
    </row>
    <row r="157" spans="1:22" s="5" customFormat="1" ht="13.2">
      <c r="A157" s="15">
        <v>150</v>
      </c>
      <c r="B157" s="30" t="s">
        <v>304</v>
      </c>
      <c r="C157" s="17" t="s">
        <v>305</v>
      </c>
      <c r="D157" s="22"/>
      <c r="E157" s="22"/>
      <c r="F157" s="22"/>
      <c r="G157" s="22"/>
      <c r="H157" s="22">
        <v>82</v>
      </c>
      <c r="I157" s="22">
        <v>117472.17</v>
      </c>
      <c r="J157" s="22">
        <v>400</v>
      </c>
      <c r="K157" s="22">
        <v>972406.28</v>
      </c>
      <c r="L157" s="22">
        <f t="shared" si="12"/>
        <v>482</v>
      </c>
      <c r="M157" s="22">
        <f t="shared" si="13"/>
        <v>1089878.45</v>
      </c>
      <c r="N157" s="22">
        <v>292</v>
      </c>
      <c r="O157" s="22">
        <v>903509.21</v>
      </c>
      <c r="P157" s="22">
        <v>15</v>
      </c>
      <c r="Q157" s="22">
        <v>46248.5</v>
      </c>
      <c r="R157" s="22">
        <f t="shared" si="14"/>
        <v>307</v>
      </c>
      <c r="S157" s="22">
        <f t="shared" si="15"/>
        <v>949757.71</v>
      </c>
      <c r="T157" s="22">
        <f t="shared" si="16"/>
        <v>789</v>
      </c>
      <c r="U157" s="22">
        <f t="shared" si="17"/>
        <v>2039636.16</v>
      </c>
      <c r="V157" s="11"/>
    </row>
    <row r="158" spans="1:22" s="5" customFormat="1" ht="13.2">
      <c r="A158" s="18">
        <v>151</v>
      </c>
      <c r="B158" s="31" t="s">
        <v>344</v>
      </c>
      <c r="C158" s="1" t="s">
        <v>345</v>
      </c>
      <c r="D158" s="23"/>
      <c r="E158" s="23"/>
      <c r="F158" s="23">
        <v>2</v>
      </c>
      <c r="G158" s="23">
        <v>856835</v>
      </c>
      <c r="H158" s="23">
        <v>1</v>
      </c>
      <c r="I158" s="23">
        <v>100</v>
      </c>
      <c r="J158" s="23">
        <v>2</v>
      </c>
      <c r="K158" s="23">
        <v>1300</v>
      </c>
      <c r="L158" s="21">
        <f t="shared" si="12"/>
        <v>5</v>
      </c>
      <c r="M158" s="21">
        <f t="shared" si="13"/>
        <v>858235</v>
      </c>
      <c r="N158" s="23">
        <v>4</v>
      </c>
      <c r="O158" s="23">
        <v>858135</v>
      </c>
      <c r="P158" s="23"/>
      <c r="Q158" s="23"/>
      <c r="R158" s="21">
        <f t="shared" si="14"/>
        <v>4</v>
      </c>
      <c r="S158" s="21">
        <f t="shared" si="15"/>
        <v>858135</v>
      </c>
      <c r="T158" s="21">
        <f t="shared" si="16"/>
        <v>9</v>
      </c>
      <c r="U158" s="21">
        <f t="shared" si="17"/>
        <v>1716370</v>
      </c>
      <c r="V158" s="11"/>
    </row>
    <row r="159" spans="1:22" s="5" customFormat="1" ht="13.2">
      <c r="A159" s="15">
        <v>152</v>
      </c>
      <c r="B159" s="16" t="s">
        <v>328</v>
      </c>
      <c r="C159" s="17" t="s">
        <v>329</v>
      </c>
      <c r="D159" s="22">
        <v>8</v>
      </c>
      <c r="E159" s="22">
        <v>226905.9</v>
      </c>
      <c r="F159" s="22">
        <v>7</v>
      </c>
      <c r="G159" s="22">
        <v>14746.87</v>
      </c>
      <c r="H159" s="22"/>
      <c r="I159" s="22"/>
      <c r="J159" s="22">
        <v>26</v>
      </c>
      <c r="K159" s="22">
        <v>467522.78</v>
      </c>
      <c r="L159" s="22">
        <f t="shared" si="12"/>
        <v>41</v>
      </c>
      <c r="M159" s="22">
        <f t="shared" si="13"/>
        <v>709175.55</v>
      </c>
      <c r="N159" s="22">
        <v>11</v>
      </c>
      <c r="O159" s="22">
        <v>452503.06</v>
      </c>
      <c r="P159" s="22">
        <v>1</v>
      </c>
      <c r="Q159" s="22">
        <v>2834.45</v>
      </c>
      <c r="R159" s="22">
        <f t="shared" si="14"/>
        <v>12</v>
      </c>
      <c r="S159" s="22">
        <f t="shared" si="15"/>
        <v>455337.51</v>
      </c>
      <c r="T159" s="22">
        <f t="shared" si="16"/>
        <v>53</v>
      </c>
      <c r="U159" s="22">
        <f t="shared" si="17"/>
        <v>1164513.06</v>
      </c>
      <c r="V159" s="11"/>
    </row>
    <row r="160" spans="1:22" s="5" customFormat="1" ht="13.2">
      <c r="A160" s="18">
        <v>153</v>
      </c>
      <c r="B160" s="31" t="s">
        <v>300</v>
      </c>
      <c r="C160" s="1" t="s">
        <v>301</v>
      </c>
      <c r="D160" s="23"/>
      <c r="E160" s="23"/>
      <c r="F160" s="23"/>
      <c r="G160" s="23"/>
      <c r="H160" s="23">
        <v>223</v>
      </c>
      <c r="I160" s="23">
        <v>174944.9</v>
      </c>
      <c r="J160" s="23">
        <v>330</v>
      </c>
      <c r="K160" s="23">
        <v>471476.88</v>
      </c>
      <c r="L160" s="21">
        <f t="shared" si="12"/>
        <v>553</v>
      </c>
      <c r="M160" s="21">
        <f t="shared" si="13"/>
        <v>646421.78</v>
      </c>
      <c r="N160" s="23">
        <v>30</v>
      </c>
      <c r="O160" s="23">
        <v>319519.71999999997</v>
      </c>
      <c r="P160" s="23">
        <v>4</v>
      </c>
      <c r="Q160" s="23">
        <v>77084.509999999995</v>
      </c>
      <c r="R160" s="21">
        <f t="shared" si="14"/>
        <v>34</v>
      </c>
      <c r="S160" s="21">
        <f t="shared" si="15"/>
        <v>396604.23</v>
      </c>
      <c r="T160" s="21">
        <f t="shared" si="16"/>
        <v>587</v>
      </c>
      <c r="U160" s="21">
        <f t="shared" si="17"/>
        <v>1043026.01</v>
      </c>
      <c r="V160" s="11"/>
    </row>
    <row r="161" spans="1:22" s="5" customFormat="1" ht="13.2">
      <c r="A161" s="15">
        <v>154</v>
      </c>
      <c r="B161" s="30" t="s">
        <v>312</v>
      </c>
      <c r="C161" s="17" t="s">
        <v>313</v>
      </c>
      <c r="D161" s="22"/>
      <c r="E161" s="22"/>
      <c r="F161" s="22"/>
      <c r="G161" s="22"/>
      <c r="H161" s="22">
        <v>7</v>
      </c>
      <c r="I161" s="22">
        <v>15651.77</v>
      </c>
      <c r="J161" s="22">
        <v>108</v>
      </c>
      <c r="K161" s="22">
        <v>274844.27</v>
      </c>
      <c r="L161" s="22">
        <f t="shared" si="12"/>
        <v>115</v>
      </c>
      <c r="M161" s="22">
        <f t="shared" si="13"/>
        <v>290496.04000000004</v>
      </c>
      <c r="N161" s="22">
        <v>88</v>
      </c>
      <c r="O161" s="22">
        <v>323984.53999999998</v>
      </c>
      <c r="P161" s="22">
        <v>7</v>
      </c>
      <c r="Q161" s="22">
        <v>73772.67</v>
      </c>
      <c r="R161" s="22">
        <f t="shared" si="14"/>
        <v>95</v>
      </c>
      <c r="S161" s="22">
        <f t="shared" si="15"/>
        <v>397757.20999999996</v>
      </c>
      <c r="T161" s="22">
        <f t="shared" si="16"/>
        <v>210</v>
      </c>
      <c r="U161" s="22">
        <f t="shared" si="17"/>
        <v>688253.25</v>
      </c>
      <c r="V161" s="11"/>
    </row>
    <row r="162" spans="1:22" s="5" customFormat="1" ht="13.2">
      <c r="A162" s="18">
        <v>155</v>
      </c>
      <c r="B162" s="31" t="s">
        <v>346</v>
      </c>
      <c r="C162" s="1" t="s">
        <v>347</v>
      </c>
      <c r="D162" s="23"/>
      <c r="E162" s="23"/>
      <c r="F162" s="23">
        <v>13</v>
      </c>
      <c r="G162" s="23">
        <v>148715.67000000001</v>
      </c>
      <c r="H162" s="23"/>
      <c r="I162" s="23"/>
      <c r="J162" s="23">
        <v>5</v>
      </c>
      <c r="K162" s="23">
        <v>78200</v>
      </c>
      <c r="L162" s="21">
        <f t="shared" si="12"/>
        <v>18</v>
      </c>
      <c r="M162" s="21">
        <f t="shared" si="13"/>
        <v>226915.67</v>
      </c>
      <c r="N162" s="23">
        <v>17</v>
      </c>
      <c r="O162" s="23">
        <v>226915.67</v>
      </c>
      <c r="P162" s="23"/>
      <c r="Q162" s="23"/>
      <c r="R162" s="21">
        <f t="shared" si="14"/>
        <v>17</v>
      </c>
      <c r="S162" s="21">
        <f t="shared" si="15"/>
        <v>226915.67</v>
      </c>
      <c r="T162" s="21">
        <f t="shared" si="16"/>
        <v>35</v>
      </c>
      <c r="U162" s="21">
        <f t="shared" si="17"/>
        <v>453831.34</v>
      </c>
      <c r="V162" s="11"/>
    </row>
    <row r="163" spans="1:22" s="5" customFormat="1" ht="13.2">
      <c r="A163" s="15">
        <v>156</v>
      </c>
      <c r="B163" s="30" t="s">
        <v>310</v>
      </c>
      <c r="C163" s="17" t="s">
        <v>311</v>
      </c>
      <c r="D163" s="22"/>
      <c r="E163" s="22"/>
      <c r="F163" s="22"/>
      <c r="G163" s="22"/>
      <c r="H163" s="22">
        <v>115</v>
      </c>
      <c r="I163" s="22">
        <v>99972.5</v>
      </c>
      <c r="J163" s="22">
        <v>161</v>
      </c>
      <c r="K163" s="22">
        <v>220552.51</v>
      </c>
      <c r="L163" s="22">
        <f t="shared" si="12"/>
        <v>276</v>
      </c>
      <c r="M163" s="22">
        <f t="shared" si="13"/>
        <v>320525.01</v>
      </c>
      <c r="N163" s="22">
        <v>12</v>
      </c>
      <c r="O163" s="22">
        <v>114470.73</v>
      </c>
      <c r="P163" s="22"/>
      <c r="Q163" s="22"/>
      <c r="R163" s="22">
        <f t="shared" si="14"/>
        <v>12</v>
      </c>
      <c r="S163" s="22">
        <f t="shared" si="15"/>
        <v>114470.73</v>
      </c>
      <c r="T163" s="22">
        <f t="shared" si="16"/>
        <v>288</v>
      </c>
      <c r="U163" s="22">
        <f t="shared" si="17"/>
        <v>434995.74</v>
      </c>
      <c r="V163" s="11"/>
    </row>
    <row r="164" spans="1:22" s="5" customFormat="1" ht="13.2">
      <c r="A164" s="18">
        <v>157</v>
      </c>
      <c r="B164" s="31" t="s">
        <v>318</v>
      </c>
      <c r="C164" s="1" t="s">
        <v>319</v>
      </c>
      <c r="D164" s="23"/>
      <c r="E164" s="23"/>
      <c r="F164" s="23"/>
      <c r="G164" s="23"/>
      <c r="H164" s="23">
        <v>6</v>
      </c>
      <c r="I164" s="23">
        <v>22345.37</v>
      </c>
      <c r="J164" s="23">
        <v>16</v>
      </c>
      <c r="K164" s="23">
        <v>134393.22</v>
      </c>
      <c r="L164" s="21">
        <f t="shared" si="12"/>
        <v>22</v>
      </c>
      <c r="M164" s="21">
        <f t="shared" si="13"/>
        <v>156738.59</v>
      </c>
      <c r="N164" s="23">
        <v>6</v>
      </c>
      <c r="O164" s="23">
        <v>101639.61</v>
      </c>
      <c r="P164" s="23"/>
      <c r="Q164" s="23"/>
      <c r="R164" s="21">
        <f t="shared" si="14"/>
        <v>6</v>
      </c>
      <c r="S164" s="21">
        <f t="shared" si="15"/>
        <v>101639.61</v>
      </c>
      <c r="T164" s="21">
        <f t="shared" si="16"/>
        <v>28</v>
      </c>
      <c r="U164" s="21">
        <f t="shared" si="17"/>
        <v>258378.2</v>
      </c>
      <c r="V164" s="11"/>
    </row>
    <row r="165" spans="1:22" s="5" customFormat="1" ht="13.2">
      <c r="A165" s="15">
        <v>158</v>
      </c>
      <c r="B165" s="30" t="s">
        <v>314</v>
      </c>
      <c r="C165" s="17" t="s">
        <v>315</v>
      </c>
      <c r="D165" s="22"/>
      <c r="E165" s="22"/>
      <c r="F165" s="22"/>
      <c r="G165" s="22"/>
      <c r="H165" s="22"/>
      <c r="I165" s="22"/>
      <c r="J165" s="22">
        <v>35</v>
      </c>
      <c r="K165" s="22">
        <v>174457.99</v>
      </c>
      <c r="L165" s="22">
        <f t="shared" si="12"/>
        <v>35</v>
      </c>
      <c r="M165" s="22">
        <f t="shared" si="13"/>
        <v>174457.99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35</v>
      </c>
      <c r="U165" s="22">
        <f t="shared" si="17"/>
        <v>174457.99</v>
      </c>
      <c r="V165" s="11"/>
    </row>
    <row r="166" spans="1:22" s="5" customFormat="1" ht="13.2">
      <c r="A166" s="18">
        <v>159</v>
      </c>
      <c r="B166" s="31" t="s">
        <v>322</v>
      </c>
      <c r="C166" s="1" t="s">
        <v>323</v>
      </c>
      <c r="D166" s="23"/>
      <c r="E166" s="23"/>
      <c r="F166" s="23"/>
      <c r="G166" s="23"/>
      <c r="H166" s="23">
        <v>7</v>
      </c>
      <c r="I166" s="23">
        <v>38800</v>
      </c>
      <c r="J166" s="23">
        <v>23</v>
      </c>
      <c r="K166" s="23">
        <v>15589.35</v>
      </c>
      <c r="L166" s="21">
        <f t="shared" si="12"/>
        <v>30</v>
      </c>
      <c r="M166" s="21">
        <f t="shared" si="13"/>
        <v>54389.35</v>
      </c>
      <c r="N166" s="23"/>
      <c r="O166" s="23"/>
      <c r="P166" s="23">
        <v>1</v>
      </c>
      <c r="Q166" s="23">
        <v>100000</v>
      </c>
      <c r="R166" s="21">
        <f t="shared" si="14"/>
        <v>1</v>
      </c>
      <c r="S166" s="21">
        <f t="shared" si="15"/>
        <v>100000</v>
      </c>
      <c r="T166" s="21">
        <f t="shared" si="16"/>
        <v>31</v>
      </c>
      <c r="U166" s="21">
        <f t="shared" si="17"/>
        <v>154389.35</v>
      </c>
      <c r="V166" s="11"/>
    </row>
    <row r="167" spans="1:22" s="5" customFormat="1" ht="13.2">
      <c r="A167" s="15">
        <v>160</v>
      </c>
      <c r="B167" s="30" t="s">
        <v>320</v>
      </c>
      <c r="C167" s="17" t="s">
        <v>321</v>
      </c>
      <c r="D167" s="22"/>
      <c r="E167" s="22"/>
      <c r="F167" s="22"/>
      <c r="G167" s="22"/>
      <c r="H167" s="22"/>
      <c r="I167" s="22"/>
      <c r="J167" s="22"/>
      <c r="K167" s="22"/>
      <c r="L167" s="22">
        <f t="shared" ref="L167:L168" si="18">D167+F167+H167+J167</f>
        <v>0</v>
      </c>
      <c r="M167" s="22">
        <f t="shared" ref="M167:M168" si="19">E167+G167+I167+K167</f>
        <v>0</v>
      </c>
      <c r="N167" s="22">
        <v>7</v>
      </c>
      <c r="O167" s="22">
        <v>45500</v>
      </c>
      <c r="P167" s="22">
        <v>7</v>
      </c>
      <c r="Q167" s="22">
        <v>45500</v>
      </c>
      <c r="R167" s="22">
        <f t="shared" ref="R167:R168" si="20">N167+P167</f>
        <v>14</v>
      </c>
      <c r="S167" s="22">
        <f t="shared" ref="S167:S168" si="21">O167+Q167</f>
        <v>91000</v>
      </c>
      <c r="T167" s="22">
        <f t="shared" ref="T167:T168" si="22">L167+R167</f>
        <v>14</v>
      </c>
      <c r="U167" s="22">
        <f t="shared" ref="U167:U168" si="23">M167+S167</f>
        <v>91000</v>
      </c>
      <c r="V167" s="11"/>
    </row>
    <row r="168" spans="1:22" s="5" customFormat="1" ht="13.2">
      <c r="A168" s="18">
        <v>161</v>
      </c>
      <c r="B168" s="31" t="s">
        <v>336</v>
      </c>
      <c r="C168" s="1" t="s">
        <v>337</v>
      </c>
      <c r="D168" s="23"/>
      <c r="E168" s="23"/>
      <c r="F168" s="23"/>
      <c r="G168" s="23"/>
      <c r="H168" s="23"/>
      <c r="I168" s="23"/>
      <c r="J168" s="23">
        <v>5</v>
      </c>
      <c r="K168" s="23">
        <v>23667.87</v>
      </c>
      <c r="L168" s="21">
        <f t="shared" si="18"/>
        <v>5</v>
      </c>
      <c r="M168" s="21">
        <f t="shared" si="19"/>
        <v>23667.87</v>
      </c>
      <c r="N168" s="23">
        <v>4</v>
      </c>
      <c r="O168" s="23">
        <v>20667.87</v>
      </c>
      <c r="P168" s="23"/>
      <c r="Q168" s="23"/>
      <c r="R168" s="21">
        <f t="shared" si="20"/>
        <v>4</v>
      </c>
      <c r="S168" s="21">
        <f t="shared" si="21"/>
        <v>20667.87</v>
      </c>
      <c r="T168" s="21">
        <f t="shared" si="22"/>
        <v>9</v>
      </c>
      <c r="U168" s="21">
        <f t="shared" si="23"/>
        <v>44335.74</v>
      </c>
      <c r="V168" s="11"/>
    </row>
    <row r="169" spans="1:22" s="5" customFormat="1" ht="13.2">
      <c r="A169" s="15">
        <v>162</v>
      </c>
      <c r="B169" s="30" t="s">
        <v>348</v>
      </c>
      <c r="C169" s="17" t="s">
        <v>349</v>
      </c>
      <c r="D169" s="22">
        <v>1</v>
      </c>
      <c r="E169" s="22">
        <v>20000</v>
      </c>
      <c r="F169" s="22"/>
      <c r="G169" s="22"/>
      <c r="H169" s="22">
        <v>1</v>
      </c>
      <c r="I169" s="22">
        <v>9481.5</v>
      </c>
      <c r="J169" s="22"/>
      <c r="K169" s="22"/>
      <c r="L169" s="22">
        <f t="shared" ref="L169:L171" si="24">D169+F169+H169+J169</f>
        <v>2</v>
      </c>
      <c r="M169" s="22">
        <f t="shared" ref="M169:M171" si="25">E169+G169+I169+K169</f>
        <v>29481.5</v>
      </c>
      <c r="N169" s="22"/>
      <c r="O169" s="22"/>
      <c r="P169" s="22"/>
      <c r="Q169" s="22"/>
      <c r="R169" s="22">
        <f t="shared" ref="R169:R171" si="26">N169+P169</f>
        <v>0</v>
      </c>
      <c r="S169" s="22">
        <f t="shared" ref="S169:S171" si="27">O169+Q169</f>
        <v>0</v>
      </c>
      <c r="T169" s="22">
        <f t="shared" ref="T169:T171" si="28">L169+R169</f>
        <v>2</v>
      </c>
      <c r="U169" s="22">
        <f t="shared" ref="U169:U171" si="29">M169+S169</f>
        <v>29481.5</v>
      </c>
      <c r="V169" s="11"/>
    </row>
    <row r="170" spans="1:22" s="5" customFormat="1" ht="13.2">
      <c r="A170" s="18">
        <v>163</v>
      </c>
      <c r="B170" s="31" t="s">
        <v>324</v>
      </c>
      <c r="C170" s="1" t="s">
        <v>325</v>
      </c>
      <c r="D170" s="23"/>
      <c r="E170" s="23"/>
      <c r="F170" s="23"/>
      <c r="G170" s="23"/>
      <c r="H170" s="23">
        <v>2</v>
      </c>
      <c r="I170" s="23">
        <v>6430.16</v>
      </c>
      <c r="J170" s="23">
        <v>17</v>
      </c>
      <c r="K170" s="23">
        <v>8695.09</v>
      </c>
      <c r="L170" s="21">
        <f t="shared" si="24"/>
        <v>19</v>
      </c>
      <c r="M170" s="21">
        <f t="shared" si="25"/>
        <v>15125.25</v>
      </c>
      <c r="N170" s="23">
        <v>1</v>
      </c>
      <c r="O170" s="23">
        <v>1210.9000000000001</v>
      </c>
      <c r="P170" s="23"/>
      <c r="Q170" s="23"/>
      <c r="R170" s="21">
        <f t="shared" si="26"/>
        <v>1</v>
      </c>
      <c r="S170" s="21">
        <f t="shared" si="27"/>
        <v>1210.9000000000001</v>
      </c>
      <c r="T170" s="21">
        <f t="shared" si="28"/>
        <v>20</v>
      </c>
      <c r="U170" s="21">
        <f t="shared" si="29"/>
        <v>16336.15</v>
      </c>
      <c r="V170" s="11"/>
    </row>
    <row r="171" spans="1:22" s="5" customFormat="1" ht="13.2">
      <c r="A171" s="15">
        <v>164</v>
      </c>
      <c r="B171" s="30" t="s">
        <v>294</v>
      </c>
      <c r="C171" s="17" t="s">
        <v>295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4"/>
        <v>4</v>
      </c>
      <c r="M171" s="22">
        <f t="shared" si="25"/>
        <v>273.69</v>
      </c>
      <c r="N171" s="22"/>
      <c r="O171" s="22"/>
      <c r="P171" s="22"/>
      <c r="Q171" s="22"/>
      <c r="R171" s="22">
        <f t="shared" si="26"/>
        <v>0</v>
      </c>
      <c r="S171" s="22">
        <f t="shared" si="27"/>
        <v>0</v>
      </c>
      <c r="T171" s="22">
        <f t="shared" si="28"/>
        <v>4</v>
      </c>
      <c r="U171" s="22">
        <f t="shared" si="29"/>
        <v>273.69</v>
      </c>
      <c r="V171" s="11"/>
    </row>
    <row r="172" spans="1:22" s="5" customFormat="1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5" thickTop="1" thickBot="1">
      <c r="A173" s="52" t="s">
        <v>0</v>
      </c>
      <c r="B173" s="52"/>
      <c r="C173" s="53"/>
      <c r="D173" s="27">
        <f>SUM(D8:D172)</f>
        <v>283569</v>
      </c>
      <c r="E173" s="27">
        <f t="shared" ref="E173:U173" si="30">SUM(E8:E172)</f>
        <v>135970078476.73053</v>
      </c>
      <c r="F173" s="27">
        <f t="shared" si="30"/>
        <v>798911</v>
      </c>
      <c r="G173" s="27">
        <f t="shared" si="30"/>
        <v>113648792108.2028</v>
      </c>
      <c r="H173" s="27">
        <f t="shared" si="30"/>
        <v>3607766</v>
      </c>
      <c r="I173" s="27">
        <f t="shared" si="30"/>
        <v>306578452639.11426</v>
      </c>
      <c r="J173" s="27">
        <f t="shared" si="30"/>
        <v>2628333</v>
      </c>
      <c r="K173" s="27">
        <f t="shared" si="30"/>
        <v>312735397550.44391</v>
      </c>
      <c r="L173" s="27">
        <f t="shared" si="30"/>
        <v>7318579</v>
      </c>
      <c r="M173" s="27">
        <f t="shared" si="30"/>
        <v>868932720774.49121</v>
      </c>
      <c r="N173" s="27">
        <f t="shared" si="30"/>
        <v>191508</v>
      </c>
      <c r="O173" s="27">
        <f t="shared" si="30"/>
        <v>338984425264.01001</v>
      </c>
      <c r="P173" s="27">
        <f t="shared" si="30"/>
        <v>191508</v>
      </c>
      <c r="Q173" s="27">
        <f t="shared" si="30"/>
        <v>339108939335.38971</v>
      </c>
      <c r="R173" s="27">
        <f t="shared" si="30"/>
        <v>383016</v>
      </c>
      <c r="S173" s="27">
        <f t="shared" si="30"/>
        <v>678093364599.39966</v>
      </c>
      <c r="T173" s="27">
        <f t="shared" si="30"/>
        <v>7701595</v>
      </c>
      <c r="U173" s="27">
        <f t="shared" si="30"/>
        <v>1547026085373.8911</v>
      </c>
    </row>
    <row r="174" spans="1:22" s="5" customFormat="1" ht="13.5" customHeight="1" thickTop="1">
      <c r="A174" s="7" t="s">
        <v>351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20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A173:C173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JUL 2021</vt:lpstr>
      <vt:lpstr>Jan-Jul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2021-08-10T21:35:12Z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