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1\"/>
    </mc:Choice>
  </mc:AlternateContent>
  <bookViews>
    <workbookView xWindow="-105" yWindow="-105" windowWidth="19425" windowHeight="10425"/>
  </bookViews>
  <sheets>
    <sheet name="JAN 2022" sheetId="8" r:id="rId1"/>
    <sheet name="Jan-Jan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9" l="1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0" i="9" l="1"/>
  <c r="U20" i="9" s="1"/>
  <c r="L20" i="9"/>
  <c r="T20" i="9" s="1"/>
  <c r="M19" i="9"/>
  <c r="U19" i="9" s="1"/>
  <c r="L19" i="9"/>
  <c r="T19" i="9" s="1"/>
  <c r="M18" i="9"/>
  <c r="U18" i="9" s="1"/>
  <c r="L18" i="9"/>
  <c r="T18" i="9" s="1"/>
  <c r="M17" i="9"/>
  <c r="U17" i="9" s="1"/>
  <c r="L17" i="9"/>
  <c r="T17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67" i="9"/>
  <c r="P167" i="9"/>
  <c r="O167" i="9"/>
  <c r="N167" i="9"/>
  <c r="K167" i="9"/>
  <c r="J167" i="9"/>
  <c r="I167" i="9"/>
  <c r="H167" i="9"/>
  <c r="G167" i="9"/>
  <c r="F167" i="9"/>
  <c r="E167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2" i="8"/>
  <c r="U124" i="8"/>
  <c r="U140" i="8"/>
  <c r="U156" i="8"/>
  <c r="U24" i="8"/>
  <c r="U36" i="8"/>
  <c r="U44" i="8"/>
  <c r="U52" i="8"/>
  <c r="U60" i="8"/>
  <c r="U72" i="8"/>
  <c r="U76" i="8"/>
  <c r="U84" i="8"/>
  <c r="U88" i="8"/>
  <c r="U96" i="8"/>
  <c r="U100" i="8"/>
  <c r="U108" i="8"/>
  <c r="U116" i="8"/>
  <c r="U120" i="8"/>
  <c r="U128" i="8"/>
  <c r="U132" i="8"/>
  <c r="U136" i="8"/>
  <c r="U144" i="8"/>
  <c r="U148" i="8"/>
  <c r="U152" i="8"/>
  <c r="U160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165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5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1" i="8"/>
  <c r="T115" i="8"/>
  <c r="T119" i="8"/>
  <c r="T123" i="8"/>
  <c r="T135" i="8"/>
  <c r="T139" i="8"/>
  <c r="T151" i="8"/>
  <c r="U139" i="8"/>
  <c r="U123" i="8"/>
  <c r="U91" i="8"/>
  <c r="U87" i="8"/>
  <c r="U71" i="8"/>
  <c r="T128" i="8"/>
  <c r="T42" i="8"/>
  <c r="T58" i="8"/>
  <c r="T62" i="8"/>
  <c r="T94" i="8"/>
  <c r="T110" i="8"/>
  <c r="T155" i="8"/>
  <c r="T159" i="8"/>
  <c r="T163" i="8"/>
  <c r="U39" i="8"/>
  <c r="U164" i="8"/>
  <c r="T149" i="8"/>
  <c r="T157" i="8"/>
  <c r="T161" i="8"/>
  <c r="T165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2" i="8"/>
  <c r="U134" i="8"/>
  <c r="U138" i="8"/>
  <c r="U142" i="8"/>
  <c r="U146" i="8"/>
  <c r="U154" i="8"/>
  <c r="U158" i="8"/>
  <c r="U162" i="8"/>
  <c r="U23" i="8"/>
  <c r="U43" i="8"/>
  <c r="U51" i="8"/>
  <c r="U59" i="8"/>
  <c r="U67" i="8"/>
  <c r="U75" i="8"/>
  <c r="U83" i="8"/>
  <c r="U95" i="8"/>
  <c r="U99" i="8"/>
  <c r="U107" i="8"/>
  <c r="U119" i="8"/>
  <c r="U127" i="8"/>
  <c r="U131" i="8"/>
  <c r="U135" i="8"/>
  <c r="U155" i="8"/>
  <c r="U27" i="8"/>
  <c r="U47" i="8"/>
  <c r="U55" i="8"/>
  <c r="U63" i="8"/>
  <c r="U79" i="8"/>
  <c r="U103" i="8"/>
  <c r="U151" i="8"/>
  <c r="T160" i="8"/>
  <c r="T33" i="8"/>
  <c r="T45" i="8"/>
  <c r="T61" i="8"/>
  <c r="T65" i="8"/>
  <c r="T81" i="8"/>
  <c r="T26" i="8"/>
  <c r="T78" i="8"/>
  <c r="T144" i="8"/>
  <c r="T154" i="8"/>
  <c r="T138" i="8"/>
  <c r="T32" i="8"/>
  <c r="T46" i="8"/>
  <c r="T112" i="8"/>
  <c r="T122" i="8"/>
  <c r="U26" i="8"/>
  <c r="U38" i="8"/>
  <c r="U58" i="8"/>
  <c r="U74" i="8"/>
  <c r="U78" i="8"/>
  <c r="U82" i="8"/>
  <c r="U110" i="8"/>
  <c r="U114" i="8"/>
  <c r="U118" i="8"/>
  <c r="U126" i="8"/>
  <c r="U130" i="8"/>
  <c r="U150" i="8"/>
  <c r="U166" i="8"/>
  <c r="T30" i="8"/>
  <c r="T96" i="8"/>
  <c r="T106" i="8"/>
  <c r="T158" i="8"/>
  <c r="T11" i="8"/>
  <c r="T39" i="8"/>
  <c r="T95" i="8"/>
  <c r="T99" i="8"/>
  <c r="T127" i="8"/>
  <c r="T131" i="8"/>
  <c r="T143" i="8"/>
  <c r="T147" i="8"/>
  <c r="T80" i="8"/>
  <c r="T90" i="8"/>
  <c r="T142" i="8"/>
  <c r="U81" i="8"/>
  <c r="U22" i="8"/>
  <c r="T55" i="8"/>
  <c r="U11" i="8"/>
  <c r="U31" i="8"/>
  <c r="U35" i="8"/>
  <c r="U111" i="8"/>
  <c r="U115" i="8"/>
  <c r="U143" i="8"/>
  <c r="U147" i="8"/>
  <c r="U159" i="8"/>
  <c r="U163" i="8"/>
  <c r="T64" i="8"/>
  <c r="T74" i="8"/>
  <c r="T126" i="8"/>
  <c r="T48" i="8"/>
  <c r="T28" i="8"/>
  <c r="T44" i="8"/>
  <c r="T60" i="8"/>
  <c r="T76" i="8"/>
  <c r="T92" i="8"/>
  <c r="T108" i="8"/>
  <c r="T124" i="8"/>
  <c r="T140" i="8"/>
  <c r="T156" i="8"/>
  <c r="T24" i="8"/>
  <c r="T40" i="8"/>
  <c r="T56" i="8"/>
  <c r="T72" i="8"/>
  <c r="T88" i="8"/>
  <c r="T104" i="8"/>
  <c r="T120" i="8"/>
  <c r="T136" i="8"/>
  <c r="T152" i="8"/>
  <c r="T22" i="8"/>
  <c r="T38" i="8"/>
  <c r="T54" i="8"/>
  <c r="T70" i="8"/>
  <c r="T86" i="8"/>
  <c r="T102" i="8"/>
  <c r="T118" i="8"/>
  <c r="T134" i="8"/>
  <c r="T150" i="8"/>
  <c r="T166" i="8"/>
  <c r="T12" i="8"/>
  <c r="T36" i="8"/>
  <c r="T52" i="8"/>
  <c r="T68" i="8"/>
  <c r="T84" i="8"/>
  <c r="T100" i="8"/>
  <c r="T116" i="8"/>
  <c r="T132" i="8"/>
  <c r="T148" i="8"/>
  <c r="T164" i="8"/>
  <c r="T10" i="8"/>
  <c r="T34" i="8"/>
  <c r="T50" i="8"/>
  <c r="T66" i="8"/>
  <c r="T82" i="8"/>
  <c r="T98" i="8"/>
  <c r="T114" i="8"/>
  <c r="T130" i="8"/>
  <c r="T146" i="8"/>
  <c r="T162" i="8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12" i="9"/>
  <c r="L12" i="9"/>
  <c r="M11" i="9"/>
  <c r="L11" i="9"/>
  <c r="M10" i="9"/>
  <c r="L10" i="9"/>
  <c r="M9" i="9"/>
  <c r="L9" i="9"/>
  <c r="L8" i="9"/>
  <c r="D167" i="9"/>
  <c r="M8" i="8"/>
  <c r="M167" i="8" s="1"/>
  <c r="L167" i="8"/>
  <c r="D167" i="8"/>
  <c r="U22" i="9" l="1"/>
  <c r="U30" i="9"/>
  <c r="U34" i="9"/>
  <c r="U38" i="9"/>
  <c r="U42" i="9"/>
  <c r="U46" i="9"/>
  <c r="U50" i="9"/>
  <c r="U54" i="9"/>
  <c r="U58" i="9"/>
  <c r="U62" i="9"/>
  <c r="U130" i="9"/>
  <c r="U134" i="9"/>
  <c r="U138" i="9"/>
  <c r="U142" i="9"/>
  <c r="U146" i="9"/>
  <c r="U150" i="9"/>
  <c r="U154" i="9"/>
  <c r="U158" i="9"/>
  <c r="U162" i="9"/>
  <c r="U26" i="9"/>
  <c r="U10" i="9"/>
  <c r="R167" i="9"/>
  <c r="S167" i="9"/>
  <c r="L167" i="9"/>
  <c r="M167" i="9"/>
  <c r="U52" i="9"/>
  <c r="U84" i="9"/>
  <c r="U140" i="9"/>
  <c r="U28" i="9"/>
  <c r="U44" i="9"/>
  <c r="U76" i="9"/>
  <c r="U100" i="9"/>
  <c r="U116" i="9"/>
  <c r="U132" i="9"/>
  <c r="U12" i="9"/>
  <c r="U36" i="9"/>
  <c r="U60" i="9"/>
  <c r="U92" i="9"/>
  <c r="U108" i="9"/>
  <c r="U124" i="9"/>
  <c r="U148" i="9"/>
  <c r="U164" i="9"/>
  <c r="U68" i="9"/>
  <c r="U156" i="9"/>
  <c r="U65" i="9"/>
  <c r="U121" i="9"/>
  <c r="U129" i="9"/>
  <c r="U41" i="9"/>
  <c r="U57" i="9"/>
  <c r="T71" i="9"/>
  <c r="T87" i="9"/>
  <c r="T103" i="9"/>
  <c r="T119" i="9"/>
  <c r="U163" i="9"/>
  <c r="T23" i="9"/>
  <c r="T39" i="9"/>
  <c r="T55" i="9"/>
  <c r="U69" i="9"/>
  <c r="U81" i="9"/>
  <c r="U85" i="9"/>
  <c r="U97" i="9"/>
  <c r="U101" i="9"/>
  <c r="U113" i="9"/>
  <c r="U70" i="9"/>
  <c r="U86" i="9"/>
  <c r="U94" i="9"/>
  <c r="U102" i="9"/>
  <c r="U110" i="9"/>
  <c r="U118" i="9"/>
  <c r="U126" i="9"/>
  <c r="U35" i="9"/>
  <c r="U39" i="9"/>
  <c r="U43" i="9"/>
  <c r="U47" i="9"/>
  <c r="U51" i="9"/>
  <c r="U55" i="9"/>
  <c r="U59" i="9"/>
  <c r="U63" i="9"/>
  <c r="U99" i="9"/>
  <c r="U103" i="9"/>
  <c r="U107" i="9"/>
  <c r="U111" i="9"/>
  <c r="U115" i="9"/>
  <c r="U119" i="9"/>
  <c r="U123" i="9"/>
  <c r="U127" i="9"/>
  <c r="U66" i="9"/>
  <c r="U78" i="9"/>
  <c r="U82" i="9"/>
  <c r="U90" i="9"/>
  <c r="U98" i="9"/>
  <c r="U106" i="9"/>
  <c r="U114" i="9"/>
  <c r="U122" i="9"/>
  <c r="T151" i="9"/>
  <c r="U74" i="9"/>
  <c r="T135" i="9"/>
  <c r="U9" i="9"/>
  <c r="U21" i="9"/>
  <c r="U33" i="9"/>
  <c r="U37" i="9"/>
  <c r="U49" i="9"/>
  <c r="U53" i="9"/>
  <c r="U117" i="9"/>
  <c r="U105" i="9"/>
  <c r="U133" i="9"/>
  <c r="U145" i="9"/>
  <c r="U149" i="9"/>
  <c r="U161" i="9"/>
  <c r="U165" i="9"/>
  <c r="U11" i="9"/>
  <c r="U23" i="9"/>
  <c r="U25" i="9"/>
  <c r="U27" i="9"/>
  <c r="U31" i="9"/>
  <c r="U67" i="9"/>
  <c r="U71" i="9"/>
  <c r="U73" i="9"/>
  <c r="U75" i="9"/>
  <c r="U79" i="9"/>
  <c r="U83" i="9"/>
  <c r="U87" i="9"/>
  <c r="U89" i="9"/>
  <c r="U91" i="9"/>
  <c r="U95" i="9"/>
  <c r="U131" i="9"/>
  <c r="U135" i="9"/>
  <c r="U137" i="9"/>
  <c r="U139" i="9"/>
  <c r="U143" i="9"/>
  <c r="U147" i="9"/>
  <c r="U151" i="9"/>
  <c r="U153" i="9"/>
  <c r="U155" i="9"/>
  <c r="U159" i="9"/>
  <c r="T48" i="9"/>
  <c r="T80" i="9"/>
  <c r="T12" i="9"/>
  <c r="T36" i="9"/>
  <c r="T52" i="9"/>
  <c r="T68" i="9"/>
  <c r="T84" i="9"/>
  <c r="T100" i="9"/>
  <c r="T116" i="9"/>
  <c r="T132" i="9"/>
  <c r="T148" i="9"/>
  <c r="T164" i="9"/>
  <c r="T24" i="9"/>
  <c r="U29" i="9"/>
  <c r="T31" i="9"/>
  <c r="T40" i="9"/>
  <c r="U45" i="9"/>
  <c r="T47" i="9"/>
  <c r="T56" i="9"/>
  <c r="U61" i="9"/>
  <c r="T63" i="9"/>
  <c r="T72" i="9"/>
  <c r="U77" i="9"/>
  <c r="T79" i="9"/>
  <c r="T88" i="9"/>
  <c r="U93" i="9"/>
  <c r="T95" i="9"/>
  <c r="T104" i="9"/>
  <c r="U109" i="9"/>
  <c r="T111" i="9"/>
  <c r="T120" i="9"/>
  <c r="U125" i="9"/>
  <c r="T127" i="9"/>
  <c r="T136" i="9"/>
  <c r="U141" i="9"/>
  <c r="T143" i="9"/>
  <c r="T152" i="9"/>
  <c r="U157" i="9"/>
  <c r="T159" i="9"/>
  <c r="T8" i="9"/>
  <c r="T32" i="9"/>
  <c r="T64" i="9"/>
  <c r="T96" i="9"/>
  <c r="T112" i="9"/>
  <c r="T128" i="9"/>
  <c r="T144" i="9"/>
  <c r="T160" i="9"/>
  <c r="T28" i="9"/>
  <c r="T44" i="9"/>
  <c r="T60" i="9"/>
  <c r="T76" i="9"/>
  <c r="T92" i="9"/>
  <c r="T108" i="9"/>
  <c r="T124" i="9"/>
  <c r="T140" i="9"/>
  <c r="T156" i="9"/>
  <c r="U8" i="8"/>
  <c r="U167" i="8" s="1"/>
  <c r="T8" i="8"/>
  <c r="T167" i="8" s="1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U160" i="9"/>
  <c r="T11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63" i="9"/>
  <c r="T10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9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7" i="9" l="1"/>
  <c r="U167" i="9"/>
</calcChain>
</file>

<file path=xl/sharedStrings.xml><?xml version="1.0" encoding="utf-8"?>
<sst xmlns="http://schemas.openxmlformats.org/spreadsheetml/2006/main" count="712" uniqueCount="339">
  <si>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</si>
  <si>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</si>
  <si>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</si>
  <si>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</si>
  <si>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</si>
  <si>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</si>
  <si>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</si>
  <si>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</si>
  <si>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</si>
  <si>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</si>
  <si>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</si>
  <si>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</si>
  <si>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</si>
  <si>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</si>
  <si>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</si>
  <si>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</si>
  <si>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</si>
  <si>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</si>
  <si>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</si>
  <si>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</si>
  <si>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</si>
  <si>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</si>
  <si>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</si>
  <si>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</si>
  <si>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</si>
  <si>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</si>
  <si>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</si>
  <si>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</si>
  <si>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</si>
  <si>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</si>
  <si>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</si>
  <si>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</si>
  <si>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</si>
  <si>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</si>
  <si>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</si>
  <si>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</si>
  <si>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</si>
  <si>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</si>
  <si>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</si>
  <si>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</si>
  <si>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</si>
  <si>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</si>
  <si>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</si>
  <si>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</si>
  <si>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Registros de câmbio contratado em JANEIRO / 2022</t>
  </si>
  <si>
    <t>Fonte: Sistema Câmbio; Dados extraídos em: 10/02/2022</t>
  </si>
  <si>
    <t>Registros de câmbio contratado - Acumulado Jan-Jan/2022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</si>
  <si>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</si>
  <si>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</si>
  <si>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</si>
  <si>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</si>
  <si>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</si>
  <si>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</si>
  <si>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</si>
  <si>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</si>
  <si>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</si>
  <si>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</si>
  <si>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</si>
  <si>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</si>
  <si>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</si>
  <si>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</si>
  <si>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</si>
  <si>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</si>
  <si>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</si>
  <si>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</si>
  <si>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</si>
  <si>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</si>
  <si>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</si>
  <si>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</si>
  <si>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</si>
  <si>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</si>
  <si>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</si>
  <si>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</si>
  <si>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</si>
  <si>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</si>
  <si>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</si>
  <si>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</si>
  <si>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</si>
  <si>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</si>
  <si>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</si>
  <si>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</si>
  <si>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</si>
  <si>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</si>
  <si>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</si>
  <si>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</si>
  <si>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</si>
  <si>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</si>
  <si>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</si>
  <si>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</si>
  <si>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</si>
  <si>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</si>
  <si>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</si>
  <si>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</si>
  <si>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</si>
  <si>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</si>
  <si>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</si>
  <si>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</si>
  <si>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</si>
  <si>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</si>
  <si>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</si>
  <si>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</si>
  <si>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</si>
  <si>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</si>
  <si>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</si>
  <si>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</si>
  <si>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</si>
  <si>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</si>
  <si>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</si>
  <si>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</si>
  <si>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</si>
  <si>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</si>
  <si>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</si>
  <si>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</si>
  <si>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</si>
  <si>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</si>
  <si>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</si>
  <si>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</si>
  <si>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</si>
  <si>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</si>
  <si>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</si>
  <si>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</si>
  <si>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</si>
  <si>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</si>
  <si>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</si>
  <si>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</si>
  <si>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</si>
  <si>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</si>
  <si>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</si>
  <si>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</si>
  <si>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</si>
  <si>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</si>
  <si>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</si>
  <si>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</si>
  <si>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</si>
  <si>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</si>
  <si>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</si>
  <si>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</si>
  <si>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</si>
  <si>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</si>
  <si>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</si>
  <si>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</si>
  <si>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</si>
  <si>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</si>
  <si>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</si>
  <si>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</si>
  <si>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</si>
  <si>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</si>
  <si>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</si>
  <si>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</si>
  <si>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</si>
  <si>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</si>
  <si>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</si>
  <si>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</si>
  <si>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</si>
  <si>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</si>
  <si>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</si>
  <si>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</si>
  <si>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</si>
  <si>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</si>
  <si>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</si>
  <si>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</si>
  <si>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</si>
  <si>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</si>
  <si>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</si>
  <si>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</si>
  <si>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</si>
  <si>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</si>
  <si>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</si>
  <si>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</si>
  <si>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</si>
  <si>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</si>
  <si>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</si>
  <si>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</si>
  <si>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</si>
  <si>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</si>
  <si>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</si>
  <si>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</si>
  <si>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</si>
  <si>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</si>
  <si>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</si>
  <si>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</si>
  <si>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</si>
  <si>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</si>
  <si>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</si>
  <si>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</si>
  <si>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</si>
  <si>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</si>
  <si>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</si>
  <si>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</si>
  <si>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</si>
  <si>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</si>
  <si>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</si>
  <si>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VISION S.A. CORRETORA DE CAMBIO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</si>
  <si>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</si>
  <si>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</si>
  <si>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</si>
  <si>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</si>
  <si>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</si>
  <si>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</si>
  <si>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</si>
  <si>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</si>
  <si>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</si>
  <si>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</si>
  <si>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</si>
  <si>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</si>
  <si>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</si>
  <si>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</si>
  <si>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</si>
  <si>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</si>
  <si>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</si>
  <si>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</si>
  <si>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</si>
  <si>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</si>
  <si>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</si>
  <si>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</si>
  <si>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</si>
  <si>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</si>
  <si>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</si>
  <si>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</si>
  <si>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</si>
  <si>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</si>
  <si>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</si>
  <si>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</si>
  <si>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</si>
  <si>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</si>
  <si>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</si>
  <si>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</si>
  <si>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</si>
  <si>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</si>
  <si>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</si>
  <si>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</si>
  <si>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</si>
  <si>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</si>
  <si>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</si>
  <si>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PROSEFTUR CORRETORA DE CÂMBIO LTDA.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</si>
  <si>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</si>
  <si>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</si>
  <si>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</si>
  <si>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</si>
  <si>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</si>
  <si>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</si>
  <si>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</si>
  <si>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</si>
  <si>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</si>
  <si>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</si>
  <si>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</si>
  <si>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</si>
  <si>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</si>
  <si>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</si>
  <si>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</si>
  <si>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</si>
  <si>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</si>
  <si>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DECYSEO CORRETORA DE CAMBIO LTDA.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</si>
  <si>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</si>
  <si>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</si>
  <si>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</si>
  <si>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</si>
  <si>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</si>
  <si>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</si>
  <si>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</si>
  <si>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</si>
  <si>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</si>
  <si>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</si>
  <si>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</si>
  <si>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SAGITUR CORRETORA DE CÂMBIO LTDA.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</si>
  <si>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</si>
  <si>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</si>
  <si>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</si>
  <si>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</si>
  <si>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</si>
  <si>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</si>
  <si>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</si>
  <si>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</si>
  <si>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</si>
  <si>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</si>
  <si>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</si>
  <si>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</si>
  <si>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</si>
  <si>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</si>
  <si>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</si>
  <si>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</si>
  <si>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</si>
  <si>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</si>
  <si>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</si>
  <si>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</si>
  <si>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</si>
  <si>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</si>
  <si>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</si>
  <si>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</si>
  <si>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</si>
  <si>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</si>
  <si>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</si>
  <si>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</si>
  <si>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</si>
  <si>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</si>
  <si>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</si>
  <si>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</si>
  <si>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</si>
  <si>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ING BANK N.V.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</si>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</sst>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44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47</v>
      </c>
      <c r="C8" s="19" t="s">
        <v>48</v>
      </c>
      <c r="D8" s="21">
        <v>5524</v>
      </c>
      <c r="E8" s="21">
        <v>1948990122.4300001</v>
      </c>
      <c r="F8" s="21">
        <v>17071</v>
      </c>
      <c r="G8" s="21">
        <v>2538433979.27</v>
      </c>
      <c r="H8" s="21">
        <v>19670</v>
      </c>
      <c r="I8" s="21">
        <v>5161226232.5100002</v>
      </c>
      <c r="J8" s="21">
        <v>30151</v>
      </c>
      <c r="K8" s="21">
        <v>3963712385.3600001</v>
      </c>
      <c r="L8" s="21">
        <f>D8+F8+H8+J8</f>
        <v>72416</v>
      </c>
      <c r="M8" s="21">
        <f>E8+G8+I8+K8</f>
        <v>13612362719.57</v>
      </c>
      <c r="N8" s="21">
        <v>721</v>
      </c>
      <c r="O8" s="21">
        <v>6078462815.1099997</v>
      </c>
      <c r="P8" s="21">
        <v>702</v>
      </c>
      <c r="Q8" s="21">
        <v>6025898728.5299997</v>
      </c>
      <c r="R8" s="21">
        <f>N8+P8</f>
        <v>1423</v>
      </c>
      <c r="S8" s="21">
        <f>O8+Q8</f>
        <v>12104361543.639999</v>
      </c>
      <c r="T8" s="21">
        <f>L8+R8</f>
        <v>73839</v>
      </c>
      <c r="U8" s="21">
        <f>M8+S8</f>
        <v>25716724263.209999</v>
      </c>
      <c r="V8" s="11"/>
    </row>
    <row r="9" spans="1:22" s="5" customFormat="1">
      <c r="A9" s="15">
        <v>2</v>
      </c>
      <c r="B9" s="30" t="s">
        <v>19</v>
      </c>
      <c r="C9" s="17" t="s">
        <v>20</v>
      </c>
      <c r="D9" s="22">
        <v>7393</v>
      </c>
      <c r="E9" s="22">
        <v>2294922760.2972002</v>
      </c>
      <c r="F9" s="22">
        <v>27614</v>
      </c>
      <c r="G9" s="22">
        <v>4245671709.5323</v>
      </c>
      <c r="H9" s="22">
        <v>30856</v>
      </c>
      <c r="I9" s="22">
        <v>4046323415.2958999</v>
      </c>
      <c r="J9" s="22">
        <v>33340</v>
      </c>
      <c r="K9" s="22">
        <v>3704231469.4579</v>
      </c>
      <c r="L9" s="22">
        <f t="shared" ref="L9:L80" si="0">D9+F9+H9+J9</f>
        <v>99203</v>
      </c>
      <c r="M9" s="22">
        <f t="shared" ref="M9:M80" si="1">E9+G9+I9+K9</f>
        <v>14291149354.583302</v>
      </c>
      <c r="N9" s="22">
        <v>399</v>
      </c>
      <c r="O9" s="22">
        <v>5665859857.8699999</v>
      </c>
      <c r="P9" s="22">
        <v>348</v>
      </c>
      <c r="Q9" s="22">
        <v>4609772727.8400002</v>
      </c>
      <c r="R9" s="22">
        <f t="shared" ref="R9:S9" si="2">N9+P9</f>
        <v>747</v>
      </c>
      <c r="S9" s="22">
        <f t="shared" si="2"/>
        <v>10275632585.709999</v>
      </c>
      <c r="T9" s="22">
        <f t="shared" ref="T9:T80" si="3">L9+R9</f>
        <v>99950</v>
      </c>
      <c r="U9" s="22">
        <f t="shared" ref="U9:U80" si="4">M9+S9</f>
        <v>24566781940.293301</v>
      </c>
      <c r="V9" s="11"/>
    </row>
    <row r="10" spans="1:22" s="5" customFormat="1">
      <c r="A10" s="18">
        <v>3</v>
      </c>
      <c r="B10" s="31" t="s">
        <v>49</v>
      </c>
      <c r="C10" s="1" t="s">
        <v>50</v>
      </c>
      <c r="D10" s="23">
        <v>1256</v>
      </c>
      <c r="E10" s="23">
        <v>1467177376.45</v>
      </c>
      <c r="F10" s="23">
        <v>8662</v>
      </c>
      <c r="G10" s="23">
        <v>1844833563.7909999</v>
      </c>
      <c r="H10" s="23">
        <v>8338</v>
      </c>
      <c r="I10" s="23">
        <v>8851122685.2099991</v>
      </c>
      <c r="J10" s="23">
        <v>9053</v>
      </c>
      <c r="K10" s="23">
        <v>6426418370.5500002</v>
      </c>
      <c r="L10" s="21">
        <f t="shared" si="0"/>
        <v>27309</v>
      </c>
      <c r="M10" s="21">
        <f t="shared" si="1"/>
        <v>18589551996.000999</v>
      </c>
      <c r="N10" s="23">
        <v>304</v>
      </c>
      <c r="O10" s="23">
        <v>1325976138.9300001</v>
      </c>
      <c r="P10" s="23">
        <v>375</v>
      </c>
      <c r="Q10" s="23">
        <v>3151501324.5500002</v>
      </c>
      <c r="R10" s="21">
        <f>N10+P10</f>
        <v>679</v>
      </c>
      <c r="S10" s="21">
        <f>O10+Q10</f>
        <v>4477477463.4800005</v>
      </c>
      <c r="T10" s="21">
        <f t="shared" si="3"/>
        <v>27988</v>
      </c>
      <c r="U10" s="21">
        <f t="shared" si="4"/>
        <v>23067029459.480999</v>
      </c>
      <c r="V10" s="11"/>
    </row>
    <row r="11" spans="1:22" s="5" customFormat="1">
      <c r="A11" s="15">
        <v>4</v>
      </c>
      <c r="B11" s="30" t="s">
        <v>51</v>
      </c>
      <c r="C11" s="17" t="s">
        <v>52</v>
      </c>
      <c r="D11" s="22">
        <v>308</v>
      </c>
      <c r="E11" s="22">
        <v>474562679.93000001</v>
      </c>
      <c r="F11" s="22">
        <v>2815</v>
      </c>
      <c r="G11" s="22">
        <v>705000239.77810001</v>
      </c>
      <c r="H11" s="22">
        <v>1361</v>
      </c>
      <c r="I11" s="22">
        <v>4419135397.4499998</v>
      </c>
      <c r="J11" s="22">
        <v>2137</v>
      </c>
      <c r="K11" s="22">
        <v>3524940929.4000001</v>
      </c>
      <c r="L11" s="22">
        <f t="shared" si="0"/>
        <v>6621</v>
      </c>
      <c r="M11" s="22">
        <f t="shared" si="1"/>
        <v>9123639246.5580997</v>
      </c>
      <c r="N11" s="22">
        <v>351</v>
      </c>
      <c r="O11" s="22">
        <v>2360940575.1999998</v>
      </c>
      <c r="P11" s="22">
        <v>526</v>
      </c>
      <c r="Q11" s="22">
        <v>4331892669.4200001</v>
      </c>
      <c r="R11" s="22">
        <f t="shared" ref="R11:R12" si="5">N11+P11</f>
        <v>877</v>
      </c>
      <c r="S11" s="22">
        <f t="shared" ref="S11:S12" si="6">O11+Q11</f>
        <v>6692833244.6199999</v>
      </c>
      <c r="T11" s="22">
        <f t="shared" si="3"/>
        <v>7498</v>
      </c>
      <c r="U11" s="22">
        <f t="shared" si="4"/>
        <v>15816472491.178101</v>
      </c>
      <c r="V11" s="11"/>
    </row>
    <row r="12" spans="1:22" s="5" customFormat="1">
      <c r="A12" s="18">
        <v>5</v>
      </c>
      <c r="B12" s="12" t="s">
        <v>53</v>
      </c>
      <c r="C12" s="1" t="s">
        <v>54</v>
      </c>
      <c r="D12" s="23">
        <v>6949</v>
      </c>
      <c r="E12" s="23">
        <v>2012679460.3800001</v>
      </c>
      <c r="F12" s="23">
        <v>13564</v>
      </c>
      <c r="G12" s="23">
        <v>1980507621.71</v>
      </c>
      <c r="H12" s="23">
        <v>36974</v>
      </c>
      <c r="I12" s="23">
        <v>1745004386.45</v>
      </c>
      <c r="J12" s="23">
        <v>18455</v>
      </c>
      <c r="K12" s="23">
        <v>3127827991.3200002</v>
      </c>
      <c r="L12" s="21">
        <f t="shared" si="0"/>
        <v>75942</v>
      </c>
      <c r="M12" s="21">
        <f t="shared" si="1"/>
        <v>8866019459.8600006</v>
      </c>
      <c r="N12" s="23">
        <v>249</v>
      </c>
      <c r="O12" s="23">
        <v>2114023604.47</v>
      </c>
      <c r="P12" s="23">
        <v>233</v>
      </c>
      <c r="Q12" s="23">
        <v>1410484676.72</v>
      </c>
      <c r="R12" s="21">
        <f t="shared" si="5"/>
        <v>482</v>
      </c>
      <c r="S12" s="21">
        <f t="shared" si="6"/>
        <v>3524508281.1900001</v>
      </c>
      <c r="T12" s="21">
        <f t="shared" si="3"/>
        <v>76424</v>
      </c>
      <c r="U12" s="21">
        <f t="shared" si="4"/>
        <v>12390527741.050001</v>
      </c>
      <c r="V12" s="11"/>
    </row>
    <row r="13" spans="1:22" s="5" customFormat="1">
      <c r="A13" s="15">
        <v>6</v>
      </c>
      <c r="B13" s="16" t="s">
        <v>55</v>
      </c>
      <c r="C13" s="17" t="s">
        <v>56</v>
      </c>
      <c r="D13" s="22">
        <v>196</v>
      </c>
      <c r="E13" s="22">
        <v>378567787.36000001</v>
      </c>
      <c r="F13" s="22">
        <v>1104</v>
      </c>
      <c r="G13" s="22">
        <v>633078979.44340003</v>
      </c>
      <c r="H13" s="22">
        <v>1519</v>
      </c>
      <c r="I13" s="22">
        <v>915485010.07000005</v>
      </c>
      <c r="J13" s="22">
        <v>2904</v>
      </c>
      <c r="K13" s="22">
        <v>1091335475.3</v>
      </c>
      <c r="L13" s="22">
        <f t="shared" ref="L13:L20" si="7">D13+F13+H13+J13</f>
        <v>5723</v>
      </c>
      <c r="M13" s="22">
        <f t="shared" ref="M13:M20" si="8">E13+G13+I13+K13</f>
        <v>3018467252.1733999</v>
      </c>
      <c r="N13" s="22">
        <v>219</v>
      </c>
      <c r="O13" s="22">
        <v>4737222949.1300001</v>
      </c>
      <c r="P13" s="22">
        <v>375</v>
      </c>
      <c r="Q13" s="22">
        <v>3232396534.04</v>
      </c>
      <c r="R13" s="22">
        <f t="shared" ref="R13:R76" si="9">N13+P13</f>
        <v>594</v>
      </c>
      <c r="S13" s="22">
        <f t="shared" ref="S13:S76" si="10">O13+Q13</f>
        <v>7969619483.1700001</v>
      </c>
      <c r="T13" s="22">
        <f t="shared" ref="T13:T20" si="11">L13+R13</f>
        <v>6317</v>
      </c>
      <c r="U13" s="22">
        <f t="shared" ref="U13:U20" si="12">M13+S13</f>
        <v>10988086735.343399</v>
      </c>
      <c r="V13" s="11"/>
    </row>
    <row r="14" spans="1:22" s="5" customFormat="1">
      <c r="A14" s="18">
        <v>7</v>
      </c>
      <c r="B14" s="31" t="s">
        <v>57</v>
      </c>
      <c r="C14" s="1" t="s">
        <v>58</v>
      </c>
      <c r="D14" s="23">
        <v>214</v>
      </c>
      <c r="E14" s="23">
        <v>361699311.71749997</v>
      </c>
      <c r="F14" s="23">
        <v>1384</v>
      </c>
      <c r="G14" s="23">
        <v>615082923.78999996</v>
      </c>
      <c r="H14" s="23">
        <v>1452</v>
      </c>
      <c r="I14" s="23">
        <v>1593207605.5799999</v>
      </c>
      <c r="J14" s="23">
        <v>1933</v>
      </c>
      <c r="K14" s="23">
        <v>1505267330.0799999</v>
      </c>
      <c r="L14" s="21">
        <f t="shared" si="7"/>
        <v>4983</v>
      </c>
      <c r="M14" s="21">
        <f t="shared" si="8"/>
        <v>4075257171.1674995</v>
      </c>
      <c r="N14" s="23">
        <v>864</v>
      </c>
      <c r="O14" s="23">
        <v>3556816454.9899998</v>
      </c>
      <c r="P14" s="23">
        <v>866</v>
      </c>
      <c r="Q14" s="23">
        <v>3155963645.1700001</v>
      </c>
      <c r="R14" s="21">
        <f t="shared" si="9"/>
        <v>1730</v>
      </c>
      <c r="S14" s="21">
        <f t="shared" si="10"/>
        <v>6712780100.1599998</v>
      </c>
      <c r="T14" s="21">
        <f t="shared" si="11"/>
        <v>6713</v>
      </c>
      <c r="U14" s="21">
        <f t="shared" si="12"/>
        <v>10788037271.327499</v>
      </c>
      <c r="V14" s="11"/>
    </row>
    <row r="15" spans="1:22" s="5" customFormat="1">
      <c r="A15" s="15">
        <v>8</v>
      </c>
      <c r="B15" s="30" t="s">
        <v>59</v>
      </c>
      <c r="C15" s="17" t="s">
        <v>60</v>
      </c>
      <c r="D15" s="22">
        <v>4810</v>
      </c>
      <c r="E15" s="22">
        <v>2153042652.3800001</v>
      </c>
      <c r="F15" s="22">
        <v>11079</v>
      </c>
      <c r="G15" s="22">
        <v>1685185074.7435</v>
      </c>
      <c r="H15" s="22">
        <v>25018</v>
      </c>
      <c r="I15" s="22">
        <v>1867228041.1800001</v>
      </c>
      <c r="J15" s="22">
        <v>13893</v>
      </c>
      <c r="K15" s="22">
        <v>1540973088.3998001</v>
      </c>
      <c r="L15" s="22">
        <f t="shared" si="7"/>
        <v>54800</v>
      </c>
      <c r="M15" s="22">
        <f t="shared" si="8"/>
        <v>7246428856.7033005</v>
      </c>
      <c r="N15" s="22">
        <v>387</v>
      </c>
      <c r="O15" s="22">
        <v>1174912205.01</v>
      </c>
      <c r="P15" s="22">
        <v>399</v>
      </c>
      <c r="Q15" s="22">
        <v>1791265167.51</v>
      </c>
      <c r="R15" s="22">
        <f t="shared" si="9"/>
        <v>786</v>
      </c>
      <c r="S15" s="22">
        <f t="shared" si="10"/>
        <v>2966177372.52</v>
      </c>
      <c r="T15" s="22">
        <f t="shared" si="11"/>
        <v>55586</v>
      </c>
      <c r="U15" s="22">
        <f t="shared" si="12"/>
        <v>10212606229.223301</v>
      </c>
      <c r="V15" s="11"/>
    </row>
    <row r="16" spans="1:22" s="5" customFormat="1">
      <c r="A16" s="18">
        <v>9</v>
      </c>
      <c r="B16" s="31" t="s">
        <v>61</v>
      </c>
      <c r="C16" s="1" t="s">
        <v>62</v>
      </c>
      <c r="D16" s="23">
        <v>147</v>
      </c>
      <c r="E16" s="23">
        <v>458213945.43000001</v>
      </c>
      <c r="F16" s="23">
        <v>512</v>
      </c>
      <c r="G16" s="23">
        <v>162679823.37</v>
      </c>
      <c r="H16" s="23">
        <v>476</v>
      </c>
      <c r="I16" s="23">
        <v>1981439266.8299999</v>
      </c>
      <c r="J16" s="23">
        <v>656</v>
      </c>
      <c r="K16" s="23">
        <v>1968324556.6400001</v>
      </c>
      <c r="L16" s="21">
        <f t="shared" si="7"/>
        <v>1791</v>
      </c>
      <c r="M16" s="21">
        <f t="shared" si="8"/>
        <v>4570657592.2700005</v>
      </c>
      <c r="N16" s="23">
        <v>209</v>
      </c>
      <c r="O16" s="23">
        <v>1058219933.62</v>
      </c>
      <c r="P16" s="23">
        <v>84</v>
      </c>
      <c r="Q16" s="23">
        <v>906185568.14999998</v>
      </c>
      <c r="R16" s="21">
        <f t="shared" si="9"/>
        <v>293</v>
      </c>
      <c r="S16" s="21">
        <f t="shared" si="10"/>
        <v>1964405501.77</v>
      </c>
      <c r="T16" s="21">
        <f t="shared" si="11"/>
        <v>2084</v>
      </c>
      <c r="U16" s="21">
        <f t="shared" si="12"/>
        <v>6535063094.0400009</v>
      </c>
      <c r="V16" s="11"/>
    </row>
    <row r="17" spans="1:22" s="5" customFormat="1">
      <c r="A17" s="15">
        <v>10</v>
      </c>
      <c r="B17" s="30" t="s">
        <v>63</v>
      </c>
      <c r="C17" s="17" t="s">
        <v>64</v>
      </c>
      <c r="D17" s="22"/>
      <c r="E17" s="22"/>
      <c r="F17" s="22"/>
      <c r="G17" s="22"/>
      <c r="H17" s="22">
        <v>252</v>
      </c>
      <c r="I17" s="22">
        <v>2359329006.4099998</v>
      </c>
      <c r="J17" s="22">
        <v>286</v>
      </c>
      <c r="K17" s="22">
        <v>2191973406.3099999</v>
      </c>
      <c r="L17" s="22">
        <f t="shared" si="7"/>
        <v>538</v>
      </c>
      <c r="M17" s="22">
        <f t="shared" si="8"/>
        <v>4551302412.7199993</v>
      </c>
      <c r="N17" s="22">
        <v>17</v>
      </c>
      <c r="O17" s="22">
        <v>300000000</v>
      </c>
      <c r="P17" s="22">
        <v>16</v>
      </c>
      <c r="Q17" s="22">
        <v>430000000</v>
      </c>
      <c r="R17" s="22">
        <f t="shared" si="9"/>
        <v>33</v>
      </c>
      <c r="S17" s="22">
        <f t="shared" si="10"/>
        <v>730000000</v>
      </c>
      <c r="T17" s="22">
        <f t="shared" si="11"/>
        <v>571</v>
      </c>
      <c r="U17" s="22">
        <f t="shared" si="12"/>
        <v>5281302412.7199993</v>
      </c>
      <c r="V17" s="11"/>
    </row>
    <row r="18" spans="1:22" s="5" customFormat="1">
      <c r="A18" s="18">
        <v>11</v>
      </c>
      <c r="B18" s="31" t="s">
        <v>27</v>
      </c>
      <c r="C18" s="1" t="s">
        <v>28</v>
      </c>
      <c r="D18" s="23"/>
      <c r="E18" s="23"/>
      <c r="F18" s="23"/>
      <c r="G18" s="23"/>
      <c r="H18" s="23">
        <v>172</v>
      </c>
      <c r="I18" s="23">
        <v>1882446655.73</v>
      </c>
      <c r="J18" s="23">
        <v>110</v>
      </c>
      <c r="K18" s="23">
        <v>682214523.75999999</v>
      </c>
      <c r="L18" s="21">
        <f t="shared" si="7"/>
        <v>282</v>
      </c>
      <c r="M18" s="21">
        <f t="shared" si="8"/>
        <v>2564661179.4899998</v>
      </c>
      <c r="N18" s="23">
        <v>27</v>
      </c>
      <c r="O18" s="23">
        <v>449039148.29000002</v>
      </c>
      <c r="P18" s="23">
        <v>104</v>
      </c>
      <c r="Q18" s="23">
        <v>1649541554.4200001</v>
      </c>
      <c r="R18" s="21">
        <f t="shared" si="9"/>
        <v>131</v>
      </c>
      <c r="S18" s="21">
        <f t="shared" si="10"/>
        <v>2098580702.71</v>
      </c>
      <c r="T18" s="21">
        <f t="shared" si="11"/>
        <v>413</v>
      </c>
      <c r="U18" s="21">
        <f t="shared" si="12"/>
        <v>4663241882.1999998</v>
      </c>
      <c r="V18" s="11"/>
    </row>
    <row r="19" spans="1:22" s="5" customFormat="1">
      <c r="A19" s="15">
        <v>12</v>
      </c>
      <c r="B19" s="30" t="s">
        <v>65</v>
      </c>
      <c r="C19" s="17" t="s">
        <v>66</v>
      </c>
      <c r="D19" s="22"/>
      <c r="E19" s="22"/>
      <c r="F19" s="22">
        <v>1</v>
      </c>
      <c r="G19" s="22">
        <v>199862044.96000001</v>
      </c>
      <c r="H19" s="22">
        <v>227</v>
      </c>
      <c r="I19" s="22">
        <v>1059985391.1</v>
      </c>
      <c r="J19" s="22">
        <v>212</v>
      </c>
      <c r="K19" s="22">
        <v>1376885857.01</v>
      </c>
      <c r="L19" s="22">
        <f t="shared" si="7"/>
        <v>440</v>
      </c>
      <c r="M19" s="22">
        <f t="shared" si="8"/>
        <v>2636733293.0699997</v>
      </c>
      <c r="N19" s="22">
        <v>55</v>
      </c>
      <c r="O19" s="22">
        <v>1679793625</v>
      </c>
      <c r="P19" s="22">
        <v>23</v>
      </c>
      <c r="Q19" s="22">
        <v>319767539.63</v>
      </c>
      <c r="R19" s="22">
        <f t="shared" si="9"/>
        <v>78</v>
      </c>
      <c r="S19" s="22">
        <f t="shared" si="10"/>
        <v>1999561164.6300001</v>
      </c>
      <c r="T19" s="22">
        <f t="shared" si="11"/>
        <v>518</v>
      </c>
      <c r="U19" s="22">
        <f t="shared" si="12"/>
        <v>4636294457.6999998</v>
      </c>
      <c r="V19" s="11"/>
    </row>
    <row r="20" spans="1:22" s="5" customFormat="1">
      <c r="A20" s="18">
        <v>13</v>
      </c>
      <c r="B20" s="31" t="s">
        <v>67</v>
      </c>
      <c r="C20" s="1" t="s">
        <v>68</v>
      </c>
      <c r="D20" s="23">
        <v>125</v>
      </c>
      <c r="E20" s="23">
        <v>73089355.939999998</v>
      </c>
      <c r="F20" s="23">
        <v>405</v>
      </c>
      <c r="G20" s="23">
        <v>46148081.593599997</v>
      </c>
      <c r="H20" s="23">
        <v>266</v>
      </c>
      <c r="I20" s="23">
        <v>70964547.75</v>
      </c>
      <c r="J20" s="23">
        <v>331</v>
      </c>
      <c r="K20" s="23">
        <v>67420436.170000002</v>
      </c>
      <c r="L20" s="21">
        <f t="shared" si="7"/>
        <v>1127</v>
      </c>
      <c r="M20" s="21">
        <f t="shared" si="8"/>
        <v>257622421.45359999</v>
      </c>
      <c r="N20" s="23">
        <v>589</v>
      </c>
      <c r="O20" s="23">
        <v>2118027637.71</v>
      </c>
      <c r="P20" s="23">
        <v>617</v>
      </c>
      <c r="Q20" s="23">
        <v>2213931197.0799999</v>
      </c>
      <c r="R20" s="21">
        <f t="shared" si="9"/>
        <v>1206</v>
      </c>
      <c r="S20" s="21">
        <f t="shared" si="10"/>
        <v>4331958834.79</v>
      </c>
      <c r="T20" s="21">
        <f t="shared" si="11"/>
        <v>2333</v>
      </c>
      <c r="U20" s="21">
        <f t="shared" si="12"/>
        <v>4589581256.2435999</v>
      </c>
      <c r="V20" s="11"/>
    </row>
    <row r="21" spans="1:22" s="5" customFormat="1">
      <c r="A21" s="15">
        <v>14</v>
      </c>
      <c r="B21" s="16" t="s">
        <v>21</v>
      </c>
      <c r="C21" s="17" t="s">
        <v>22</v>
      </c>
      <c r="D21" s="22">
        <v>89</v>
      </c>
      <c r="E21" s="22">
        <v>133916071.91</v>
      </c>
      <c r="F21" s="22">
        <v>555</v>
      </c>
      <c r="G21" s="22">
        <v>118183530.81999999</v>
      </c>
      <c r="H21" s="22">
        <v>149</v>
      </c>
      <c r="I21" s="22">
        <v>372148971.00999999</v>
      </c>
      <c r="J21" s="22">
        <v>322</v>
      </c>
      <c r="K21" s="22">
        <v>335491267.07999998</v>
      </c>
      <c r="L21" s="22">
        <f t="shared" si="0"/>
        <v>1115</v>
      </c>
      <c r="M21" s="22">
        <f t="shared" si="1"/>
        <v>959739840.81999993</v>
      </c>
      <c r="N21" s="22">
        <v>342</v>
      </c>
      <c r="O21" s="22">
        <v>1553880870.6900001</v>
      </c>
      <c r="P21" s="22">
        <v>384</v>
      </c>
      <c r="Q21" s="22">
        <v>1698305356.4400001</v>
      </c>
      <c r="R21" s="22">
        <f t="shared" si="9"/>
        <v>726</v>
      </c>
      <c r="S21" s="22">
        <f t="shared" si="10"/>
        <v>3252186227.1300001</v>
      </c>
      <c r="T21" s="22">
        <f t="shared" si="3"/>
        <v>1841</v>
      </c>
      <c r="U21" s="22">
        <f t="shared" si="4"/>
        <v>4211926067.9499998</v>
      </c>
      <c r="V21" s="11"/>
    </row>
    <row r="22" spans="1:22" s="5" customFormat="1">
      <c r="A22" s="18">
        <v>15</v>
      </c>
      <c r="B22" s="31" t="s">
        <v>23</v>
      </c>
      <c r="C22" s="1" t="s">
        <v>24</v>
      </c>
      <c r="D22" s="23">
        <v>6</v>
      </c>
      <c r="E22" s="23">
        <v>10245824.99</v>
      </c>
      <c r="F22" s="23">
        <v>2</v>
      </c>
      <c r="G22" s="23">
        <v>1380576.78</v>
      </c>
      <c r="H22" s="23">
        <v>23</v>
      </c>
      <c r="I22" s="23">
        <v>76038624.810000002</v>
      </c>
      <c r="J22" s="23">
        <v>51</v>
      </c>
      <c r="K22" s="23">
        <v>4263053.76</v>
      </c>
      <c r="L22" s="21">
        <f t="shared" si="0"/>
        <v>82</v>
      </c>
      <c r="M22" s="21">
        <f t="shared" si="1"/>
        <v>91928080.340000004</v>
      </c>
      <c r="N22" s="23">
        <v>82</v>
      </c>
      <c r="O22" s="23">
        <v>1473206292.5699999</v>
      </c>
      <c r="P22" s="23">
        <v>90</v>
      </c>
      <c r="Q22" s="23">
        <v>1551046094.29</v>
      </c>
      <c r="R22" s="21">
        <f t="shared" si="9"/>
        <v>172</v>
      </c>
      <c r="S22" s="21">
        <f t="shared" si="10"/>
        <v>3024252386.8599997</v>
      </c>
      <c r="T22" s="21">
        <f t="shared" si="3"/>
        <v>254</v>
      </c>
      <c r="U22" s="21">
        <f t="shared" si="4"/>
        <v>3116180467.1999998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23</v>
      </c>
      <c r="E23" s="22">
        <v>117892156.97</v>
      </c>
      <c r="F23" s="22">
        <v>175</v>
      </c>
      <c r="G23" s="22">
        <v>425588474.38</v>
      </c>
      <c r="H23" s="22">
        <v>97</v>
      </c>
      <c r="I23" s="22">
        <v>359686224.69</v>
      </c>
      <c r="J23" s="22">
        <v>107</v>
      </c>
      <c r="K23" s="22">
        <v>53189298.100000001</v>
      </c>
      <c r="L23" s="22">
        <f t="shared" si="0"/>
        <v>402</v>
      </c>
      <c r="M23" s="22">
        <f t="shared" si="1"/>
        <v>956356154.13999999</v>
      </c>
      <c r="N23" s="22">
        <v>172</v>
      </c>
      <c r="O23" s="22">
        <v>990350226.04999995</v>
      </c>
      <c r="P23" s="22">
        <v>171</v>
      </c>
      <c r="Q23" s="22">
        <v>906202170.27999997</v>
      </c>
      <c r="R23" s="22">
        <f t="shared" si="9"/>
        <v>343</v>
      </c>
      <c r="S23" s="22">
        <f t="shared" si="10"/>
        <v>1896552396.3299999</v>
      </c>
      <c r="T23" s="22">
        <f t="shared" si="3"/>
        <v>745</v>
      </c>
      <c r="U23" s="22">
        <f t="shared" si="4"/>
        <v>2852908550.4699998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195</v>
      </c>
      <c r="E24" s="23">
        <v>228221646.62</v>
      </c>
      <c r="F24" s="23">
        <v>1091</v>
      </c>
      <c r="G24" s="23">
        <v>356035227.94</v>
      </c>
      <c r="H24" s="23">
        <v>237</v>
      </c>
      <c r="I24" s="23">
        <v>285109305.74000001</v>
      </c>
      <c r="J24" s="23">
        <v>572</v>
      </c>
      <c r="K24" s="23">
        <v>309393095.56</v>
      </c>
      <c r="L24" s="21">
        <f t="shared" si="0"/>
        <v>2095</v>
      </c>
      <c r="M24" s="21">
        <f t="shared" si="1"/>
        <v>1178759275.8599999</v>
      </c>
      <c r="N24" s="23">
        <v>242</v>
      </c>
      <c r="O24" s="23">
        <v>672014107.35000002</v>
      </c>
      <c r="P24" s="23">
        <v>512</v>
      </c>
      <c r="Q24" s="23">
        <v>916574870.48000002</v>
      </c>
      <c r="R24" s="21">
        <f t="shared" si="9"/>
        <v>754</v>
      </c>
      <c r="S24" s="21">
        <f t="shared" si="10"/>
        <v>1588588977.8299999</v>
      </c>
      <c r="T24" s="21">
        <f t="shared" si="3"/>
        <v>2849</v>
      </c>
      <c r="U24" s="21">
        <f t="shared" si="4"/>
        <v>2767348253.6899996</v>
      </c>
      <c r="V24" s="11"/>
    </row>
    <row r="25" spans="1:22" s="5" customFormat="1">
      <c r="A25" s="15">
        <v>18</v>
      </c>
      <c r="B25" s="30" t="s">
        <v>31</v>
      </c>
      <c r="C25" s="17" t="s">
        <v>32</v>
      </c>
      <c r="D25" s="22">
        <v>100</v>
      </c>
      <c r="E25" s="22">
        <v>248239182.63999999</v>
      </c>
      <c r="F25" s="22">
        <v>204</v>
      </c>
      <c r="G25" s="22">
        <v>103804508.26000001</v>
      </c>
      <c r="H25" s="22">
        <v>333</v>
      </c>
      <c r="I25" s="22">
        <v>435473946.16000003</v>
      </c>
      <c r="J25" s="22">
        <v>401</v>
      </c>
      <c r="K25" s="22">
        <v>271102375.69999999</v>
      </c>
      <c r="L25" s="22">
        <f t="shared" si="0"/>
        <v>1038</v>
      </c>
      <c r="M25" s="22">
        <f t="shared" si="1"/>
        <v>1058620012.76</v>
      </c>
      <c r="N25" s="22">
        <v>172</v>
      </c>
      <c r="O25" s="22">
        <v>823319390.90999997</v>
      </c>
      <c r="P25" s="22">
        <v>190</v>
      </c>
      <c r="Q25" s="22">
        <v>874348356.04999995</v>
      </c>
      <c r="R25" s="22">
        <f t="shared" si="9"/>
        <v>362</v>
      </c>
      <c r="S25" s="22">
        <f t="shared" si="10"/>
        <v>1697667746.96</v>
      </c>
      <c r="T25" s="22">
        <f t="shared" si="3"/>
        <v>1400</v>
      </c>
      <c r="U25" s="22">
        <f t="shared" si="4"/>
        <v>2756287759.7200003</v>
      </c>
      <c r="V25" s="11"/>
    </row>
    <row r="26" spans="1:22" s="5" customFormat="1">
      <c r="A26" s="18">
        <v>19</v>
      </c>
      <c r="B26" s="31" t="s">
        <v>69</v>
      </c>
      <c r="C26" s="1" t="s">
        <v>70</v>
      </c>
      <c r="D26" s="23">
        <v>5</v>
      </c>
      <c r="E26" s="23">
        <v>80500000</v>
      </c>
      <c r="F26" s="23">
        <v>5</v>
      </c>
      <c r="G26" s="23">
        <v>819272.06</v>
      </c>
      <c r="H26" s="23">
        <v>493</v>
      </c>
      <c r="I26" s="23">
        <v>964184940.70000005</v>
      </c>
      <c r="J26" s="23">
        <v>229</v>
      </c>
      <c r="K26" s="23">
        <v>619374354.23000002</v>
      </c>
      <c r="L26" s="21">
        <f t="shared" si="0"/>
        <v>732</v>
      </c>
      <c r="M26" s="21">
        <f t="shared" si="1"/>
        <v>1664878566.99</v>
      </c>
      <c r="N26" s="23">
        <v>6</v>
      </c>
      <c r="O26" s="23">
        <v>220000000</v>
      </c>
      <c r="P26" s="23">
        <v>22</v>
      </c>
      <c r="Q26" s="23">
        <v>650000000</v>
      </c>
      <c r="R26" s="21">
        <f t="shared" si="9"/>
        <v>28</v>
      </c>
      <c r="S26" s="21">
        <f t="shared" si="10"/>
        <v>870000000</v>
      </c>
      <c r="T26" s="21">
        <f t="shared" si="3"/>
        <v>760</v>
      </c>
      <c r="U26" s="21">
        <f t="shared" si="4"/>
        <v>2534878566.9899998</v>
      </c>
      <c r="V26" s="11"/>
    </row>
    <row r="27" spans="1:22" s="5" customFormat="1">
      <c r="A27" s="15">
        <v>20</v>
      </c>
      <c r="B27" s="30" t="s">
        <v>29</v>
      </c>
      <c r="C27" s="17" t="s">
        <v>30</v>
      </c>
      <c r="D27" s="22">
        <v>135</v>
      </c>
      <c r="E27" s="22">
        <v>95248029.349999994</v>
      </c>
      <c r="F27" s="22">
        <v>362</v>
      </c>
      <c r="G27" s="22">
        <v>71731149.879999995</v>
      </c>
      <c r="H27" s="22">
        <v>62</v>
      </c>
      <c r="I27" s="22">
        <v>222371580.02000001</v>
      </c>
      <c r="J27" s="22">
        <v>368</v>
      </c>
      <c r="K27" s="22">
        <v>248636135.30000001</v>
      </c>
      <c r="L27" s="22">
        <f t="shared" si="0"/>
        <v>927</v>
      </c>
      <c r="M27" s="22">
        <f t="shared" si="1"/>
        <v>637986894.54999995</v>
      </c>
      <c r="N27" s="22">
        <v>127</v>
      </c>
      <c r="O27" s="22">
        <v>705314007.40999997</v>
      </c>
      <c r="P27" s="22">
        <v>196</v>
      </c>
      <c r="Q27" s="22">
        <v>951491280.48000002</v>
      </c>
      <c r="R27" s="22">
        <f t="shared" si="9"/>
        <v>323</v>
      </c>
      <c r="S27" s="22">
        <f t="shared" si="10"/>
        <v>1656805287.8899999</v>
      </c>
      <c r="T27" s="22">
        <f t="shared" si="3"/>
        <v>1250</v>
      </c>
      <c r="U27" s="22">
        <f t="shared" si="4"/>
        <v>2294792182.4399996</v>
      </c>
      <c r="V27" s="11"/>
    </row>
    <row r="28" spans="1:22" s="5" customFormat="1">
      <c r="A28" s="18">
        <v>21</v>
      </c>
      <c r="B28" s="31" t="s">
        <v>35</v>
      </c>
      <c r="C28" s="1" t="s">
        <v>36</v>
      </c>
      <c r="D28" s="23">
        <v>769</v>
      </c>
      <c r="E28" s="23">
        <v>95714364.439999998</v>
      </c>
      <c r="F28" s="23">
        <v>2326</v>
      </c>
      <c r="G28" s="23">
        <v>81197902.769999996</v>
      </c>
      <c r="H28" s="23">
        <v>2112</v>
      </c>
      <c r="I28" s="23">
        <v>203087754.50330001</v>
      </c>
      <c r="J28" s="23">
        <v>7211</v>
      </c>
      <c r="K28" s="23">
        <v>667523341.87349999</v>
      </c>
      <c r="L28" s="21">
        <f t="shared" si="0"/>
        <v>12418</v>
      </c>
      <c r="M28" s="21">
        <f t="shared" si="1"/>
        <v>1047523363.5868</v>
      </c>
      <c r="N28" s="23">
        <v>1793</v>
      </c>
      <c r="O28" s="23">
        <v>641517113.20000005</v>
      </c>
      <c r="P28" s="23">
        <v>5350</v>
      </c>
      <c r="Q28" s="23">
        <v>212188578.97</v>
      </c>
      <c r="R28" s="21">
        <f t="shared" si="9"/>
        <v>7143</v>
      </c>
      <c r="S28" s="21">
        <f t="shared" si="10"/>
        <v>853705692.17000008</v>
      </c>
      <c r="T28" s="21">
        <f t="shared" si="3"/>
        <v>19561</v>
      </c>
      <c r="U28" s="21">
        <f t="shared" si="4"/>
        <v>1901229055.7568002</v>
      </c>
      <c r="V28" s="11"/>
    </row>
    <row r="29" spans="1:22" s="5" customFormat="1">
      <c r="A29" s="15">
        <v>22</v>
      </c>
      <c r="B29" s="30" t="s">
        <v>41</v>
      </c>
      <c r="C29" s="17" t="s">
        <v>42</v>
      </c>
      <c r="D29" s="22"/>
      <c r="E29" s="22"/>
      <c r="F29" s="22"/>
      <c r="G29" s="22"/>
      <c r="H29" s="22">
        <v>197</v>
      </c>
      <c r="I29" s="22">
        <v>582082020.51999998</v>
      </c>
      <c r="J29" s="22">
        <v>215</v>
      </c>
      <c r="K29" s="22">
        <v>510921438.83999997</v>
      </c>
      <c r="L29" s="22">
        <f t="shared" si="0"/>
        <v>412</v>
      </c>
      <c r="M29" s="22">
        <f t="shared" si="1"/>
        <v>1093003459.3599999</v>
      </c>
      <c r="N29" s="22">
        <v>31</v>
      </c>
      <c r="O29" s="22">
        <v>477798048.62</v>
      </c>
      <c r="P29" s="22">
        <v>31</v>
      </c>
      <c r="Q29" s="22">
        <v>193774440.00999999</v>
      </c>
      <c r="R29" s="22">
        <f t="shared" si="9"/>
        <v>62</v>
      </c>
      <c r="S29" s="22">
        <f t="shared" si="10"/>
        <v>671572488.63</v>
      </c>
      <c r="T29" s="22">
        <f t="shared" si="3"/>
        <v>474</v>
      </c>
      <c r="U29" s="22">
        <f t="shared" si="4"/>
        <v>1764575947.9899998</v>
      </c>
      <c r="V29" s="11"/>
    </row>
    <row r="30" spans="1:22" s="5" customFormat="1">
      <c r="A30" s="18">
        <v>23</v>
      </c>
      <c r="B30" s="31" t="s">
        <v>37</v>
      </c>
      <c r="C30" s="1" t="s">
        <v>38</v>
      </c>
      <c r="D30" s="23">
        <v>56</v>
      </c>
      <c r="E30" s="23">
        <v>67883174.510000005</v>
      </c>
      <c r="F30" s="23">
        <v>681</v>
      </c>
      <c r="G30" s="23">
        <v>68280606.840000004</v>
      </c>
      <c r="H30" s="23">
        <v>2157</v>
      </c>
      <c r="I30" s="23">
        <v>209457384.84999999</v>
      </c>
      <c r="J30" s="23">
        <v>25846</v>
      </c>
      <c r="K30" s="23">
        <v>350881296.75999999</v>
      </c>
      <c r="L30" s="21">
        <f t="shared" si="0"/>
        <v>28740</v>
      </c>
      <c r="M30" s="21">
        <f t="shared" si="1"/>
        <v>696502462.96000004</v>
      </c>
      <c r="N30" s="23">
        <v>112</v>
      </c>
      <c r="O30" s="23">
        <v>580012127</v>
      </c>
      <c r="P30" s="23">
        <v>176</v>
      </c>
      <c r="Q30" s="23">
        <v>451787525.44</v>
      </c>
      <c r="R30" s="21">
        <f t="shared" si="9"/>
        <v>288</v>
      </c>
      <c r="S30" s="21">
        <f t="shared" si="10"/>
        <v>1031799652.4400001</v>
      </c>
      <c r="T30" s="21">
        <f t="shared" si="3"/>
        <v>29028</v>
      </c>
      <c r="U30" s="21">
        <f t="shared" si="4"/>
        <v>1728302115.4000001</v>
      </c>
      <c r="V30" s="11"/>
    </row>
    <row r="31" spans="1:22" s="5" customFormat="1">
      <c r="A31" s="15">
        <v>24</v>
      </c>
      <c r="B31" s="30" t="s">
        <v>71</v>
      </c>
      <c r="C31" s="17" t="s">
        <v>72</v>
      </c>
      <c r="D31" s="22">
        <v>206</v>
      </c>
      <c r="E31" s="22">
        <v>103024533.16</v>
      </c>
      <c r="F31" s="22">
        <v>1841</v>
      </c>
      <c r="G31" s="22">
        <v>283181830.00999999</v>
      </c>
      <c r="H31" s="22">
        <v>1103</v>
      </c>
      <c r="I31" s="22">
        <v>325473935.91000003</v>
      </c>
      <c r="J31" s="22">
        <v>3177</v>
      </c>
      <c r="K31" s="22">
        <v>445252682.93000001</v>
      </c>
      <c r="L31" s="22">
        <f t="shared" si="0"/>
        <v>6327</v>
      </c>
      <c r="M31" s="22">
        <f t="shared" si="1"/>
        <v>1156932982.01</v>
      </c>
      <c r="N31" s="22">
        <v>59</v>
      </c>
      <c r="O31" s="22">
        <v>476312640.56999999</v>
      </c>
      <c r="P31" s="22">
        <v>39</v>
      </c>
      <c r="Q31" s="22">
        <v>93037024.569999993</v>
      </c>
      <c r="R31" s="22">
        <f t="shared" si="9"/>
        <v>98</v>
      </c>
      <c r="S31" s="22">
        <f t="shared" si="10"/>
        <v>569349665.13999999</v>
      </c>
      <c r="T31" s="22">
        <f t="shared" si="3"/>
        <v>6425</v>
      </c>
      <c r="U31" s="22">
        <f t="shared" si="4"/>
        <v>1726282647.1500001</v>
      </c>
      <c r="V31" s="11"/>
    </row>
    <row r="32" spans="1:22" s="5" customFormat="1">
      <c r="A32" s="18">
        <v>25</v>
      </c>
      <c r="B32" s="31" t="s">
        <v>73</v>
      </c>
      <c r="C32" s="1" t="s">
        <v>74</v>
      </c>
      <c r="D32" s="23">
        <v>13</v>
      </c>
      <c r="E32" s="23">
        <v>73307000</v>
      </c>
      <c r="F32" s="23">
        <v>6</v>
      </c>
      <c r="G32" s="23">
        <v>60535455.039999999</v>
      </c>
      <c r="H32" s="23">
        <v>19</v>
      </c>
      <c r="I32" s="23">
        <v>496504149.42000002</v>
      </c>
      <c r="J32" s="23">
        <v>92</v>
      </c>
      <c r="K32" s="23">
        <v>17412643.25</v>
      </c>
      <c r="L32" s="21">
        <f t="shared" si="0"/>
        <v>130</v>
      </c>
      <c r="M32" s="21">
        <f t="shared" si="1"/>
        <v>647759247.71000004</v>
      </c>
      <c r="N32" s="23">
        <v>1</v>
      </c>
      <c r="O32" s="23">
        <v>56400</v>
      </c>
      <c r="P32" s="23">
        <v>59</v>
      </c>
      <c r="Q32" s="23">
        <v>795555796.5</v>
      </c>
      <c r="R32" s="21">
        <f t="shared" si="9"/>
        <v>60</v>
      </c>
      <c r="S32" s="21">
        <f t="shared" si="10"/>
        <v>795612196.5</v>
      </c>
      <c r="T32" s="21">
        <f t="shared" si="3"/>
        <v>190</v>
      </c>
      <c r="U32" s="21">
        <f t="shared" si="4"/>
        <v>1443371444.21</v>
      </c>
      <c r="V32" s="11"/>
    </row>
    <row r="33" spans="1:22" s="5" customFormat="1">
      <c r="A33" s="15">
        <v>26</v>
      </c>
      <c r="B33" s="16" t="s">
        <v>75</v>
      </c>
      <c r="C33" s="17" t="s">
        <v>76</v>
      </c>
      <c r="D33" s="22">
        <v>922</v>
      </c>
      <c r="E33" s="22">
        <v>101700480.70999999</v>
      </c>
      <c r="F33" s="22">
        <v>2237</v>
      </c>
      <c r="G33" s="22">
        <v>241696345.495</v>
      </c>
      <c r="H33" s="22">
        <v>12598</v>
      </c>
      <c r="I33" s="22">
        <v>130781913.56999999</v>
      </c>
      <c r="J33" s="22">
        <v>40013</v>
      </c>
      <c r="K33" s="22">
        <v>301887075.95649999</v>
      </c>
      <c r="L33" s="22">
        <f t="shared" si="0"/>
        <v>55770</v>
      </c>
      <c r="M33" s="22">
        <f t="shared" si="1"/>
        <v>776065815.73149991</v>
      </c>
      <c r="N33" s="22">
        <v>616</v>
      </c>
      <c r="O33" s="22">
        <v>413714007.83999997</v>
      </c>
      <c r="P33" s="22">
        <v>6501</v>
      </c>
      <c r="Q33" s="22">
        <v>165098005.84</v>
      </c>
      <c r="R33" s="22">
        <f t="shared" si="9"/>
        <v>7117</v>
      </c>
      <c r="S33" s="22">
        <f t="shared" si="10"/>
        <v>578812013.67999995</v>
      </c>
      <c r="T33" s="22">
        <f t="shared" si="3"/>
        <v>62887</v>
      </c>
      <c r="U33" s="22">
        <f t="shared" si="4"/>
        <v>1354877829.4115</v>
      </c>
      <c r="V33" s="11"/>
    </row>
    <row r="34" spans="1:22" s="5" customFormat="1">
      <c r="A34" s="18">
        <v>27</v>
      </c>
      <c r="B34" s="31" t="s">
        <v>77</v>
      </c>
      <c r="C34" s="1" t="s">
        <v>78</v>
      </c>
      <c r="D34" s="23">
        <v>50</v>
      </c>
      <c r="E34" s="23">
        <v>5942218.9500000002</v>
      </c>
      <c r="F34" s="23">
        <v>207</v>
      </c>
      <c r="G34" s="23">
        <v>101717067.56999999</v>
      </c>
      <c r="H34" s="23">
        <v>328018</v>
      </c>
      <c r="I34" s="23">
        <v>430675874.98000002</v>
      </c>
      <c r="J34" s="23">
        <v>3370</v>
      </c>
      <c r="K34" s="23">
        <v>72478470.200000003</v>
      </c>
      <c r="L34" s="21">
        <f t="shared" si="0"/>
        <v>331645</v>
      </c>
      <c r="M34" s="21">
        <f t="shared" si="1"/>
        <v>610813631.70000005</v>
      </c>
      <c r="N34" s="23">
        <v>1058</v>
      </c>
      <c r="O34" s="23">
        <v>214710966.53</v>
      </c>
      <c r="P34" s="23">
        <v>7682</v>
      </c>
      <c r="Q34" s="23">
        <v>496301518.73000002</v>
      </c>
      <c r="R34" s="21">
        <f t="shared" si="9"/>
        <v>8740</v>
      </c>
      <c r="S34" s="21">
        <f t="shared" si="10"/>
        <v>711012485.25999999</v>
      </c>
      <c r="T34" s="21">
        <f t="shared" si="3"/>
        <v>340385</v>
      </c>
      <c r="U34" s="21">
        <f t="shared" si="4"/>
        <v>1321826116.96</v>
      </c>
      <c r="V34" s="11"/>
    </row>
    <row r="35" spans="1:22" s="5" customFormat="1">
      <c r="A35" s="15">
        <v>28</v>
      </c>
      <c r="B35" s="30" t="s">
        <v>79</v>
      </c>
      <c r="C35" s="17" t="s">
        <v>80</v>
      </c>
      <c r="D35" s="22">
        <v>513</v>
      </c>
      <c r="E35" s="22">
        <v>38055999.789999999</v>
      </c>
      <c r="F35" s="22">
        <v>417</v>
      </c>
      <c r="G35" s="22">
        <v>24810990.469999999</v>
      </c>
      <c r="H35" s="22">
        <v>332</v>
      </c>
      <c r="I35" s="22">
        <v>8250825.1299999999</v>
      </c>
      <c r="J35" s="22">
        <v>431</v>
      </c>
      <c r="K35" s="22">
        <v>565247557.84000003</v>
      </c>
      <c r="L35" s="22">
        <f t="shared" si="0"/>
        <v>1693</v>
      </c>
      <c r="M35" s="22">
        <f t="shared" si="1"/>
        <v>636365373.23000002</v>
      </c>
      <c r="N35" s="22">
        <v>12</v>
      </c>
      <c r="O35" s="22">
        <v>561975929.30999994</v>
      </c>
      <c r="P35" s="22">
        <v>11</v>
      </c>
      <c r="Q35" s="22">
        <v>15497804.560000001</v>
      </c>
      <c r="R35" s="22">
        <f t="shared" si="9"/>
        <v>23</v>
      </c>
      <c r="S35" s="22">
        <f t="shared" si="10"/>
        <v>577473733.86999989</v>
      </c>
      <c r="T35" s="22">
        <f t="shared" si="3"/>
        <v>1716</v>
      </c>
      <c r="U35" s="22">
        <f t="shared" si="4"/>
        <v>1213839107.0999999</v>
      </c>
      <c r="V35" s="11"/>
    </row>
    <row r="36" spans="1:22" s="5" customFormat="1">
      <c r="A36" s="18">
        <v>29</v>
      </c>
      <c r="B36" s="31" t="s">
        <v>81</v>
      </c>
      <c r="C36" s="1" t="s">
        <v>82</v>
      </c>
      <c r="D36" s="23">
        <v>34</v>
      </c>
      <c r="E36" s="23">
        <v>16551128.859999999</v>
      </c>
      <c r="F36" s="23">
        <v>36</v>
      </c>
      <c r="G36" s="23">
        <v>4234922.0999999996</v>
      </c>
      <c r="H36" s="23">
        <v>304</v>
      </c>
      <c r="I36" s="23">
        <v>177787803.36000001</v>
      </c>
      <c r="J36" s="23">
        <v>561</v>
      </c>
      <c r="K36" s="23">
        <v>443298802.77999997</v>
      </c>
      <c r="L36" s="21">
        <f t="shared" si="0"/>
        <v>935</v>
      </c>
      <c r="M36" s="21">
        <f t="shared" si="1"/>
        <v>641872657.10000002</v>
      </c>
      <c r="N36" s="23">
        <v>489</v>
      </c>
      <c r="O36" s="23">
        <v>374164887.5</v>
      </c>
      <c r="P36" s="23">
        <v>1487</v>
      </c>
      <c r="Q36" s="23">
        <v>121024593.16</v>
      </c>
      <c r="R36" s="21">
        <f t="shared" si="9"/>
        <v>1976</v>
      </c>
      <c r="S36" s="21">
        <f t="shared" si="10"/>
        <v>495189480.65999997</v>
      </c>
      <c r="T36" s="21">
        <f t="shared" si="3"/>
        <v>2911</v>
      </c>
      <c r="U36" s="21">
        <f t="shared" si="4"/>
        <v>1137062137.76</v>
      </c>
      <c r="V36" s="11"/>
    </row>
    <row r="37" spans="1:22" s="5" customFormat="1">
      <c r="A37" s="15">
        <v>30</v>
      </c>
      <c r="B37" s="30" t="s">
        <v>83</v>
      </c>
      <c r="C37" s="17" t="s">
        <v>84</v>
      </c>
      <c r="D37" s="22">
        <v>55</v>
      </c>
      <c r="E37" s="22">
        <v>2384400.5099999998</v>
      </c>
      <c r="F37" s="22">
        <v>685</v>
      </c>
      <c r="G37" s="22">
        <v>33337782.489999998</v>
      </c>
      <c r="H37" s="22">
        <v>173</v>
      </c>
      <c r="I37" s="22">
        <v>10252187.82</v>
      </c>
      <c r="J37" s="22">
        <v>11963</v>
      </c>
      <c r="K37" s="22">
        <v>30385954.239999998</v>
      </c>
      <c r="L37" s="22">
        <f t="shared" si="0"/>
        <v>12876</v>
      </c>
      <c r="M37" s="22">
        <f t="shared" si="1"/>
        <v>76360325.060000002</v>
      </c>
      <c r="N37" s="22">
        <v>358</v>
      </c>
      <c r="O37" s="22">
        <v>539474540.5</v>
      </c>
      <c r="P37" s="22">
        <v>417</v>
      </c>
      <c r="Q37" s="22">
        <v>485812338.04000002</v>
      </c>
      <c r="R37" s="22">
        <f t="shared" si="9"/>
        <v>775</v>
      </c>
      <c r="S37" s="22">
        <f t="shared" si="10"/>
        <v>1025286878.54</v>
      </c>
      <c r="T37" s="22">
        <f t="shared" si="3"/>
        <v>13651</v>
      </c>
      <c r="U37" s="22">
        <f t="shared" si="4"/>
        <v>1101647203.5999999</v>
      </c>
      <c r="V37" s="11"/>
    </row>
    <row r="38" spans="1:22" s="5" customFormat="1">
      <c r="A38" s="18">
        <v>31</v>
      </c>
      <c r="B38" s="31" t="s">
        <v>85</v>
      </c>
      <c r="C38" s="1" t="s">
        <v>86</v>
      </c>
      <c r="D38" s="23">
        <v>449</v>
      </c>
      <c r="E38" s="23">
        <v>77207801.180000007</v>
      </c>
      <c r="F38" s="23">
        <v>1303</v>
      </c>
      <c r="G38" s="23">
        <v>175208749.40079999</v>
      </c>
      <c r="H38" s="23">
        <v>87596</v>
      </c>
      <c r="I38" s="23">
        <v>133953596.42</v>
      </c>
      <c r="J38" s="23">
        <v>2315</v>
      </c>
      <c r="K38" s="23">
        <v>92586398.538900003</v>
      </c>
      <c r="L38" s="21">
        <f t="shared" si="0"/>
        <v>91663</v>
      </c>
      <c r="M38" s="21">
        <f t="shared" si="1"/>
        <v>478956545.53970003</v>
      </c>
      <c r="N38" s="23">
        <v>341</v>
      </c>
      <c r="O38" s="23">
        <v>297979381.55000001</v>
      </c>
      <c r="P38" s="23">
        <v>925</v>
      </c>
      <c r="Q38" s="23">
        <v>278310890.11000001</v>
      </c>
      <c r="R38" s="21">
        <f t="shared" si="9"/>
        <v>1266</v>
      </c>
      <c r="S38" s="21">
        <f t="shared" si="10"/>
        <v>576290271.66000009</v>
      </c>
      <c r="T38" s="21">
        <f t="shared" si="3"/>
        <v>92929</v>
      </c>
      <c r="U38" s="21">
        <f t="shared" si="4"/>
        <v>1055246817.1997001</v>
      </c>
      <c r="V38" s="11"/>
    </row>
    <row r="39" spans="1:22" s="5" customFormat="1">
      <c r="A39" s="15">
        <v>32</v>
      </c>
      <c r="B39" s="30" t="s">
        <v>87</v>
      </c>
      <c r="C39" s="17" t="s">
        <v>88</v>
      </c>
      <c r="D39" s="22"/>
      <c r="E39" s="22"/>
      <c r="F39" s="22"/>
      <c r="G39" s="22"/>
      <c r="H39" s="22"/>
      <c r="I39" s="22"/>
      <c r="J39" s="22"/>
      <c r="K39" s="22"/>
      <c r="L39" s="22">
        <f t="shared" si="0"/>
        <v>0</v>
      </c>
      <c r="M39" s="22">
        <f t="shared" si="1"/>
        <v>0</v>
      </c>
      <c r="N39" s="22">
        <v>1</v>
      </c>
      <c r="O39" s="22">
        <v>500550694.44</v>
      </c>
      <c r="P39" s="22">
        <v>1</v>
      </c>
      <c r="Q39" s="22">
        <v>500000000</v>
      </c>
      <c r="R39" s="22">
        <f t="shared" si="9"/>
        <v>2</v>
      </c>
      <c r="S39" s="22">
        <f t="shared" si="10"/>
        <v>1000550694.4400001</v>
      </c>
      <c r="T39" s="22">
        <f t="shared" si="3"/>
        <v>2</v>
      </c>
      <c r="U39" s="22">
        <f t="shared" si="4"/>
        <v>1000550694.4400001</v>
      </c>
      <c r="V39" s="11"/>
    </row>
    <row r="40" spans="1:22" s="5" customFormat="1">
      <c r="A40" s="18">
        <v>33</v>
      </c>
      <c r="B40" s="31" t="s">
        <v>89</v>
      </c>
      <c r="C40" s="1" t="s">
        <v>90</v>
      </c>
      <c r="D40" s="23">
        <v>104</v>
      </c>
      <c r="E40" s="23">
        <v>47630890.700000003</v>
      </c>
      <c r="F40" s="23">
        <v>594</v>
      </c>
      <c r="G40" s="23">
        <v>126495761.75</v>
      </c>
      <c r="H40" s="23">
        <v>255</v>
      </c>
      <c r="I40" s="23">
        <v>279844742.02999997</v>
      </c>
      <c r="J40" s="23">
        <v>449</v>
      </c>
      <c r="K40" s="23">
        <v>162777000.75</v>
      </c>
      <c r="L40" s="21">
        <f t="shared" si="0"/>
        <v>1402</v>
      </c>
      <c r="M40" s="21">
        <f t="shared" si="1"/>
        <v>616748395.23000002</v>
      </c>
      <c r="N40" s="23">
        <v>59</v>
      </c>
      <c r="O40" s="23">
        <v>141214146.56</v>
      </c>
      <c r="P40" s="23">
        <v>60</v>
      </c>
      <c r="Q40" s="23">
        <v>156247516.91999999</v>
      </c>
      <c r="R40" s="21">
        <f t="shared" si="9"/>
        <v>119</v>
      </c>
      <c r="S40" s="21">
        <f t="shared" si="10"/>
        <v>297461663.48000002</v>
      </c>
      <c r="T40" s="21">
        <f t="shared" si="3"/>
        <v>1521</v>
      </c>
      <c r="U40" s="21">
        <f t="shared" si="4"/>
        <v>914210058.71000004</v>
      </c>
      <c r="V40" s="11"/>
    </row>
    <row r="41" spans="1:22" s="5" customFormat="1">
      <c r="A41" s="15">
        <v>34</v>
      </c>
      <c r="B41" s="16" t="s">
        <v>91</v>
      </c>
      <c r="C41" s="17" t="s">
        <v>92</v>
      </c>
      <c r="D41" s="22">
        <v>111</v>
      </c>
      <c r="E41" s="22">
        <v>148941029.87</v>
      </c>
      <c r="F41" s="22">
        <v>917</v>
      </c>
      <c r="G41" s="22">
        <v>171534543.31</v>
      </c>
      <c r="H41" s="22">
        <v>31</v>
      </c>
      <c r="I41" s="22">
        <v>14529979.710000001</v>
      </c>
      <c r="J41" s="22">
        <v>229</v>
      </c>
      <c r="K41" s="22">
        <v>26200247.27</v>
      </c>
      <c r="L41" s="22">
        <f t="shared" si="0"/>
        <v>1288</v>
      </c>
      <c r="M41" s="22">
        <f t="shared" si="1"/>
        <v>361205800.15999997</v>
      </c>
      <c r="N41" s="22">
        <v>69</v>
      </c>
      <c r="O41" s="22">
        <v>288631965.73000002</v>
      </c>
      <c r="P41" s="22">
        <v>64</v>
      </c>
      <c r="Q41" s="22">
        <v>249616511.88999999</v>
      </c>
      <c r="R41" s="22">
        <f t="shared" si="9"/>
        <v>133</v>
      </c>
      <c r="S41" s="22">
        <f t="shared" si="10"/>
        <v>538248477.62</v>
      </c>
      <c r="T41" s="22">
        <f t="shared" si="3"/>
        <v>1421</v>
      </c>
      <c r="U41" s="22">
        <f t="shared" si="4"/>
        <v>899454277.77999997</v>
      </c>
      <c r="V41" s="11"/>
    </row>
    <row r="42" spans="1:22" s="5" customFormat="1">
      <c r="A42" s="18">
        <v>35</v>
      </c>
      <c r="B42" s="31" t="s">
        <v>93</v>
      </c>
      <c r="C42" s="1" t="s">
        <v>94</v>
      </c>
      <c r="D42" s="23">
        <v>59</v>
      </c>
      <c r="E42" s="23">
        <v>59873056.200000003</v>
      </c>
      <c r="F42" s="23">
        <v>185</v>
      </c>
      <c r="G42" s="23">
        <v>83506981.75</v>
      </c>
      <c r="H42" s="23">
        <v>57</v>
      </c>
      <c r="I42" s="23">
        <v>97427003.840000004</v>
      </c>
      <c r="J42" s="23">
        <v>120</v>
      </c>
      <c r="K42" s="23">
        <v>22454236.559999999</v>
      </c>
      <c r="L42" s="21">
        <f t="shared" si="0"/>
        <v>421</v>
      </c>
      <c r="M42" s="21">
        <f t="shared" si="1"/>
        <v>263261278.34999999</v>
      </c>
      <c r="N42" s="23">
        <v>88</v>
      </c>
      <c r="O42" s="23">
        <v>304249173.41000003</v>
      </c>
      <c r="P42" s="23">
        <v>87</v>
      </c>
      <c r="Q42" s="23">
        <v>286456599.81999999</v>
      </c>
      <c r="R42" s="21">
        <f t="shared" si="9"/>
        <v>175</v>
      </c>
      <c r="S42" s="21">
        <f t="shared" si="10"/>
        <v>590705773.23000002</v>
      </c>
      <c r="T42" s="21">
        <f t="shared" si="3"/>
        <v>596</v>
      </c>
      <c r="U42" s="21">
        <f t="shared" si="4"/>
        <v>853967051.58000004</v>
      </c>
      <c r="V42" s="11"/>
    </row>
    <row r="43" spans="1:22" s="5" customFormat="1">
      <c r="A43" s="15">
        <v>36</v>
      </c>
      <c r="B43" s="30" t="s">
        <v>95</v>
      </c>
      <c r="C43" s="17" t="s">
        <v>96</v>
      </c>
      <c r="D43" s="22">
        <v>197</v>
      </c>
      <c r="E43" s="22">
        <v>33600804.450000003</v>
      </c>
      <c r="F43" s="22">
        <v>890</v>
      </c>
      <c r="G43" s="22">
        <v>133388912.58</v>
      </c>
      <c r="H43" s="22">
        <v>827</v>
      </c>
      <c r="I43" s="22">
        <v>182131592.93000001</v>
      </c>
      <c r="J43" s="22">
        <v>1772</v>
      </c>
      <c r="K43" s="22">
        <v>139796341.06</v>
      </c>
      <c r="L43" s="22">
        <f t="shared" si="0"/>
        <v>3686</v>
      </c>
      <c r="M43" s="22">
        <f t="shared" si="1"/>
        <v>488917651.02000004</v>
      </c>
      <c r="N43" s="22">
        <v>302</v>
      </c>
      <c r="O43" s="22">
        <v>189377431.91999999</v>
      </c>
      <c r="P43" s="22">
        <v>287</v>
      </c>
      <c r="Q43" s="22">
        <v>143366851.63999999</v>
      </c>
      <c r="R43" s="22">
        <f t="shared" si="9"/>
        <v>589</v>
      </c>
      <c r="S43" s="22">
        <f t="shared" si="10"/>
        <v>332744283.55999994</v>
      </c>
      <c r="T43" s="22">
        <f t="shared" si="3"/>
        <v>4275</v>
      </c>
      <c r="U43" s="22">
        <f t="shared" si="4"/>
        <v>821661934.57999992</v>
      </c>
      <c r="V43" s="11"/>
    </row>
    <row r="44" spans="1:22" s="5" customFormat="1">
      <c r="A44" s="18">
        <v>37</v>
      </c>
      <c r="B44" s="31" t="s">
        <v>39</v>
      </c>
      <c r="C44" s="1" t="s">
        <v>40</v>
      </c>
      <c r="D44" s="23">
        <v>77</v>
      </c>
      <c r="E44" s="23">
        <v>235517756.16999999</v>
      </c>
      <c r="F44" s="23">
        <v>15</v>
      </c>
      <c r="G44" s="23">
        <v>2192733.16</v>
      </c>
      <c r="H44" s="23">
        <v>92</v>
      </c>
      <c r="I44" s="23">
        <v>81215786.519999996</v>
      </c>
      <c r="J44" s="23">
        <v>213</v>
      </c>
      <c r="K44" s="23">
        <v>132039005.7</v>
      </c>
      <c r="L44" s="21">
        <f t="shared" si="0"/>
        <v>397</v>
      </c>
      <c r="M44" s="21">
        <f t="shared" si="1"/>
        <v>450965281.54999995</v>
      </c>
      <c r="N44" s="23">
        <v>56</v>
      </c>
      <c r="O44" s="23">
        <v>80842893.959999993</v>
      </c>
      <c r="P44" s="23">
        <v>66</v>
      </c>
      <c r="Q44" s="23">
        <v>236181588.00999999</v>
      </c>
      <c r="R44" s="21">
        <f t="shared" si="9"/>
        <v>122</v>
      </c>
      <c r="S44" s="21">
        <f t="shared" si="10"/>
        <v>317024481.96999997</v>
      </c>
      <c r="T44" s="21">
        <f t="shared" si="3"/>
        <v>519</v>
      </c>
      <c r="U44" s="21">
        <f t="shared" si="4"/>
        <v>767989763.51999998</v>
      </c>
      <c r="V44" s="11"/>
    </row>
    <row r="45" spans="1:22" s="5" customFormat="1">
      <c r="A45" s="15">
        <v>38</v>
      </c>
      <c r="B45" s="30" t="s">
        <v>97</v>
      </c>
      <c r="C45" s="17" t="s">
        <v>98</v>
      </c>
      <c r="D45" s="22">
        <v>51</v>
      </c>
      <c r="E45" s="22">
        <v>58444590.539999999</v>
      </c>
      <c r="F45" s="22">
        <v>246</v>
      </c>
      <c r="G45" s="22">
        <v>53825395.460000001</v>
      </c>
      <c r="H45" s="22">
        <v>18</v>
      </c>
      <c r="I45" s="22">
        <v>153600986.38999999</v>
      </c>
      <c r="J45" s="22">
        <v>279</v>
      </c>
      <c r="K45" s="22">
        <v>189662128.03</v>
      </c>
      <c r="L45" s="22">
        <f t="shared" si="0"/>
        <v>594</v>
      </c>
      <c r="M45" s="22">
        <f t="shared" si="1"/>
        <v>455533100.41999996</v>
      </c>
      <c r="N45" s="22">
        <v>31</v>
      </c>
      <c r="O45" s="22">
        <v>77489202.299999997</v>
      </c>
      <c r="P45" s="22">
        <v>19</v>
      </c>
      <c r="Q45" s="22">
        <v>46547305.689999998</v>
      </c>
      <c r="R45" s="22">
        <f t="shared" si="9"/>
        <v>50</v>
      </c>
      <c r="S45" s="22">
        <f t="shared" si="10"/>
        <v>124036507.98999999</v>
      </c>
      <c r="T45" s="22">
        <f t="shared" si="3"/>
        <v>644</v>
      </c>
      <c r="U45" s="22">
        <f t="shared" si="4"/>
        <v>579569608.40999997</v>
      </c>
      <c r="V45" s="11"/>
    </row>
    <row r="46" spans="1:22" s="5" customFormat="1">
      <c r="A46" s="18">
        <v>39</v>
      </c>
      <c r="B46" s="31" t="s">
        <v>99</v>
      </c>
      <c r="C46" s="1" t="s">
        <v>100</v>
      </c>
      <c r="D46" s="23">
        <v>14</v>
      </c>
      <c r="E46" s="23">
        <v>6643279.1200000001</v>
      </c>
      <c r="F46" s="23">
        <v>98</v>
      </c>
      <c r="G46" s="23">
        <v>18337933.859999999</v>
      </c>
      <c r="H46" s="23">
        <v>30</v>
      </c>
      <c r="I46" s="23">
        <v>82688334.269999996</v>
      </c>
      <c r="J46" s="23">
        <v>187</v>
      </c>
      <c r="K46" s="23">
        <v>50674802.659999996</v>
      </c>
      <c r="L46" s="21">
        <f t="shared" si="0"/>
        <v>329</v>
      </c>
      <c r="M46" s="21">
        <f t="shared" si="1"/>
        <v>158344349.91</v>
      </c>
      <c r="N46" s="23">
        <v>7</v>
      </c>
      <c r="O46" s="23">
        <v>18543115.25</v>
      </c>
      <c r="P46" s="23">
        <v>23</v>
      </c>
      <c r="Q46" s="23">
        <v>325238570.69999999</v>
      </c>
      <c r="R46" s="21">
        <f t="shared" si="9"/>
        <v>30</v>
      </c>
      <c r="S46" s="21">
        <f t="shared" si="10"/>
        <v>343781685.94999999</v>
      </c>
      <c r="T46" s="21">
        <f t="shared" si="3"/>
        <v>359</v>
      </c>
      <c r="U46" s="21">
        <f t="shared" si="4"/>
        <v>502126035.86000001</v>
      </c>
      <c r="V46" s="11"/>
    </row>
    <row r="47" spans="1:22" s="5" customFormat="1">
      <c r="A47" s="15">
        <v>40</v>
      </c>
      <c r="B47" s="30" t="s">
        <v>101</v>
      </c>
      <c r="C47" s="17" t="s">
        <v>102</v>
      </c>
      <c r="D47" s="22">
        <v>4</v>
      </c>
      <c r="E47" s="22">
        <v>36471272</v>
      </c>
      <c r="F47" s="22">
        <v>2</v>
      </c>
      <c r="G47" s="22">
        <v>836736.47</v>
      </c>
      <c r="H47" s="22">
        <v>2</v>
      </c>
      <c r="I47" s="22">
        <v>1136.93</v>
      </c>
      <c r="J47" s="22">
        <v>417</v>
      </c>
      <c r="K47" s="22">
        <v>187106769.08000001</v>
      </c>
      <c r="L47" s="22">
        <f t="shared" si="0"/>
        <v>425</v>
      </c>
      <c r="M47" s="22">
        <f t="shared" si="1"/>
        <v>224415914.48000002</v>
      </c>
      <c r="N47" s="22">
        <v>17</v>
      </c>
      <c r="O47" s="22">
        <v>208587840.30000001</v>
      </c>
      <c r="P47" s="22">
        <v>8</v>
      </c>
      <c r="Q47" s="22">
        <v>53536497.969999999</v>
      </c>
      <c r="R47" s="22">
        <f t="shared" si="9"/>
        <v>25</v>
      </c>
      <c r="S47" s="22">
        <f t="shared" si="10"/>
        <v>262124338.27000001</v>
      </c>
      <c r="T47" s="22">
        <f t="shared" si="3"/>
        <v>450</v>
      </c>
      <c r="U47" s="22">
        <f t="shared" si="4"/>
        <v>486540252.75</v>
      </c>
      <c r="V47" s="11"/>
    </row>
    <row r="48" spans="1:22" s="5" customFormat="1">
      <c r="A48" s="18">
        <v>41</v>
      </c>
      <c r="B48" s="31" t="s">
        <v>103</v>
      </c>
      <c r="C48" s="1" t="s">
        <v>104</v>
      </c>
      <c r="D48" s="23"/>
      <c r="E48" s="23"/>
      <c r="F48" s="23"/>
      <c r="G48" s="23"/>
      <c r="H48" s="23">
        <v>2443</v>
      </c>
      <c r="I48" s="23">
        <v>12373180.16</v>
      </c>
      <c r="J48" s="23">
        <v>165105</v>
      </c>
      <c r="K48" s="23">
        <v>132386806.95999999</v>
      </c>
      <c r="L48" s="21">
        <f t="shared" si="0"/>
        <v>167548</v>
      </c>
      <c r="M48" s="21">
        <f t="shared" si="1"/>
        <v>144759987.12</v>
      </c>
      <c r="N48" s="23">
        <v>1372</v>
      </c>
      <c r="O48" s="23">
        <v>218824810.27000001</v>
      </c>
      <c r="P48" s="23">
        <v>1352</v>
      </c>
      <c r="Q48" s="23">
        <v>98743885.480000004</v>
      </c>
      <c r="R48" s="21">
        <f t="shared" si="9"/>
        <v>2724</v>
      </c>
      <c r="S48" s="21">
        <f t="shared" si="10"/>
        <v>317568695.75</v>
      </c>
      <c r="T48" s="21">
        <f t="shared" si="3"/>
        <v>170272</v>
      </c>
      <c r="U48" s="21">
        <f t="shared" si="4"/>
        <v>462328682.87</v>
      </c>
      <c r="V48" s="11"/>
    </row>
    <row r="49" spans="1:22" s="5" customFormat="1">
      <c r="A49" s="15">
        <v>42</v>
      </c>
      <c r="B49" s="16" t="s">
        <v>105</v>
      </c>
      <c r="C49" s="17" t="s">
        <v>106</v>
      </c>
      <c r="D49" s="22">
        <v>108</v>
      </c>
      <c r="E49" s="22">
        <v>63352901.43</v>
      </c>
      <c r="F49" s="22">
        <v>356</v>
      </c>
      <c r="G49" s="22">
        <v>15079229.050000001</v>
      </c>
      <c r="H49" s="22">
        <v>19121</v>
      </c>
      <c r="I49" s="22">
        <v>83716225.349999994</v>
      </c>
      <c r="J49" s="22">
        <v>65500</v>
      </c>
      <c r="K49" s="22">
        <v>136774144.34</v>
      </c>
      <c r="L49" s="22">
        <f t="shared" si="0"/>
        <v>85085</v>
      </c>
      <c r="M49" s="22">
        <f t="shared" si="1"/>
        <v>298922500.16999996</v>
      </c>
      <c r="N49" s="22">
        <v>84</v>
      </c>
      <c r="O49" s="22">
        <v>96886912.769999996</v>
      </c>
      <c r="P49" s="22">
        <v>49</v>
      </c>
      <c r="Q49" s="22">
        <v>57750285.490000002</v>
      </c>
      <c r="R49" s="22">
        <f t="shared" si="9"/>
        <v>133</v>
      </c>
      <c r="S49" s="22">
        <f t="shared" si="10"/>
        <v>154637198.25999999</v>
      </c>
      <c r="T49" s="22">
        <f t="shared" si="3"/>
        <v>85218</v>
      </c>
      <c r="U49" s="22">
        <f t="shared" si="4"/>
        <v>453559698.42999995</v>
      </c>
      <c r="V49" s="11"/>
    </row>
    <row r="50" spans="1:22" s="5" customFormat="1">
      <c r="A50" s="18">
        <v>43</v>
      </c>
      <c r="B50" s="31" t="s">
        <v>107</v>
      </c>
      <c r="C50" s="1" t="s">
        <v>108</v>
      </c>
      <c r="D50" s="23"/>
      <c r="E50" s="23"/>
      <c r="F50" s="23">
        <v>1</v>
      </c>
      <c r="G50" s="23">
        <v>899038.03</v>
      </c>
      <c r="H50" s="23">
        <v>80</v>
      </c>
      <c r="I50" s="23">
        <v>28184266.149999999</v>
      </c>
      <c r="J50" s="23">
        <v>314</v>
      </c>
      <c r="K50" s="23">
        <v>193348090.33000001</v>
      </c>
      <c r="L50" s="21">
        <f t="shared" si="0"/>
        <v>395</v>
      </c>
      <c r="M50" s="21">
        <f t="shared" si="1"/>
        <v>222431394.51000002</v>
      </c>
      <c r="N50" s="23">
        <v>71</v>
      </c>
      <c r="O50" s="23">
        <v>203595546.36000001</v>
      </c>
      <c r="P50" s="23">
        <v>11</v>
      </c>
      <c r="Q50" s="23">
        <v>17491117.07</v>
      </c>
      <c r="R50" s="21">
        <f t="shared" si="9"/>
        <v>82</v>
      </c>
      <c r="S50" s="21">
        <f t="shared" si="10"/>
        <v>221086663.43000001</v>
      </c>
      <c r="T50" s="21">
        <f t="shared" si="3"/>
        <v>477</v>
      </c>
      <c r="U50" s="21">
        <f t="shared" si="4"/>
        <v>443518057.94000006</v>
      </c>
      <c r="V50" s="11"/>
    </row>
    <row r="51" spans="1:22" s="5" customFormat="1">
      <c r="A51" s="15">
        <v>44</v>
      </c>
      <c r="B51" s="30" t="s">
        <v>109</v>
      </c>
      <c r="C51" s="17" t="s">
        <v>110</v>
      </c>
      <c r="D51" s="22">
        <v>301</v>
      </c>
      <c r="E51" s="22">
        <v>52074895.119999997</v>
      </c>
      <c r="F51" s="22">
        <v>1117</v>
      </c>
      <c r="G51" s="22">
        <v>62279732.039999999</v>
      </c>
      <c r="H51" s="22">
        <v>8212</v>
      </c>
      <c r="I51" s="22">
        <v>120185405.5</v>
      </c>
      <c r="J51" s="22">
        <v>22072</v>
      </c>
      <c r="K51" s="22">
        <v>116859423.13</v>
      </c>
      <c r="L51" s="22">
        <f t="shared" si="0"/>
        <v>31702</v>
      </c>
      <c r="M51" s="22">
        <f t="shared" si="1"/>
        <v>351399455.78999996</v>
      </c>
      <c r="N51" s="22">
        <v>51</v>
      </c>
      <c r="O51" s="22">
        <v>51108343.039999999</v>
      </c>
      <c r="P51" s="22">
        <v>47</v>
      </c>
      <c r="Q51" s="22">
        <v>39627363.880000003</v>
      </c>
      <c r="R51" s="22">
        <f t="shared" si="9"/>
        <v>98</v>
      </c>
      <c r="S51" s="22">
        <f t="shared" si="10"/>
        <v>90735706.920000002</v>
      </c>
      <c r="T51" s="22">
        <f t="shared" si="3"/>
        <v>31800</v>
      </c>
      <c r="U51" s="22">
        <f t="shared" si="4"/>
        <v>442135162.70999998</v>
      </c>
      <c r="V51" s="11"/>
    </row>
    <row r="52" spans="1:22" s="5" customFormat="1">
      <c r="A52" s="18">
        <v>45</v>
      </c>
      <c r="B52" s="31" t="s">
        <v>111</v>
      </c>
      <c r="C52" s="1" t="s">
        <v>112</v>
      </c>
      <c r="D52" s="23"/>
      <c r="E52" s="23"/>
      <c r="F52" s="23"/>
      <c r="G52" s="23"/>
      <c r="H52" s="23">
        <v>140</v>
      </c>
      <c r="I52" s="23">
        <v>113169769.93000001</v>
      </c>
      <c r="J52" s="23">
        <v>134</v>
      </c>
      <c r="K52" s="23">
        <v>160940890.09</v>
      </c>
      <c r="L52" s="21">
        <f t="shared" si="0"/>
        <v>274</v>
      </c>
      <c r="M52" s="21">
        <f t="shared" si="1"/>
        <v>274110660.01999998</v>
      </c>
      <c r="N52" s="23">
        <v>40</v>
      </c>
      <c r="O52" s="23">
        <v>68672500</v>
      </c>
      <c r="P52" s="23">
        <v>34</v>
      </c>
      <c r="Q52" s="23">
        <v>20894278.09</v>
      </c>
      <c r="R52" s="21">
        <f t="shared" si="9"/>
        <v>74</v>
      </c>
      <c r="S52" s="21">
        <f t="shared" si="10"/>
        <v>89566778.090000004</v>
      </c>
      <c r="T52" s="21">
        <f t="shared" si="3"/>
        <v>348</v>
      </c>
      <c r="U52" s="21">
        <f t="shared" si="4"/>
        <v>363677438.11000001</v>
      </c>
      <c r="V52" s="11"/>
    </row>
    <row r="53" spans="1:22" s="5" customFormat="1">
      <c r="A53" s="15">
        <v>46</v>
      </c>
      <c r="B53" s="30" t="s">
        <v>113</v>
      </c>
      <c r="C53" s="17" t="s">
        <v>114</v>
      </c>
      <c r="D53" s="22">
        <v>21</v>
      </c>
      <c r="E53" s="22">
        <v>153449733.46000001</v>
      </c>
      <c r="F53" s="22">
        <v>1</v>
      </c>
      <c r="G53" s="22">
        <v>49271</v>
      </c>
      <c r="H53" s="22">
        <v>2</v>
      </c>
      <c r="I53" s="22">
        <v>211755.36</v>
      </c>
      <c r="J53" s="22">
        <v>17</v>
      </c>
      <c r="K53" s="22">
        <v>2250766.7799999998</v>
      </c>
      <c r="L53" s="22">
        <f t="shared" si="0"/>
        <v>41</v>
      </c>
      <c r="M53" s="22">
        <f t="shared" si="1"/>
        <v>155961526.60000002</v>
      </c>
      <c r="N53" s="22"/>
      <c r="O53" s="22"/>
      <c r="P53" s="22">
        <v>4</v>
      </c>
      <c r="Q53" s="22">
        <v>200000000</v>
      </c>
      <c r="R53" s="22">
        <f t="shared" si="9"/>
        <v>4</v>
      </c>
      <c r="S53" s="22">
        <f t="shared" si="10"/>
        <v>200000000</v>
      </c>
      <c r="T53" s="22">
        <f t="shared" si="3"/>
        <v>45</v>
      </c>
      <c r="U53" s="22">
        <f t="shared" si="4"/>
        <v>355961526.60000002</v>
      </c>
      <c r="V53" s="11"/>
    </row>
    <row r="54" spans="1:22" s="5" customFormat="1">
      <c r="A54" s="18">
        <v>47</v>
      </c>
      <c r="B54" s="31" t="s">
        <v>115</v>
      </c>
      <c r="C54" s="1" t="s">
        <v>116</v>
      </c>
      <c r="D54" s="23">
        <v>5</v>
      </c>
      <c r="E54" s="23">
        <v>60438853.5</v>
      </c>
      <c r="F54" s="23">
        <v>19</v>
      </c>
      <c r="G54" s="23">
        <v>2435743.14</v>
      </c>
      <c r="H54" s="23">
        <v>35</v>
      </c>
      <c r="I54" s="23">
        <v>112602762.93000001</v>
      </c>
      <c r="J54" s="23">
        <v>51</v>
      </c>
      <c r="K54" s="23">
        <v>9007756.3000000007</v>
      </c>
      <c r="L54" s="21">
        <f t="shared" si="0"/>
        <v>110</v>
      </c>
      <c r="M54" s="21">
        <f t="shared" si="1"/>
        <v>184485115.87</v>
      </c>
      <c r="N54" s="23">
        <v>10</v>
      </c>
      <c r="O54" s="23">
        <v>3251000</v>
      </c>
      <c r="P54" s="23">
        <v>11</v>
      </c>
      <c r="Q54" s="23">
        <v>165242196.40000001</v>
      </c>
      <c r="R54" s="21">
        <f t="shared" si="9"/>
        <v>21</v>
      </c>
      <c r="S54" s="21">
        <f t="shared" si="10"/>
        <v>168493196.40000001</v>
      </c>
      <c r="T54" s="21">
        <f t="shared" si="3"/>
        <v>131</v>
      </c>
      <c r="U54" s="21">
        <f t="shared" si="4"/>
        <v>352978312.26999998</v>
      </c>
      <c r="V54" s="11"/>
    </row>
    <row r="55" spans="1:22" s="5" customFormat="1">
      <c r="A55" s="15">
        <v>48</v>
      </c>
      <c r="B55" s="30" t="s">
        <v>117</v>
      </c>
      <c r="C55" s="17" t="s">
        <v>118</v>
      </c>
      <c r="D55" s="22">
        <v>15</v>
      </c>
      <c r="E55" s="22">
        <v>18107534.27</v>
      </c>
      <c r="F55" s="22">
        <v>6</v>
      </c>
      <c r="G55" s="22">
        <v>71570.05</v>
      </c>
      <c r="H55" s="22">
        <v>7181</v>
      </c>
      <c r="I55" s="22">
        <v>12532353.470000001</v>
      </c>
      <c r="J55" s="22">
        <v>2775</v>
      </c>
      <c r="K55" s="22">
        <v>134388428.09999999</v>
      </c>
      <c r="L55" s="22">
        <f t="shared" si="0"/>
        <v>9977</v>
      </c>
      <c r="M55" s="22">
        <f t="shared" si="1"/>
        <v>165099885.88999999</v>
      </c>
      <c r="N55" s="22">
        <v>47</v>
      </c>
      <c r="O55" s="22">
        <v>143261165.91999999</v>
      </c>
      <c r="P55" s="22">
        <v>22</v>
      </c>
      <c r="Q55" s="22">
        <v>27119995.039999999</v>
      </c>
      <c r="R55" s="22">
        <f t="shared" si="9"/>
        <v>69</v>
      </c>
      <c r="S55" s="22">
        <f t="shared" si="10"/>
        <v>170381160.95999998</v>
      </c>
      <c r="T55" s="22">
        <f t="shared" si="3"/>
        <v>10046</v>
      </c>
      <c r="U55" s="22">
        <f t="shared" si="4"/>
        <v>335481046.84999996</v>
      </c>
      <c r="V55" s="11"/>
    </row>
    <row r="56" spans="1:22" s="5" customFormat="1">
      <c r="A56" s="18">
        <v>49</v>
      </c>
      <c r="B56" s="31" t="s">
        <v>119</v>
      </c>
      <c r="C56" s="1" t="s">
        <v>120</v>
      </c>
      <c r="D56" s="23">
        <v>642</v>
      </c>
      <c r="E56" s="23">
        <v>22644079.359999999</v>
      </c>
      <c r="F56" s="23">
        <v>751</v>
      </c>
      <c r="G56" s="23">
        <v>38996564.280000001</v>
      </c>
      <c r="H56" s="23">
        <v>604</v>
      </c>
      <c r="I56" s="23">
        <v>112325893.68000001</v>
      </c>
      <c r="J56" s="23">
        <v>358</v>
      </c>
      <c r="K56" s="23">
        <v>15189429.32</v>
      </c>
      <c r="L56" s="21">
        <f t="shared" si="0"/>
        <v>2355</v>
      </c>
      <c r="M56" s="21">
        <f t="shared" si="1"/>
        <v>189155966.63999999</v>
      </c>
      <c r="N56" s="23">
        <v>14</v>
      </c>
      <c r="O56" s="23">
        <v>20498455</v>
      </c>
      <c r="P56" s="23">
        <v>4</v>
      </c>
      <c r="Q56" s="23">
        <v>103171900</v>
      </c>
      <c r="R56" s="21">
        <f t="shared" si="9"/>
        <v>18</v>
      </c>
      <c r="S56" s="21">
        <f t="shared" si="10"/>
        <v>123670355</v>
      </c>
      <c r="T56" s="21">
        <f t="shared" si="3"/>
        <v>2373</v>
      </c>
      <c r="U56" s="21">
        <f t="shared" si="4"/>
        <v>312826321.63999999</v>
      </c>
      <c r="V56" s="11"/>
    </row>
    <row r="57" spans="1:22" s="5" customFormat="1">
      <c r="A57" s="15">
        <v>50</v>
      </c>
      <c r="B57" s="16" t="s">
        <v>121</v>
      </c>
      <c r="C57" s="17" t="s">
        <v>122</v>
      </c>
      <c r="D57" s="22">
        <v>104</v>
      </c>
      <c r="E57" s="22">
        <v>41186458.170000002</v>
      </c>
      <c r="F57" s="22">
        <v>91</v>
      </c>
      <c r="G57" s="22">
        <v>8370192.1399999997</v>
      </c>
      <c r="H57" s="22">
        <v>7652</v>
      </c>
      <c r="I57" s="22">
        <v>51289919.079999998</v>
      </c>
      <c r="J57" s="22">
        <v>663</v>
      </c>
      <c r="K57" s="22">
        <v>43113851.609999999</v>
      </c>
      <c r="L57" s="22">
        <f t="shared" si="0"/>
        <v>8510</v>
      </c>
      <c r="M57" s="22">
        <f t="shared" si="1"/>
        <v>143960421</v>
      </c>
      <c r="N57" s="22">
        <v>172</v>
      </c>
      <c r="O57" s="22">
        <v>40974015.939999998</v>
      </c>
      <c r="P57" s="22">
        <v>191</v>
      </c>
      <c r="Q57" s="22">
        <v>85240093.030000001</v>
      </c>
      <c r="R57" s="22">
        <f t="shared" si="9"/>
        <v>363</v>
      </c>
      <c r="S57" s="22">
        <f t="shared" si="10"/>
        <v>126214108.97</v>
      </c>
      <c r="T57" s="22">
        <f t="shared" si="3"/>
        <v>8873</v>
      </c>
      <c r="U57" s="22">
        <f t="shared" si="4"/>
        <v>270174529.97000003</v>
      </c>
      <c r="V57" s="11"/>
    </row>
    <row r="58" spans="1:22" s="5" customFormat="1">
      <c r="A58" s="18">
        <v>51</v>
      </c>
      <c r="B58" s="31" t="s">
        <v>123</v>
      </c>
      <c r="C58" s="1" t="s">
        <v>124</v>
      </c>
      <c r="D58" s="23">
        <v>18</v>
      </c>
      <c r="E58" s="23">
        <v>35398882.590000004</v>
      </c>
      <c r="F58" s="23">
        <v>94</v>
      </c>
      <c r="G58" s="23">
        <v>5016914.28</v>
      </c>
      <c r="H58" s="23">
        <v>10383</v>
      </c>
      <c r="I58" s="23">
        <v>29654247.859999999</v>
      </c>
      <c r="J58" s="23">
        <v>90365</v>
      </c>
      <c r="K58" s="23">
        <v>70048572.939999998</v>
      </c>
      <c r="L58" s="21">
        <f t="shared" si="0"/>
        <v>100860</v>
      </c>
      <c r="M58" s="21">
        <f t="shared" si="1"/>
        <v>140118617.67000002</v>
      </c>
      <c r="N58" s="23">
        <v>164</v>
      </c>
      <c r="O58" s="23">
        <v>63726473.060000002</v>
      </c>
      <c r="P58" s="23">
        <v>30</v>
      </c>
      <c r="Q58" s="23">
        <v>54342237.299999997</v>
      </c>
      <c r="R58" s="21">
        <f t="shared" si="9"/>
        <v>194</v>
      </c>
      <c r="S58" s="21">
        <f t="shared" si="10"/>
        <v>118068710.36</v>
      </c>
      <c r="T58" s="21">
        <f t="shared" si="3"/>
        <v>101054</v>
      </c>
      <c r="U58" s="21">
        <f t="shared" si="4"/>
        <v>258187328.03000003</v>
      </c>
      <c r="V58" s="11"/>
    </row>
    <row r="59" spans="1:22" s="5" customFormat="1">
      <c r="A59" s="15">
        <v>52</v>
      </c>
      <c r="B59" s="30" t="s">
        <v>125</v>
      </c>
      <c r="C59" s="17" t="s">
        <v>126</v>
      </c>
      <c r="D59" s="22">
        <v>10</v>
      </c>
      <c r="E59" s="22">
        <v>1715149.45</v>
      </c>
      <c r="F59" s="22">
        <v>189</v>
      </c>
      <c r="G59" s="22">
        <v>10933854.470000001</v>
      </c>
      <c r="H59" s="22">
        <v>182</v>
      </c>
      <c r="I59" s="22">
        <v>25025385.93</v>
      </c>
      <c r="J59" s="22">
        <v>1228</v>
      </c>
      <c r="K59" s="22">
        <v>94111227.079999998</v>
      </c>
      <c r="L59" s="22">
        <f t="shared" si="0"/>
        <v>1609</v>
      </c>
      <c r="M59" s="22">
        <f t="shared" si="1"/>
        <v>131785616.93000001</v>
      </c>
      <c r="N59" s="22">
        <v>153</v>
      </c>
      <c r="O59" s="22">
        <v>97089748</v>
      </c>
      <c r="P59" s="22">
        <v>45</v>
      </c>
      <c r="Q59" s="22">
        <v>17777995.239999998</v>
      </c>
      <c r="R59" s="22">
        <f t="shared" si="9"/>
        <v>198</v>
      </c>
      <c r="S59" s="22">
        <f t="shared" si="10"/>
        <v>114867743.23999999</v>
      </c>
      <c r="T59" s="22">
        <f t="shared" si="3"/>
        <v>1807</v>
      </c>
      <c r="U59" s="22">
        <f t="shared" si="4"/>
        <v>246653360.17000002</v>
      </c>
      <c r="V59" s="11"/>
    </row>
    <row r="60" spans="1:22" s="5" customFormat="1">
      <c r="A60" s="18">
        <v>53</v>
      </c>
      <c r="B60" s="31" t="s">
        <v>127</v>
      </c>
      <c r="C60" s="1" t="s">
        <v>128</v>
      </c>
      <c r="D60" s="23">
        <v>135</v>
      </c>
      <c r="E60" s="23">
        <v>3221939.38</v>
      </c>
      <c r="F60" s="23">
        <v>798</v>
      </c>
      <c r="G60" s="23">
        <v>30064286.109999999</v>
      </c>
      <c r="H60" s="23">
        <v>3644</v>
      </c>
      <c r="I60" s="23">
        <v>23507211.469999999</v>
      </c>
      <c r="J60" s="23">
        <v>3242</v>
      </c>
      <c r="K60" s="23">
        <v>56966031.310000002</v>
      </c>
      <c r="L60" s="21">
        <f t="shared" si="0"/>
        <v>7819</v>
      </c>
      <c r="M60" s="21">
        <f t="shared" si="1"/>
        <v>113759468.27</v>
      </c>
      <c r="N60" s="23">
        <v>1664</v>
      </c>
      <c r="O60" s="23">
        <v>80669457.510000005</v>
      </c>
      <c r="P60" s="23">
        <v>123</v>
      </c>
      <c r="Q60" s="23">
        <v>20428323.600000001</v>
      </c>
      <c r="R60" s="21">
        <f t="shared" si="9"/>
        <v>1787</v>
      </c>
      <c r="S60" s="21">
        <f t="shared" si="10"/>
        <v>101097781.11000001</v>
      </c>
      <c r="T60" s="21">
        <f t="shared" si="3"/>
        <v>9606</v>
      </c>
      <c r="U60" s="21">
        <f t="shared" si="4"/>
        <v>214857249.38</v>
      </c>
      <c r="V60" s="11"/>
    </row>
    <row r="61" spans="1:22" s="5" customFormat="1">
      <c r="A61" s="15">
        <v>54</v>
      </c>
      <c r="B61" s="30" t="s">
        <v>129</v>
      </c>
      <c r="C61" s="17" t="s">
        <v>130</v>
      </c>
      <c r="D61" s="22">
        <v>20</v>
      </c>
      <c r="E61" s="22">
        <v>4073928.6</v>
      </c>
      <c r="F61" s="22">
        <v>62</v>
      </c>
      <c r="G61" s="22">
        <v>2012846.42</v>
      </c>
      <c r="H61" s="22">
        <v>3481</v>
      </c>
      <c r="I61" s="22">
        <v>92593146.469999999</v>
      </c>
      <c r="J61" s="22">
        <v>176</v>
      </c>
      <c r="K61" s="22">
        <v>4003703.72</v>
      </c>
      <c r="L61" s="22">
        <f t="shared" si="0"/>
        <v>3739</v>
      </c>
      <c r="M61" s="22">
        <f t="shared" si="1"/>
        <v>102683625.20999999</v>
      </c>
      <c r="N61" s="22">
        <v>50</v>
      </c>
      <c r="O61" s="22">
        <v>3928393.69</v>
      </c>
      <c r="P61" s="22">
        <v>173</v>
      </c>
      <c r="Q61" s="22">
        <v>94579507.109999999</v>
      </c>
      <c r="R61" s="22">
        <f t="shared" si="9"/>
        <v>223</v>
      </c>
      <c r="S61" s="22">
        <f t="shared" si="10"/>
        <v>98507900.799999997</v>
      </c>
      <c r="T61" s="22">
        <f t="shared" si="3"/>
        <v>3962</v>
      </c>
      <c r="U61" s="22">
        <f t="shared" si="4"/>
        <v>201191526.00999999</v>
      </c>
      <c r="V61" s="11"/>
    </row>
    <row r="62" spans="1:22" s="5" customFormat="1">
      <c r="A62" s="18">
        <v>55</v>
      </c>
      <c r="B62" s="31" t="s">
        <v>131</v>
      </c>
      <c r="C62" s="1" t="s">
        <v>132</v>
      </c>
      <c r="D62" s="23">
        <v>149</v>
      </c>
      <c r="E62" s="23">
        <v>5605636.6799999997</v>
      </c>
      <c r="F62" s="23">
        <v>1653</v>
      </c>
      <c r="G62" s="23">
        <v>38013778.75</v>
      </c>
      <c r="H62" s="23">
        <v>1588</v>
      </c>
      <c r="I62" s="23">
        <v>22607103.75</v>
      </c>
      <c r="J62" s="23">
        <v>3449</v>
      </c>
      <c r="K62" s="23">
        <v>44821316.799999997</v>
      </c>
      <c r="L62" s="21">
        <f t="shared" si="0"/>
        <v>6839</v>
      </c>
      <c r="M62" s="21">
        <f t="shared" si="1"/>
        <v>111047835.97999999</v>
      </c>
      <c r="N62" s="23">
        <v>348</v>
      </c>
      <c r="O62" s="23">
        <v>68128699.170000002</v>
      </c>
      <c r="P62" s="23">
        <v>75</v>
      </c>
      <c r="Q62" s="23">
        <v>13482751.380000001</v>
      </c>
      <c r="R62" s="21">
        <f t="shared" si="9"/>
        <v>423</v>
      </c>
      <c r="S62" s="21">
        <f t="shared" si="10"/>
        <v>81611450.549999997</v>
      </c>
      <c r="T62" s="21">
        <f t="shared" si="3"/>
        <v>7262</v>
      </c>
      <c r="U62" s="21">
        <f t="shared" si="4"/>
        <v>192659286.52999997</v>
      </c>
      <c r="V62" s="11"/>
    </row>
    <row r="63" spans="1:22" s="5" customFormat="1">
      <c r="A63" s="15">
        <v>56</v>
      </c>
      <c r="B63" s="30" t="s">
        <v>133</v>
      </c>
      <c r="C63" s="17" t="s">
        <v>134</v>
      </c>
      <c r="D63" s="22">
        <v>50</v>
      </c>
      <c r="E63" s="22">
        <v>16666711.689999999</v>
      </c>
      <c r="F63" s="22">
        <v>75</v>
      </c>
      <c r="G63" s="22">
        <v>15213020.02</v>
      </c>
      <c r="H63" s="22">
        <v>117</v>
      </c>
      <c r="I63" s="22">
        <v>13313970.789999999</v>
      </c>
      <c r="J63" s="22">
        <v>834</v>
      </c>
      <c r="K63" s="22">
        <v>71913760.040000007</v>
      </c>
      <c r="L63" s="22">
        <f t="shared" si="0"/>
        <v>1076</v>
      </c>
      <c r="M63" s="22">
        <f t="shared" si="1"/>
        <v>117107462.54000001</v>
      </c>
      <c r="N63" s="22">
        <v>40</v>
      </c>
      <c r="O63" s="22">
        <v>60763801.039999999</v>
      </c>
      <c r="P63" s="22">
        <v>29</v>
      </c>
      <c r="Q63" s="22">
        <v>3466868.34</v>
      </c>
      <c r="R63" s="22">
        <f t="shared" si="9"/>
        <v>69</v>
      </c>
      <c r="S63" s="22">
        <f t="shared" si="10"/>
        <v>64230669.379999995</v>
      </c>
      <c r="T63" s="22">
        <f t="shared" si="3"/>
        <v>1145</v>
      </c>
      <c r="U63" s="22">
        <f t="shared" si="4"/>
        <v>181338131.92000002</v>
      </c>
      <c r="V63" s="11"/>
    </row>
    <row r="64" spans="1:22" s="5" customFormat="1">
      <c r="A64" s="18">
        <v>57</v>
      </c>
      <c r="B64" s="31" t="s">
        <v>135</v>
      </c>
      <c r="C64" s="1" t="s">
        <v>136</v>
      </c>
      <c r="D64" s="23">
        <v>38</v>
      </c>
      <c r="E64" s="23">
        <v>3713772.64</v>
      </c>
      <c r="F64" s="23">
        <v>20</v>
      </c>
      <c r="G64" s="23">
        <v>4134474.95</v>
      </c>
      <c r="H64" s="23">
        <v>253</v>
      </c>
      <c r="I64" s="23">
        <v>47443567.719999999</v>
      </c>
      <c r="J64" s="23">
        <v>367</v>
      </c>
      <c r="K64" s="23">
        <v>54058765.079999998</v>
      </c>
      <c r="L64" s="21">
        <f t="shared" si="0"/>
        <v>678</v>
      </c>
      <c r="M64" s="21">
        <f t="shared" si="1"/>
        <v>109350580.39</v>
      </c>
      <c r="N64" s="23">
        <v>19</v>
      </c>
      <c r="O64" s="23">
        <v>40182043.75</v>
      </c>
      <c r="P64" s="23">
        <v>6</v>
      </c>
      <c r="Q64" s="23">
        <v>29988378.719999999</v>
      </c>
      <c r="R64" s="21">
        <f t="shared" si="9"/>
        <v>25</v>
      </c>
      <c r="S64" s="21">
        <f t="shared" si="10"/>
        <v>70170422.469999999</v>
      </c>
      <c r="T64" s="21">
        <f t="shared" si="3"/>
        <v>703</v>
      </c>
      <c r="U64" s="21">
        <f t="shared" si="4"/>
        <v>179521002.86000001</v>
      </c>
      <c r="V64" s="11"/>
    </row>
    <row r="65" spans="1:22" s="5" customFormat="1">
      <c r="A65" s="15">
        <v>58</v>
      </c>
      <c r="B65" s="16" t="s">
        <v>137</v>
      </c>
      <c r="C65" s="17" t="s">
        <v>138</v>
      </c>
      <c r="D65" s="22">
        <v>14</v>
      </c>
      <c r="E65" s="22">
        <v>27568505.75</v>
      </c>
      <c r="F65" s="22">
        <v>14</v>
      </c>
      <c r="G65" s="22">
        <v>5365496.75</v>
      </c>
      <c r="H65" s="22">
        <v>17</v>
      </c>
      <c r="I65" s="22">
        <v>178234.39</v>
      </c>
      <c r="J65" s="22">
        <v>77</v>
      </c>
      <c r="K65" s="22">
        <v>38300263.259999998</v>
      </c>
      <c r="L65" s="22">
        <f t="shared" si="0"/>
        <v>122</v>
      </c>
      <c r="M65" s="22">
        <f t="shared" si="1"/>
        <v>71412500.150000006</v>
      </c>
      <c r="N65" s="22">
        <v>33</v>
      </c>
      <c r="O65" s="22">
        <v>61090773.289999999</v>
      </c>
      <c r="P65" s="22">
        <v>28</v>
      </c>
      <c r="Q65" s="22">
        <v>45158890.549999997</v>
      </c>
      <c r="R65" s="22">
        <f t="shared" si="9"/>
        <v>61</v>
      </c>
      <c r="S65" s="22">
        <f t="shared" si="10"/>
        <v>106249663.84</v>
      </c>
      <c r="T65" s="22">
        <f t="shared" si="3"/>
        <v>183</v>
      </c>
      <c r="U65" s="22">
        <f t="shared" si="4"/>
        <v>177662163.99000001</v>
      </c>
      <c r="V65" s="11"/>
    </row>
    <row r="66" spans="1:22" s="5" customFormat="1">
      <c r="A66" s="18">
        <v>59</v>
      </c>
      <c r="B66" s="31" t="s">
        <v>139</v>
      </c>
      <c r="C66" s="1" t="s">
        <v>140</v>
      </c>
      <c r="D66" s="23">
        <v>107</v>
      </c>
      <c r="E66" s="23">
        <v>2853496.47</v>
      </c>
      <c r="F66" s="23">
        <v>1041</v>
      </c>
      <c r="G66" s="23">
        <v>33785273.899999999</v>
      </c>
      <c r="H66" s="23">
        <v>494</v>
      </c>
      <c r="I66" s="23">
        <v>10326999.220000001</v>
      </c>
      <c r="J66" s="23">
        <v>1416</v>
      </c>
      <c r="K66" s="23">
        <v>20605458.960000001</v>
      </c>
      <c r="L66" s="21">
        <f t="shared" si="0"/>
        <v>3058</v>
      </c>
      <c r="M66" s="21">
        <f t="shared" si="1"/>
        <v>67571228.549999997</v>
      </c>
      <c r="N66" s="23">
        <v>854</v>
      </c>
      <c r="O66" s="23">
        <v>51606095.670000002</v>
      </c>
      <c r="P66" s="23">
        <v>35</v>
      </c>
      <c r="Q66" s="23">
        <v>10420255.710000001</v>
      </c>
      <c r="R66" s="21">
        <f t="shared" si="9"/>
        <v>889</v>
      </c>
      <c r="S66" s="21">
        <f t="shared" si="10"/>
        <v>62026351.380000003</v>
      </c>
      <c r="T66" s="21">
        <f t="shared" si="3"/>
        <v>3947</v>
      </c>
      <c r="U66" s="21">
        <f t="shared" si="4"/>
        <v>129597579.93000001</v>
      </c>
      <c r="V66" s="11"/>
    </row>
    <row r="67" spans="1:22" s="5" customFormat="1">
      <c r="A67" s="15">
        <v>60</v>
      </c>
      <c r="B67" s="30" t="s">
        <v>141</v>
      </c>
      <c r="C67" s="17" t="s">
        <v>142</v>
      </c>
      <c r="D67" s="22">
        <v>11</v>
      </c>
      <c r="E67" s="22">
        <v>23183785.75</v>
      </c>
      <c r="F67" s="22">
        <v>21</v>
      </c>
      <c r="G67" s="22">
        <v>10891888.810000001</v>
      </c>
      <c r="H67" s="22">
        <v>7</v>
      </c>
      <c r="I67" s="22">
        <v>1525981.16</v>
      </c>
      <c r="J67" s="22">
        <v>63</v>
      </c>
      <c r="K67" s="22">
        <v>7721175.75</v>
      </c>
      <c r="L67" s="22">
        <f t="shared" si="0"/>
        <v>102</v>
      </c>
      <c r="M67" s="22">
        <f t="shared" si="1"/>
        <v>43322831.469999999</v>
      </c>
      <c r="N67" s="22">
        <v>10</v>
      </c>
      <c r="O67" s="22">
        <v>31225440</v>
      </c>
      <c r="P67" s="22">
        <v>14</v>
      </c>
      <c r="Q67" s="22">
        <v>52225532.590000004</v>
      </c>
      <c r="R67" s="22">
        <f t="shared" si="9"/>
        <v>24</v>
      </c>
      <c r="S67" s="22">
        <f t="shared" si="10"/>
        <v>83450972.590000004</v>
      </c>
      <c r="T67" s="22">
        <f t="shared" si="3"/>
        <v>126</v>
      </c>
      <c r="U67" s="22">
        <f t="shared" si="4"/>
        <v>126773804.06</v>
      </c>
      <c r="V67" s="11"/>
    </row>
    <row r="68" spans="1:22" s="5" customFormat="1">
      <c r="A68" s="18">
        <v>61</v>
      </c>
      <c r="B68" s="31" t="s">
        <v>143</v>
      </c>
      <c r="C68" s="1" t="s">
        <v>144</v>
      </c>
      <c r="D68" s="23">
        <v>8</v>
      </c>
      <c r="E68" s="23">
        <v>1385428.47</v>
      </c>
      <c r="F68" s="23">
        <v>47</v>
      </c>
      <c r="G68" s="23">
        <v>13382760.77</v>
      </c>
      <c r="H68" s="23">
        <v>97</v>
      </c>
      <c r="I68" s="23">
        <v>17322813.940000001</v>
      </c>
      <c r="J68" s="23">
        <v>157</v>
      </c>
      <c r="K68" s="23">
        <v>39207547.240000002</v>
      </c>
      <c r="L68" s="21">
        <f t="shared" si="0"/>
        <v>309</v>
      </c>
      <c r="M68" s="21">
        <f t="shared" si="1"/>
        <v>71298550.420000002</v>
      </c>
      <c r="N68" s="23">
        <v>4</v>
      </c>
      <c r="O68" s="23">
        <v>45000000</v>
      </c>
      <c r="P68" s="23">
        <v>1</v>
      </c>
      <c r="Q68" s="23">
        <v>5000000</v>
      </c>
      <c r="R68" s="21">
        <f t="shared" si="9"/>
        <v>5</v>
      </c>
      <c r="S68" s="21">
        <f t="shared" si="10"/>
        <v>50000000</v>
      </c>
      <c r="T68" s="21">
        <f t="shared" si="3"/>
        <v>314</v>
      </c>
      <c r="U68" s="21">
        <f t="shared" si="4"/>
        <v>121298550.42</v>
      </c>
      <c r="V68" s="11"/>
    </row>
    <row r="69" spans="1:22" s="5" customFormat="1">
      <c r="A69" s="15">
        <v>62</v>
      </c>
      <c r="B69" s="30" t="s">
        <v>145</v>
      </c>
      <c r="C69" s="17" t="s">
        <v>146</v>
      </c>
      <c r="D69" s="22">
        <v>1</v>
      </c>
      <c r="E69" s="22">
        <v>900000</v>
      </c>
      <c r="F69" s="22"/>
      <c r="G69" s="22"/>
      <c r="H69" s="22">
        <v>17</v>
      </c>
      <c r="I69" s="22">
        <v>423283.35</v>
      </c>
      <c r="J69" s="22">
        <v>48</v>
      </c>
      <c r="K69" s="22">
        <v>3786439.39</v>
      </c>
      <c r="L69" s="22">
        <f t="shared" si="0"/>
        <v>66</v>
      </c>
      <c r="M69" s="22">
        <f t="shared" si="1"/>
        <v>5109722.74</v>
      </c>
      <c r="N69" s="22">
        <v>4</v>
      </c>
      <c r="O69" s="22">
        <v>61595445</v>
      </c>
      <c r="P69" s="22">
        <v>3</v>
      </c>
      <c r="Q69" s="22">
        <v>50900000</v>
      </c>
      <c r="R69" s="22">
        <f t="shared" si="9"/>
        <v>7</v>
      </c>
      <c r="S69" s="22">
        <f t="shared" si="10"/>
        <v>112495445</v>
      </c>
      <c r="T69" s="22">
        <f t="shared" si="3"/>
        <v>73</v>
      </c>
      <c r="U69" s="22">
        <f t="shared" si="4"/>
        <v>117605167.73999999</v>
      </c>
      <c r="V69" s="11"/>
    </row>
    <row r="70" spans="1:22" s="5" customFormat="1">
      <c r="A70" s="18">
        <v>63</v>
      </c>
      <c r="B70" s="31" t="s">
        <v>147</v>
      </c>
      <c r="C70" s="1" t="s">
        <v>148</v>
      </c>
      <c r="D70" s="23">
        <v>149</v>
      </c>
      <c r="E70" s="23">
        <v>4195756.8</v>
      </c>
      <c r="F70" s="23">
        <v>832</v>
      </c>
      <c r="G70" s="23">
        <v>31649017.670000002</v>
      </c>
      <c r="H70" s="23">
        <v>441</v>
      </c>
      <c r="I70" s="23">
        <v>9543633.0600000005</v>
      </c>
      <c r="J70" s="23">
        <v>612</v>
      </c>
      <c r="K70" s="23">
        <v>11406177.6712</v>
      </c>
      <c r="L70" s="21">
        <f t="shared" si="0"/>
        <v>2034</v>
      </c>
      <c r="M70" s="21">
        <f t="shared" si="1"/>
        <v>56794585.201200001</v>
      </c>
      <c r="N70" s="23">
        <v>477</v>
      </c>
      <c r="O70" s="23">
        <v>38296053.299999997</v>
      </c>
      <c r="P70" s="23">
        <v>72</v>
      </c>
      <c r="Q70" s="23">
        <v>8966561.6199999992</v>
      </c>
      <c r="R70" s="21">
        <f t="shared" si="9"/>
        <v>549</v>
      </c>
      <c r="S70" s="21">
        <f t="shared" si="10"/>
        <v>47262614.919999994</v>
      </c>
      <c r="T70" s="21">
        <f t="shared" si="3"/>
        <v>2583</v>
      </c>
      <c r="U70" s="21">
        <f t="shared" si="4"/>
        <v>104057200.1212</v>
      </c>
      <c r="V70" s="11"/>
    </row>
    <row r="71" spans="1:22" s="5" customFormat="1">
      <c r="A71" s="15">
        <v>64</v>
      </c>
      <c r="B71" s="30" t="s">
        <v>149</v>
      </c>
      <c r="C71" s="17" t="s">
        <v>150</v>
      </c>
      <c r="D71" s="22">
        <v>124</v>
      </c>
      <c r="E71" s="22">
        <v>2689136.61</v>
      </c>
      <c r="F71" s="22">
        <v>1272</v>
      </c>
      <c r="G71" s="22">
        <v>35038719.07</v>
      </c>
      <c r="H71" s="22">
        <v>344</v>
      </c>
      <c r="I71" s="22">
        <v>4927655.29</v>
      </c>
      <c r="J71" s="22">
        <v>1087</v>
      </c>
      <c r="K71" s="22">
        <v>13492438.222899999</v>
      </c>
      <c r="L71" s="22">
        <f t="shared" si="0"/>
        <v>2827</v>
      </c>
      <c r="M71" s="22">
        <f t="shared" si="1"/>
        <v>56147949.192900002</v>
      </c>
      <c r="N71" s="22">
        <v>564</v>
      </c>
      <c r="O71" s="22">
        <v>43721110.649999999</v>
      </c>
      <c r="P71" s="22">
        <v>24</v>
      </c>
      <c r="Q71" s="22">
        <v>2315030.5</v>
      </c>
      <c r="R71" s="22">
        <f t="shared" si="9"/>
        <v>588</v>
      </c>
      <c r="S71" s="22">
        <f t="shared" si="10"/>
        <v>46036141.149999999</v>
      </c>
      <c r="T71" s="22">
        <f t="shared" si="3"/>
        <v>3415</v>
      </c>
      <c r="U71" s="22">
        <f t="shared" si="4"/>
        <v>102184090.34290001</v>
      </c>
      <c r="V71" s="11"/>
    </row>
    <row r="72" spans="1:22" s="5" customFormat="1">
      <c r="A72" s="18">
        <v>65</v>
      </c>
      <c r="B72" s="31" t="s">
        <v>151</v>
      </c>
      <c r="C72" s="1" t="s">
        <v>152</v>
      </c>
      <c r="D72" s="23">
        <v>83</v>
      </c>
      <c r="E72" s="23">
        <v>1593094.67</v>
      </c>
      <c r="F72" s="23">
        <v>733</v>
      </c>
      <c r="G72" s="23">
        <v>18407602.440000001</v>
      </c>
      <c r="H72" s="23">
        <v>1788</v>
      </c>
      <c r="I72" s="23">
        <v>9231465.5600000005</v>
      </c>
      <c r="J72" s="23">
        <v>1649</v>
      </c>
      <c r="K72" s="23">
        <v>19206301.5</v>
      </c>
      <c r="L72" s="21">
        <f t="shared" si="0"/>
        <v>4253</v>
      </c>
      <c r="M72" s="21">
        <f t="shared" si="1"/>
        <v>48438464.170000002</v>
      </c>
      <c r="N72" s="23">
        <v>2355</v>
      </c>
      <c r="O72" s="23">
        <v>37274524.369999997</v>
      </c>
      <c r="P72" s="23">
        <v>325</v>
      </c>
      <c r="Q72" s="23">
        <v>10458217.49</v>
      </c>
      <c r="R72" s="21">
        <f t="shared" si="9"/>
        <v>2680</v>
      </c>
      <c r="S72" s="21">
        <f t="shared" si="10"/>
        <v>47732741.859999999</v>
      </c>
      <c r="T72" s="21">
        <f t="shared" si="3"/>
        <v>6933</v>
      </c>
      <c r="U72" s="21">
        <f t="shared" si="4"/>
        <v>96171206.030000001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26</v>
      </c>
      <c r="E73" s="22">
        <v>82453015.420000002</v>
      </c>
      <c r="F73" s="22"/>
      <c r="G73" s="22"/>
      <c r="H73" s="22">
        <v>25</v>
      </c>
      <c r="I73" s="22">
        <v>13682516.039999999</v>
      </c>
      <c r="J73" s="22"/>
      <c r="K73" s="22"/>
      <c r="L73" s="22">
        <f t="shared" si="0"/>
        <v>51</v>
      </c>
      <c r="M73" s="22">
        <f t="shared" si="1"/>
        <v>96135531.460000008</v>
      </c>
      <c r="N73" s="22"/>
      <c r="O73" s="22"/>
      <c r="P73" s="22"/>
      <c r="Q73" s="22"/>
      <c r="R73" s="22">
        <f t="shared" si="9"/>
        <v>0</v>
      </c>
      <c r="S73" s="22">
        <f t="shared" si="10"/>
        <v>0</v>
      </c>
      <c r="T73" s="22">
        <f t="shared" si="3"/>
        <v>51</v>
      </c>
      <c r="U73" s="22">
        <f t="shared" si="4"/>
        <v>96135531.460000008</v>
      </c>
      <c r="V73" s="11"/>
    </row>
    <row r="74" spans="1:22" s="5" customFormat="1">
      <c r="A74" s="18">
        <v>67</v>
      </c>
      <c r="B74" s="31" t="s">
        <v>155</v>
      </c>
      <c r="C74" s="1" t="s">
        <v>156</v>
      </c>
      <c r="D74" s="23">
        <v>16</v>
      </c>
      <c r="E74" s="23">
        <v>10182164.539999999</v>
      </c>
      <c r="F74" s="23">
        <v>181</v>
      </c>
      <c r="G74" s="23">
        <v>24806820.359999999</v>
      </c>
      <c r="H74" s="23">
        <v>5</v>
      </c>
      <c r="I74" s="23">
        <v>1383869.61</v>
      </c>
      <c r="J74" s="23">
        <v>26</v>
      </c>
      <c r="K74" s="23">
        <v>6478172.8499999996</v>
      </c>
      <c r="L74" s="21">
        <f t="shared" si="0"/>
        <v>228</v>
      </c>
      <c r="M74" s="21">
        <f t="shared" si="1"/>
        <v>42851027.359999999</v>
      </c>
      <c r="N74" s="23">
        <v>6</v>
      </c>
      <c r="O74" s="23">
        <v>29975350</v>
      </c>
      <c r="P74" s="23">
        <v>3</v>
      </c>
      <c r="Q74" s="23">
        <v>16020000</v>
      </c>
      <c r="R74" s="21">
        <f t="shared" si="9"/>
        <v>9</v>
      </c>
      <c r="S74" s="21">
        <f t="shared" si="10"/>
        <v>45995350</v>
      </c>
      <c r="T74" s="21">
        <f t="shared" si="3"/>
        <v>237</v>
      </c>
      <c r="U74" s="21">
        <f t="shared" si="4"/>
        <v>88846377.359999999</v>
      </c>
      <c r="V74" s="11"/>
    </row>
    <row r="75" spans="1:22" s="5" customFormat="1">
      <c r="A75" s="15">
        <v>68</v>
      </c>
      <c r="B75" s="30" t="s">
        <v>157</v>
      </c>
      <c r="C75" s="17" t="s">
        <v>158</v>
      </c>
      <c r="D75" s="22"/>
      <c r="E75" s="22"/>
      <c r="F75" s="22"/>
      <c r="G75" s="22"/>
      <c r="H75" s="22">
        <v>7513</v>
      </c>
      <c r="I75" s="22">
        <v>36041381.020000003</v>
      </c>
      <c r="J75" s="22">
        <v>10103</v>
      </c>
      <c r="K75" s="22">
        <v>40338143.210000001</v>
      </c>
      <c r="L75" s="22">
        <f t="shared" si="0"/>
        <v>17616</v>
      </c>
      <c r="M75" s="22">
        <f t="shared" si="1"/>
        <v>76379524.230000004</v>
      </c>
      <c r="N75" s="22">
        <v>40</v>
      </c>
      <c r="O75" s="22">
        <v>7237075.21</v>
      </c>
      <c r="P75" s="22">
        <v>129</v>
      </c>
      <c r="Q75" s="22">
        <v>3705842.15</v>
      </c>
      <c r="R75" s="22">
        <f t="shared" si="9"/>
        <v>169</v>
      </c>
      <c r="S75" s="22">
        <f t="shared" si="10"/>
        <v>10942917.359999999</v>
      </c>
      <c r="T75" s="22">
        <f t="shared" si="3"/>
        <v>17785</v>
      </c>
      <c r="U75" s="22">
        <f t="shared" si="4"/>
        <v>87322441.590000004</v>
      </c>
      <c r="V75" s="11"/>
    </row>
    <row r="76" spans="1:22" s="5" customFormat="1">
      <c r="A76" s="18">
        <v>69</v>
      </c>
      <c r="B76" s="31" t="s">
        <v>159</v>
      </c>
      <c r="C76" s="1" t="s">
        <v>160</v>
      </c>
      <c r="D76" s="23"/>
      <c r="E76" s="23"/>
      <c r="F76" s="23"/>
      <c r="G76" s="23"/>
      <c r="H76" s="23">
        <v>836</v>
      </c>
      <c r="I76" s="23">
        <v>9494374.7599999998</v>
      </c>
      <c r="J76" s="23">
        <v>3079</v>
      </c>
      <c r="K76" s="23">
        <v>31151436.010000002</v>
      </c>
      <c r="L76" s="21">
        <f t="shared" si="0"/>
        <v>3915</v>
      </c>
      <c r="M76" s="21">
        <f t="shared" si="1"/>
        <v>40645810.770000003</v>
      </c>
      <c r="N76" s="23">
        <v>1967</v>
      </c>
      <c r="O76" s="23">
        <v>25794640.100000001</v>
      </c>
      <c r="P76" s="23">
        <v>1009</v>
      </c>
      <c r="Q76" s="23">
        <v>4260543.41</v>
      </c>
      <c r="R76" s="21">
        <f t="shared" si="9"/>
        <v>2976</v>
      </c>
      <c r="S76" s="21">
        <f t="shared" si="10"/>
        <v>30055183.510000002</v>
      </c>
      <c r="T76" s="21">
        <f t="shared" si="3"/>
        <v>6891</v>
      </c>
      <c r="U76" s="21">
        <f t="shared" si="4"/>
        <v>70700994.280000001</v>
      </c>
      <c r="V76" s="11"/>
    </row>
    <row r="77" spans="1:22" s="5" customFormat="1">
      <c r="A77" s="15">
        <v>70</v>
      </c>
      <c r="B77" s="30" t="s">
        <v>161</v>
      </c>
      <c r="C77" s="17" t="s">
        <v>162</v>
      </c>
      <c r="D77" s="22">
        <v>23</v>
      </c>
      <c r="E77" s="22">
        <v>580666.92000000004</v>
      </c>
      <c r="F77" s="22">
        <v>632</v>
      </c>
      <c r="G77" s="22">
        <v>24686329.039999999</v>
      </c>
      <c r="H77" s="22">
        <v>184</v>
      </c>
      <c r="I77" s="22">
        <v>4639626.22</v>
      </c>
      <c r="J77" s="22">
        <v>575</v>
      </c>
      <c r="K77" s="22">
        <v>7349337.8399999999</v>
      </c>
      <c r="L77" s="22">
        <f t="shared" si="0"/>
        <v>1414</v>
      </c>
      <c r="M77" s="22">
        <f t="shared" si="1"/>
        <v>37255960.019999996</v>
      </c>
      <c r="N77" s="22">
        <v>913</v>
      </c>
      <c r="O77" s="22">
        <v>30007467.530000001</v>
      </c>
      <c r="P77" s="22">
        <v>133</v>
      </c>
      <c r="Q77" s="22">
        <v>3226280.26</v>
      </c>
      <c r="R77" s="22">
        <f t="shared" ref="R77:R140" si="13">N77+P77</f>
        <v>1046</v>
      </c>
      <c r="S77" s="22">
        <f t="shared" ref="S77:S140" si="14">O77+Q77</f>
        <v>33233747.789999999</v>
      </c>
      <c r="T77" s="22">
        <f t="shared" si="3"/>
        <v>2460</v>
      </c>
      <c r="U77" s="22">
        <f t="shared" si="4"/>
        <v>70489707.810000002</v>
      </c>
      <c r="V77" s="11"/>
    </row>
    <row r="78" spans="1:22" s="5" customFormat="1">
      <c r="A78" s="18">
        <v>71</v>
      </c>
      <c r="B78" s="31" t="s">
        <v>163</v>
      </c>
      <c r="C78" s="1" t="s">
        <v>164</v>
      </c>
      <c r="D78" s="23">
        <v>27</v>
      </c>
      <c r="E78" s="23">
        <v>800143.42</v>
      </c>
      <c r="F78" s="23">
        <v>261</v>
      </c>
      <c r="G78" s="23">
        <v>5394467.0700000003</v>
      </c>
      <c r="H78" s="23">
        <v>1742</v>
      </c>
      <c r="I78" s="23">
        <v>12319112.779999999</v>
      </c>
      <c r="J78" s="23">
        <v>2802</v>
      </c>
      <c r="K78" s="23">
        <v>22803027.84</v>
      </c>
      <c r="L78" s="21">
        <f t="shared" si="0"/>
        <v>4832</v>
      </c>
      <c r="M78" s="21">
        <f t="shared" si="1"/>
        <v>41316751.109999999</v>
      </c>
      <c r="N78" s="23">
        <v>738</v>
      </c>
      <c r="O78" s="23">
        <v>18345071.969999999</v>
      </c>
      <c r="P78" s="23">
        <v>99</v>
      </c>
      <c r="Q78" s="23">
        <v>3309995.19</v>
      </c>
      <c r="R78" s="21">
        <f t="shared" si="13"/>
        <v>837</v>
      </c>
      <c r="S78" s="21">
        <f t="shared" si="14"/>
        <v>21655067.16</v>
      </c>
      <c r="T78" s="21">
        <f t="shared" si="3"/>
        <v>5669</v>
      </c>
      <c r="U78" s="21">
        <f t="shared" si="4"/>
        <v>62971818.269999996</v>
      </c>
      <c r="V78" s="11"/>
    </row>
    <row r="79" spans="1:22" s="5" customFormat="1">
      <c r="A79" s="15">
        <v>72</v>
      </c>
      <c r="B79" s="30" t="s">
        <v>165</v>
      </c>
      <c r="C79" s="17" t="s">
        <v>166</v>
      </c>
      <c r="D79" s="22"/>
      <c r="E79" s="22"/>
      <c r="F79" s="22">
        <v>29</v>
      </c>
      <c r="G79" s="22">
        <v>6787426.46</v>
      </c>
      <c r="H79" s="22">
        <v>42</v>
      </c>
      <c r="I79" s="22">
        <v>826487</v>
      </c>
      <c r="J79" s="22">
        <v>131</v>
      </c>
      <c r="K79" s="22">
        <v>23603974.890000001</v>
      </c>
      <c r="L79" s="22">
        <f t="shared" si="0"/>
        <v>202</v>
      </c>
      <c r="M79" s="22">
        <f t="shared" si="1"/>
        <v>31217888.350000001</v>
      </c>
      <c r="N79" s="22">
        <v>51</v>
      </c>
      <c r="O79" s="22">
        <v>29938313.719999999</v>
      </c>
      <c r="P79" s="22">
        <v>2</v>
      </c>
      <c r="Q79" s="22">
        <v>375000</v>
      </c>
      <c r="R79" s="22">
        <f t="shared" si="13"/>
        <v>53</v>
      </c>
      <c r="S79" s="22">
        <f t="shared" si="14"/>
        <v>30313313.719999999</v>
      </c>
      <c r="T79" s="22">
        <f t="shared" si="3"/>
        <v>255</v>
      </c>
      <c r="U79" s="22">
        <f t="shared" si="4"/>
        <v>61531202.07</v>
      </c>
      <c r="V79" s="11"/>
    </row>
    <row r="80" spans="1:22" s="5" customFormat="1">
      <c r="A80" s="18">
        <v>73</v>
      </c>
      <c r="B80" s="31" t="s">
        <v>167</v>
      </c>
      <c r="C80" s="1" t="s">
        <v>168</v>
      </c>
      <c r="D80" s="23">
        <v>68</v>
      </c>
      <c r="E80" s="23">
        <v>8765492.2200000007</v>
      </c>
      <c r="F80" s="23">
        <v>147</v>
      </c>
      <c r="G80" s="23">
        <v>8936815.0999999996</v>
      </c>
      <c r="H80" s="23">
        <v>25</v>
      </c>
      <c r="I80" s="23">
        <v>3601746.29</v>
      </c>
      <c r="J80" s="23">
        <v>139</v>
      </c>
      <c r="K80" s="23">
        <v>3685240.05</v>
      </c>
      <c r="L80" s="21">
        <f t="shared" si="0"/>
        <v>379</v>
      </c>
      <c r="M80" s="21">
        <f t="shared" si="1"/>
        <v>24989293.66</v>
      </c>
      <c r="N80" s="23">
        <v>164</v>
      </c>
      <c r="O80" s="23">
        <v>17043983.719999999</v>
      </c>
      <c r="P80" s="23">
        <v>90</v>
      </c>
      <c r="Q80" s="23">
        <v>16785077.809999999</v>
      </c>
      <c r="R80" s="21">
        <f t="shared" si="13"/>
        <v>254</v>
      </c>
      <c r="S80" s="21">
        <f t="shared" si="14"/>
        <v>33829061.530000001</v>
      </c>
      <c r="T80" s="21">
        <f t="shared" si="3"/>
        <v>633</v>
      </c>
      <c r="U80" s="21">
        <f t="shared" si="4"/>
        <v>58818355.189999998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119</v>
      </c>
      <c r="E81" s="22">
        <v>21078608.34</v>
      </c>
      <c r="F81" s="22">
        <v>34</v>
      </c>
      <c r="G81" s="22">
        <v>3066566.76</v>
      </c>
      <c r="H81" s="22">
        <v>12</v>
      </c>
      <c r="I81" s="22">
        <v>3655604.29</v>
      </c>
      <c r="J81" s="22">
        <v>78</v>
      </c>
      <c r="K81" s="22">
        <v>5279102.6399999997</v>
      </c>
      <c r="L81" s="22">
        <f t="shared" ref="L81:L144" si="15">D81+F81+H81+J81</f>
        <v>243</v>
      </c>
      <c r="M81" s="22">
        <f t="shared" ref="M81:M144" si="16">E81+G81+I81+K81</f>
        <v>33079882.030000001</v>
      </c>
      <c r="N81" s="22">
        <v>10</v>
      </c>
      <c r="O81" s="22">
        <v>662237.71</v>
      </c>
      <c r="P81" s="22">
        <v>19</v>
      </c>
      <c r="Q81" s="22">
        <v>22590533.170000002</v>
      </c>
      <c r="R81" s="22">
        <f t="shared" si="13"/>
        <v>29</v>
      </c>
      <c r="S81" s="22">
        <f t="shared" si="14"/>
        <v>23252770.880000003</v>
      </c>
      <c r="T81" s="22">
        <f t="shared" ref="T81:T144" si="17">L81+R81</f>
        <v>272</v>
      </c>
      <c r="U81" s="22">
        <f t="shared" ref="U81:U144" si="18">M81+S81</f>
        <v>56332652.910000004</v>
      </c>
      <c r="V81" s="11"/>
    </row>
    <row r="82" spans="1:22" s="5" customFormat="1">
      <c r="A82" s="18">
        <v>75</v>
      </c>
      <c r="B82" s="31" t="s">
        <v>171</v>
      </c>
      <c r="C82" s="1" t="s">
        <v>172</v>
      </c>
      <c r="D82" s="23">
        <v>7</v>
      </c>
      <c r="E82" s="23">
        <v>433004</v>
      </c>
      <c r="F82" s="23">
        <v>58</v>
      </c>
      <c r="G82" s="23">
        <v>14996506.59</v>
      </c>
      <c r="H82" s="23">
        <v>76</v>
      </c>
      <c r="I82" s="23">
        <v>4969513.22</v>
      </c>
      <c r="J82" s="23">
        <v>218</v>
      </c>
      <c r="K82" s="23">
        <v>10473785.470000001</v>
      </c>
      <c r="L82" s="21">
        <f t="shared" si="15"/>
        <v>359</v>
      </c>
      <c r="M82" s="21">
        <f t="shared" si="16"/>
        <v>30872809.280000001</v>
      </c>
      <c r="N82" s="23">
        <v>98</v>
      </c>
      <c r="O82" s="23">
        <v>21606674.18</v>
      </c>
      <c r="P82" s="23">
        <v>17</v>
      </c>
      <c r="Q82" s="23">
        <v>1539000</v>
      </c>
      <c r="R82" s="21">
        <f t="shared" si="13"/>
        <v>115</v>
      </c>
      <c r="S82" s="21">
        <f t="shared" si="14"/>
        <v>23145674.18</v>
      </c>
      <c r="T82" s="21">
        <f t="shared" si="17"/>
        <v>474</v>
      </c>
      <c r="U82" s="21">
        <f t="shared" si="18"/>
        <v>54018483.460000001</v>
      </c>
      <c r="V82" s="11"/>
    </row>
    <row r="83" spans="1:22" s="5" customFormat="1">
      <c r="A83" s="15">
        <v>76</v>
      </c>
      <c r="B83" s="30" t="s">
        <v>173</v>
      </c>
      <c r="C83" s="17" t="s">
        <v>174</v>
      </c>
      <c r="D83" s="22">
        <v>23</v>
      </c>
      <c r="E83" s="22">
        <v>15608376.32</v>
      </c>
      <c r="F83" s="22">
        <v>30</v>
      </c>
      <c r="G83" s="22">
        <v>2249930.0299999998</v>
      </c>
      <c r="H83" s="22">
        <v>37</v>
      </c>
      <c r="I83" s="22">
        <v>515616.28</v>
      </c>
      <c r="J83" s="22">
        <v>84</v>
      </c>
      <c r="K83" s="22">
        <v>3930095.51</v>
      </c>
      <c r="L83" s="22">
        <f t="shared" si="15"/>
        <v>174</v>
      </c>
      <c r="M83" s="22">
        <f t="shared" si="16"/>
        <v>22304018.140000001</v>
      </c>
      <c r="N83" s="22">
        <v>35</v>
      </c>
      <c r="O83" s="22">
        <v>12807010</v>
      </c>
      <c r="P83" s="22">
        <v>18</v>
      </c>
      <c r="Q83" s="22">
        <v>15832010</v>
      </c>
      <c r="R83" s="22">
        <f t="shared" si="13"/>
        <v>53</v>
      </c>
      <c r="S83" s="22">
        <f t="shared" si="14"/>
        <v>28639020</v>
      </c>
      <c r="T83" s="22">
        <f t="shared" si="17"/>
        <v>227</v>
      </c>
      <c r="U83" s="22">
        <f t="shared" si="18"/>
        <v>50943038.140000001</v>
      </c>
      <c r="V83" s="11"/>
    </row>
    <row r="84" spans="1:22" s="5" customFormat="1">
      <c r="A84" s="18">
        <v>77</v>
      </c>
      <c r="B84" s="31" t="s">
        <v>175</v>
      </c>
      <c r="C84" s="1" t="s">
        <v>176</v>
      </c>
      <c r="D84" s="23">
        <v>1</v>
      </c>
      <c r="E84" s="23">
        <v>3352056.53</v>
      </c>
      <c r="F84" s="23"/>
      <c r="G84" s="23"/>
      <c r="H84" s="23">
        <v>10</v>
      </c>
      <c r="I84" s="23">
        <v>91070.54</v>
      </c>
      <c r="J84" s="23">
        <v>46</v>
      </c>
      <c r="K84" s="23">
        <v>18483256.84</v>
      </c>
      <c r="L84" s="21">
        <f t="shared" si="15"/>
        <v>57</v>
      </c>
      <c r="M84" s="21">
        <f t="shared" si="16"/>
        <v>21926383.91</v>
      </c>
      <c r="N84" s="23">
        <v>5</v>
      </c>
      <c r="O84" s="23">
        <v>15969715</v>
      </c>
      <c r="P84" s="23">
        <v>5</v>
      </c>
      <c r="Q84" s="23">
        <v>10971915</v>
      </c>
      <c r="R84" s="21">
        <f t="shared" si="13"/>
        <v>10</v>
      </c>
      <c r="S84" s="21">
        <f t="shared" si="14"/>
        <v>26941630</v>
      </c>
      <c r="T84" s="21">
        <f t="shared" si="17"/>
        <v>67</v>
      </c>
      <c r="U84" s="21">
        <f t="shared" si="18"/>
        <v>48868013.909999996</v>
      </c>
      <c r="V84" s="11"/>
    </row>
    <row r="85" spans="1:22" s="5" customFormat="1">
      <c r="A85" s="15">
        <v>78</v>
      </c>
      <c r="B85" s="30" t="s">
        <v>177</v>
      </c>
      <c r="C85" s="17" t="s">
        <v>178</v>
      </c>
      <c r="D85" s="22"/>
      <c r="E85" s="22"/>
      <c r="F85" s="22">
        <v>2</v>
      </c>
      <c r="G85" s="22">
        <v>48945</v>
      </c>
      <c r="H85" s="22">
        <v>43</v>
      </c>
      <c r="I85" s="22">
        <v>23011002.899999999</v>
      </c>
      <c r="J85" s="22">
        <v>200</v>
      </c>
      <c r="K85" s="22">
        <v>1171502.78</v>
      </c>
      <c r="L85" s="22">
        <f t="shared" si="15"/>
        <v>245</v>
      </c>
      <c r="M85" s="22">
        <f t="shared" si="16"/>
        <v>24231450.68</v>
      </c>
      <c r="N85" s="22">
        <v>5</v>
      </c>
      <c r="O85" s="22">
        <v>807322.74</v>
      </c>
      <c r="P85" s="22">
        <v>7</v>
      </c>
      <c r="Q85" s="22">
        <v>22708064.359999999</v>
      </c>
      <c r="R85" s="22">
        <f t="shared" si="13"/>
        <v>12</v>
      </c>
      <c r="S85" s="22">
        <f t="shared" si="14"/>
        <v>23515387.099999998</v>
      </c>
      <c r="T85" s="22">
        <f t="shared" si="17"/>
        <v>257</v>
      </c>
      <c r="U85" s="22">
        <f t="shared" si="18"/>
        <v>47746837.780000001</v>
      </c>
      <c r="V85" s="11"/>
    </row>
    <row r="86" spans="1:22" s="5" customFormat="1">
      <c r="A86" s="18">
        <v>79</v>
      </c>
      <c r="B86" s="31" t="s">
        <v>179</v>
      </c>
      <c r="C86" s="1" t="s">
        <v>180</v>
      </c>
      <c r="D86" s="23">
        <v>1</v>
      </c>
      <c r="E86" s="23">
        <v>42365.34</v>
      </c>
      <c r="F86" s="23">
        <v>15</v>
      </c>
      <c r="G86" s="23">
        <v>225940.19</v>
      </c>
      <c r="H86" s="23">
        <v>615</v>
      </c>
      <c r="I86" s="23">
        <v>2627931.69</v>
      </c>
      <c r="J86" s="23">
        <v>957</v>
      </c>
      <c r="K86" s="23">
        <v>6190514.0300000003</v>
      </c>
      <c r="L86" s="21">
        <f t="shared" si="15"/>
        <v>1588</v>
      </c>
      <c r="M86" s="21">
        <f t="shared" si="16"/>
        <v>9086751.25</v>
      </c>
      <c r="N86" s="23">
        <v>1089</v>
      </c>
      <c r="O86" s="23">
        <v>20299202.699999999</v>
      </c>
      <c r="P86" s="23">
        <v>80</v>
      </c>
      <c r="Q86" s="23">
        <v>16592701.35</v>
      </c>
      <c r="R86" s="21">
        <f t="shared" si="13"/>
        <v>1169</v>
      </c>
      <c r="S86" s="21">
        <f t="shared" si="14"/>
        <v>36891904.049999997</v>
      </c>
      <c r="T86" s="21">
        <f t="shared" si="17"/>
        <v>2757</v>
      </c>
      <c r="U86" s="21">
        <f t="shared" si="18"/>
        <v>45978655.299999997</v>
      </c>
      <c r="V86" s="11"/>
    </row>
    <row r="87" spans="1:22" s="5" customFormat="1">
      <c r="A87" s="15">
        <v>80</v>
      </c>
      <c r="B87" s="30" t="s">
        <v>181</v>
      </c>
      <c r="C87" s="17" t="s">
        <v>182</v>
      </c>
      <c r="D87" s="22">
        <v>73</v>
      </c>
      <c r="E87" s="22">
        <v>7582971.6900000004</v>
      </c>
      <c r="F87" s="22">
        <v>235</v>
      </c>
      <c r="G87" s="22">
        <v>8208505.8099999996</v>
      </c>
      <c r="H87" s="22">
        <v>344</v>
      </c>
      <c r="I87" s="22">
        <v>2658552.15</v>
      </c>
      <c r="J87" s="22">
        <v>792</v>
      </c>
      <c r="K87" s="22">
        <v>7839737.0999999996</v>
      </c>
      <c r="L87" s="22">
        <f t="shared" si="15"/>
        <v>1444</v>
      </c>
      <c r="M87" s="22">
        <f t="shared" si="16"/>
        <v>26289766.75</v>
      </c>
      <c r="N87" s="22">
        <v>612</v>
      </c>
      <c r="O87" s="22">
        <v>12084504.93</v>
      </c>
      <c r="P87" s="22">
        <v>80</v>
      </c>
      <c r="Q87" s="22">
        <v>6294288.2000000002</v>
      </c>
      <c r="R87" s="22">
        <f t="shared" si="13"/>
        <v>692</v>
      </c>
      <c r="S87" s="22">
        <f t="shared" si="14"/>
        <v>18378793.129999999</v>
      </c>
      <c r="T87" s="22">
        <f t="shared" si="17"/>
        <v>2136</v>
      </c>
      <c r="U87" s="22">
        <f t="shared" si="18"/>
        <v>44668559.879999995</v>
      </c>
      <c r="V87" s="11"/>
    </row>
    <row r="88" spans="1:22" s="5" customFormat="1">
      <c r="A88" s="18">
        <v>81</v>
      </c>
      <c r="B88" s="31" t="s">
        <v>183</v>
      </c>
      <c r="C88" s="1" t="s">
        <v>184</v>
      </c>
      <c r="D88" s="23">
        <v>1</v>
      </c>
      <c r="E88" s="23">
        <v>20000000</v>
      </c>
      <c r="F88" s="23">
        <v>3</v>
      </c>
      <c r="G88" s="23">
        <v>260735.7</v>
      </c>
      <c r="H88" s="23"/>
      <c r="I88" s="23"/>
      <c r="J88" s="23">
        <v>12</v>
      </c>
      <c r="K88" s="23">
        <v>38184.720000000001</v>
      </c>
      <c r="L88" s="21">
        <f t="shared" si="15"/>
        <v>16</v>
      </c>
      <c r="M88" s="21">
        <f t="shared" si="16"/>
        <v>20298920.419999998</v>
      </c>
      <c r="N88" s="23">
        <v>1</v>
      </c>
      <c r="O88" s="23">
        <v>240000</v>
      </c>
      <c r="P88" s="23">
        <v>1</v>
      </c>
      <c r="Q88" s="23">
        <v>20000000</v>
      </c>
      <c r="R88" s="21">
        <f t="shared" si="13"/>
        <v>2</v>
      </c>
      <c r="S88" s="21">
        <f t="shared" si="14"/>
        <v>20240000</v>
      </c>
      <c r="T88" s="21">
        <f t="shared" si="17"/>
        <v>18</v>
      </c>
      <c r="U88" s="21">
        <f t="shared" si="18"/>
        <v>40538920.420000002</v>
      </c>
      <c r="V88" s="11"/>
    </row>
    <row r="89" spans="1:22" s="5" customFormat="1">
      <c r="A89" s="15">
        <v>82</v>
      </c>
      <c r="B89" s="16" t="s">
        <v>185</v>
      </c>
      <c r="C89" s="17" t="s">
        <v>186</v>
      </c>
      <c r="D89" s="22">
        <v>1</v>
      </c>
      <c r="E89" s="22">
        <v>30447.81</v>
      </c>
      <c r="F89" s="22">
        <v>6</v>
      </c>
      <c r="G89" s="22">
        <v>3974016.11</v>
      </c>
      <c r="H89" s="22">
        <v>65</v>
      </c>
      <c r="I89" s="22">
        <v>60259.81</v>
      </c>
      <c r="J89" s="22">
        <v>134</v>
      </c>
      <c r="K89" s="22">
        <v>12941067.25</v>
      </c>
      <c r="L89" s="22">
        <f t="shared" si="15"/>
        <v>206</v>
      </c>
      <c r="M89" s="22">
        <f t="shared" si="16"/>
        <v>17005790.98</v>
      </c>
      <c r="N89" s="22">
        <v>10</v>
      </c>
      <c r="O89" s="22">
        <v>12548072.130000001</v>
      </c>
      <c r="P89" s="22">
        <v>7</v>
      </c>
      <c r="Q89" s="22">
        <v>10048232.92</v>
      </c>
      <c r="R89" s="22">
        <f t="shared" si="13"/>
        <v>17</v>
      </c>
      <c r="S89" s="22">
        <f t="shared" si="14"/>
        <v>22596305.050000001</v>
      </c>
      <c r="T89" s="22">
        <f t="shared" si="17"/>
        <v>223</v>
      </c>
      <c r="U89" s="22">
        <f t="shared" si="18"/>
        <v>39602096.030000001</v>
      </c>
      <c r="V89" s="11"/>
    </row>
    <row r="90" spans="1:22" s="5" customFormat="1">
      <c r="A90" s="18">
        <v>83</v>
      </c>
      <c r="B90" s="31" t="s">
        <v>187</v>
      </c>
      <c r="C90" s="1" t="s">
        <v>188</v>
      </c>
      <c r="D90" s="23">
        <v>26</v>
      </c>
      <c r="E90" s="23">
        <v>1446518.95</v>
      </c>
      <c r="F90" s="23">
        <v>442</v>
      </c>
      <c r="G90" s="23">
        <v>14127626.439999999</v>
      </c>
      <c r="H90" s="23">
        <v>159</v>
      </c>
      <c r="I90" s="23">
        <v>1425127.55</v>
      </c>
      <c r="J90" s="23">
        <v>507</v>
      </c>
      <c r="K90" s="23">
        <v>3323655.08</v>
      </c>
      <c r="L90" s="21">
        <f t="shared" si="15"/>
        <v>1134</v>
      </c>
      <c r="M90" s="21">
        <f t="shared" si="16"/>
        <v>20322928.019999996</v>
      </c>
      <c r="N90" s="23">
        <v>467</v>
      </c>
      <c r="O90" s="23">
        <v>16060936.300000001</v>
      </c>
      <c r="P90" s="23">
        <v>101</v>
      </c>
      <c r="Q90" s="23">
        <v>1489227.03</v>
      </c>
      <c r="R90" s="21">
        <f t="shared" si="13"/>
        <v>568</v>
      </c>
      <c r="S90" s="21">
        <f t="shared" si="14"/>
        <v>17550163.330000002</v>
      </c>
      <c r="T90" s="21">
        <f t="shared" si="17"/>
        <v>1702</v>
      </c>
      <c r="U90" s="21">
        <f t="shared" si="18"/>
        <v>37873091.349999994</v>
      </c>
      <c r="V90" s="11"/>
    </row>
    <row r="91" spans="1:22" s="5" customFormat="1">
      <c r="A91" s="15">
        <v>84</v>
      </c>
      <c r="B91" s="30" t="s">
        <v>189</v>
      </c>
      <c r="C91" s="17" t="s">
        <v>190</v>
      </c>
      <c r="D91" s="22"/>
      <c r="E91" s="22"/>
      <c r="F91" s="22">
        <v>4</v>
      </c>
      <c r="G91" s="22">
        <v>16425420.25</v>
      </c>
      <c r="H91" s="22"/>
      <c r="I91" s="22"/>
      <c r="J91" s="22">
        <v>2</v>
      </c>
      <c r="K91" s="22">
        <v>1987.65</v>
      </c>
      <c r="L91" s="22">
        <f t="shared" si="15"/>
        <v>6</v>
      </c>
      <c r="M91" s="22">
        <f t="shared" si="16"/>
        <v>16427407.9</v>
      </c>
      <c r="N91" s="22">
        <v>3</v>
      </c>
      <c r="O91" s="22">
        <v>16434480.75</v>
      </c>
      <c r="P91" s="22"/>
      <c r="Q91" s="22"/>
      <c r="R91" s="22">
        <f t="shared" si="13"/>
        <v>3</v>
      </c>
      <c r="S91" s="22">
        <f t="shared" si="14"/>
        <v>16434480.75</v>
      </c>
      <c r="T91" s="22">
        <f t="shared" si="17"/>
        <v>9</v>
      </c>
      <c r="U91" s="22">
        <f t="shared" si="18"/>
        <v>32861888.649999999</v>
      </c>
      <c r="V91" s="11"/>
    </row>
    <row r="92" spans="1:22" s="5" customFormat="1">
      <c r="A92" s="18">
        <v>85</v>
      </c>
      <c r="B92" s="31" t="s">
        <v>191</v>
      </c>
      <c r="C92" s="1" t="s">
        <v>192</v>
      </c>
      <c r="D92" s="23">
        <v>35</v>
      </c>
      <c r="E92" s="23">
        <v>482105.59999999998</v>
      </c>
      <c r="F92" s="23">
        <v>271</v>
      </c>
      <c r="G92" s="23">
        <v>8363646.3899999997</v>
      </c>
      <c r="H92" s="23">
        <v>1817</v>
      </c>
      <c r="I92" s="23">
        <v>2428437.6800000002</v>
      </c>
      <c r="J92" s="23">
        <v>316</v>
      </c>
      <c r="K92" s="23">
        <v>3572203.02</v>
      </c>
      <c r="L92" s="21">
        <f t="shared" si="15"/>
        <v>2439</v>
      </c>
      <c r="M92" s="21">
        <f t="shared" si="16"/>
        <v>14846392.689999999</v>
      </c>
      <c r="N92" s="23">
        <v>497</v>
      </c>
      <c r="O92" s="23">
        <v>11806001.939999999</v>
      </c>
      <c r="P92" s="23">
        <v>130</v>
      </c>
      <c r="Q92" s="23">
        <v>2770914.28</v>
      </c>
      <c r="R92" s="21">
        <f t="shared" si="13"/>
        <v>627</v>
      </c>
      <c r="S92" s="21">
        <f t="shared" si="14"/>
        <v>14576916.219999999</v>
      </c>
      <c r="T92" s="21">
        <f t="shared" si="17"/>
        <v>3066</v>
      </c>
      <c r="U92" s="21">
        <f t="shared" si="18"/>
        <v>29423308.909999996</v>
      </c>
      <c r="V92" s="11"/>
    </row>
    <row r="93" spans="1:22" s="5" customFormat="1">
      <c r="A93" s="15">
        <v>86</v>
      </c>
      <c r="B93" s="30" t="s">
        <v>193</v>
      </c>
      <c r="C93" s="17" t="s">
        <v>194</v>
      </c>
      <c r="D93" s="22"/>
      <c r="E93" s="22"/>
      <c r="F93" s="22"/>
      <c r="G93" s="22"/>
      <c r="H93" s="22">
        <v>9</v>
      </c>
      <c r="I93" s="22">
        <v>9352355.3699999992</v>
      </c>
      <c r="J93" s="22">
        <v>4</v>
      </c>
      <c r="K93" s="22">
        <v>3921040.76</v>
      </c>
      <c r="L93" s="22">
        <f t="shared" si="15"/>
        <v>13</v>
      </c>
      <c r="M93" s="22">
        <f t="shared" si="16"/>
        <v>13273396.129999999</v>
      </c>
      <c r="N93" s="22">
        <v>2</v>
      </c>
      <c r="O93" s="22">
        <v>3400000</v>
      </c>
      <c r="P93" s="22">
        <v>4</v>
      </c>
      <c r="Q93" s="22">
        <v>9125000</v>
      </c>
      <c r="R93" s="22">
        <f t="shared" si="13"/>
        <v>6</v>
      </c>
      <c r="S93" s="22">
        <f t="shared" si="14"/>
        <v>12525000</v>
      </c>
      <c r="T93" s="22">
        <f t="shared" si="17"/>
        <v>19</v>
      </c>
      <c r="U93" s="22">
        <f t="shared" si="18"/>
        <v>25798396.129999999</v>
      </c>
      <c r="V93" s="11"/>
    </row>
    <row r="94" spans="1:22" s="5" customFormat="1">
      <c r="A94" s="18">
        <v>87</v>
      </c>
      <c r="B94" s="31" t="s">
        <v>195</v>
      </c>
      <c r="C94" s="1" t="s">
        <v>196</v>
      </c>
      <c r="D94" s="23">
        <v>95</v>
      </c>
      <c r="E94" s="23">
        <v>7550251.2999999998</v>
      </c>
      <c r="F94" s="23">
        <v>112</v>
      </c>
      <c r="G94" s="23">
        <v>3224891.44</v>
      </c>
      <c r="H94" s="23">
        <v>102</v>
      </c>
      <c r="I94" s="23">
        <v>3123877.33</v>
      </c>
      <c r="J94" s="23">
        <v>41</v>
      </c>
      <c r="K94" s="23">
        <v>8916533.2799999993</v>
      </c>
      <c r="L94" s="21">
        <f t="shared" si="15"/>
        <v>350</v>
      </c>
      <c r="M94" s="21">
        <f t="shared" si="16"/>
        <v>22815553.350000001</v>
      </c>
      <c r="N94" s="23">
        <v>5</v>
      </c>
      <c r="O94" s="23">
        <v>2021250</v>
      </c>
      <c r="P94" s="23"/>
      <c r="Q94" s="23"/>
      <c r="R94" s="21">
        <f t="shared" si="13"/>
        <v>5</v>
      </c>
      <c r="S94" s="21">
        <f t="shared" si="14"/>
        <v>2021250</v>
      </c>
      <c r="T94" s="21">
        <f t="shared" si="17"/>
        <v>355</v>
      </c>
      <c r="U94" s="21">
        <f t="shared" si="18"/>
        <v>24836803.350000001</v>
      </c>
      <c r="V94" s="11"/>
    </row>
    <row r="95" spans="1:22" s="5" customFormat="1">
      <c r="A95" s="15">
        <v>88</v>
      </c>
      <c r="B95" s="30" t="s">
        <v>197</v>
      </c>
      <c r="C95" s="17" t="s">
        <v>198</v>
      </c>
      <c r="D95" s="22">
        <v>4</v>
      </c>
      <c r="E95" s="22">
        <v>100787.8</v>
      </c>
      <c r="F95" s="22">
        <v>165</v>
      </c>
      <c r="G95" s="22">
        <v>8900116.7599999998</v>
      </c>
      <c r="H95" s="22">
        <v>47</v>
      </c>
      <c r="I95" s="22">
        <v>749447.13</v>
      </c>
      <c r="J95" s="22">
        <v>211</v>
      </c>
      <c r="K95" s="22">
        <v>2244859.9259000001</v>
      </c>
      <c r="L95" s="22">
        <f t="shared" si="15"/>
        <v>427</v>
      </c>
      <c r="M95" s="22">
        <f t="shared" si="16"/>
        <v>11995211.615900002</v>
      </c>
      <c r="N95" s="22">
        <v>311</v>
      </c>
      <c r="O95" s="22">
        <v>11156592.08</v>
      </c>
      <c r="P95" s="22">
        <v>41</v>
      </c>
      <c r="Q95" s="22">
        <v>822804.47</v>
      </c>
      <c r="R95" s="22">
        <f t="shared" si="13"/>
        <v>352</v>
      </c>
      <c r="S95" s="22">
        <f t="shared" si="14"/>
        <v>11979396.550000001</v>
      </c>
      <c r="T95" s="22">
        <f t="shared" si="17"/>
        <v>779</v>
      </c>
      <c r="U95" s="22">
        <f t="shared" si="18"/>
        <v>23974608.165900003</v>
      </c>
      <c r="V95" s="11"/>
    </row>
    <row r="96" spans="1:22" s="5" customFormat="1">
      <c r="A96" s="18">
        <v>89</v>
      </c>
      <c r="B96" s="31" t="s">
        <v>199</v>
      </c>
      <c r="C96" s="1" t="s">
        <v>200</v>
      </c>
      <c r="D96" s="23"/>
      <c r="E96" s="23"/>
      <c r="F96" s="23">
        <v>2</v>
      </c>
      <c r="G96" s="23">
        <v>204911.72</v>
      </c>
      <c r="H96" s="23">
        <v>51</v>
      </c>
      <c r="I96" s="23">
        <v>524657.41</v>
      </c>
      <c r="J96" s="23">
        <v>62</v>
      </c>
      <c r="K96" s="23">
        <v>156579.38</v>
      </c>
      <c r="L96" s="21">
        <f t="shared" si="15"/>
        <v>115</v>
      </c>
      <c r="M96" s="21">
        <f t="shared" si="16"/>
        <v>886148.51</v>
      </c>
      <c r="N96" s="23">
        <v>12</v>
      </c>
      <c r="O96" s="23">
        <v>11361219.619999999</v>
      </c>
      <c r="P96" s="23">
        <v>7</v>
      </c>
      <c r="Q96" s="23">
        <v>11530000</v>
      </c>
      <c r="R96" s="21">
        <f t="shared" si="13"/>
        <v>19</v>
      </c>
      <c r="S96" s="21">
        <f t="shared" si="14"/>
        <v>22891219.619999997</v>
      </c>
      <c r="T96" s="21">
        <f t="shared" si="17"/>
        <v>134</v>
      </c>
      <c r="U96" s="21">
        <f t="shared" si="18"/>
        <v>23777368.129999999</v>
      </c>
      <c r="V96" s="11"/>
    </row>
    <row r="97" spans="1:22" s="5" customFormat="1">
      <c r="A97" s="15">
        <v>90</v>
      </c>
      <c r="B97" s="16" t="s">
        <v>201</v>
      </c>
      <c r="C97" s="17" t="s">
        <v>202</v>
      </c>
      <c r="D97" s="22">
        <v>2</v>
      </c>
      <c r="E97" s="22">
        <v>100041.60000000001</v>
      </c>
      <c r="F97" s="22">
        <v>58</v>
      </c>
      <c r="G97" s="22">
        <v>768427.03</v>
      </c>
      <c r="H97" s="22">
        <v>85</v>
      </c>
      <c r="I97" s="22">
        <v>754661.15</v>
      </c>
      <c r="J97" s="22">
        <v>715</v>
      </c>
      <c r="K97" s="22">
        <v>2345331.2799999998</v>
      </c>
      <c r="L97" s="22">
        <f t="shared" si="15"/>
        <v>860</v>
      </c>
      <c r="M97" s="22">
        <f t="shared" si="16"/>
        <v>3968461.0599999996</v>
      </c>
      <c r="N97" s="22">
        <v>368</v>
      </c>
      <c r="O97" s="22">
        <v>10664675.1</v>
      </c>
      <c r="P97" s="22">
        <v>29</v>
      </c>
      <c r="Q97" s="22">
        <v>8487620.0800000001</v>
      </c>
      <c r="R97" s="22">
        <f t="shared" si="13"/>
        <v>397</v>
      </c>
      <c r="S97" s="22">
        <f t="shared" si="14"/>
        <v>19152295.18</v>
      </c>
      <c r="T97" s="22">
        <f t="shared" si="17"/>
        <v>1257</v>
      </c>
      <c r="U97" s="22">
        <f t="shared" si="18"/>
        <v>23120756.239999998</v>
      </c>
      <c r="V97" s="11"/>
    </row>
    <row r="98" spans="1:22" s="5" customFormat="1">
      <c r="A98" s="18">
        <v>91</v>
      </c>
      <c r="B98" s="31" t="s">
        <v>203</v>
      </c>
      <c r="C98" s="1" t="s">
        <v>204</v>
      </c>
      <c r="D98" s="23">
        <v>8</v>
      </c>
      <c r="E98" s="23">
        <v>276204.02</v>
      </c>
      <c r="F98" s="23">
        <v>55</v>
      </c>
      <c r="G98" s="23">
        <v>1450155.18</v>
      </c>
      <c r="H98" s="23">
        <v>228</v>
      </c>
      <c r="I98" s="23">
        <v>1294745.3</v>
      </c>
      <c r="J98" s="23">
        <v>844</v>
      </c>
      <c r="K98" s="23">
        <v>7613110.2800000003</v>
      </c>
      <c r="L98" s="21">
        <f t="shared" si="15"/>
        <v>1135</v>
      </c>
      <c r="M98" s="21">
        <f t="shared" si="16"/>
        <v>10634214.780000001</v>
      </c>
      <c r="N98" s="23">
        <v>749</v>
      </c>
      <c r="O98" s="23">
        <v>8784649.1600000001</v>
      </c>
      <c r="P98" s="23">
        <v>22</v>
      </c>
      <c r="Q98" s="23">
        <v>1291197.53</v>
      </c>
      <c r="R98" s="21">
        <f t="shared" si="13"/>
        <v>771</v>
      </c>
      <c r="S98" s="21">
        <f t="shared" si="14"/>
        <v>10075846.689999999</v>
      </c>
      <c r="T98" s="21">
        <f t="shared" si="17"/>
        <v>1906</v>
      </c>
      <c r="U98" s="21">
        <f t="shared" si="18"/>
        <v>20710061.469999999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>
        <v>14</v>
      </c>
      <c r="E99" s="22">
        <v>178510.36</v>
      </c>
      <c r="F99" s="22">
        <v>120</v>
      </c>
      <c r="G99" s="22">
        <v>4070987.68</v>
      </c>
      <c r="H99" s="22">
        <v>309</v>
      </c>
      <c r="I99" s="22">
        <v>1974444.64</v>
      </c>
      <c r="J99" s="22">
        <v>608</v>
      </c>
      <c r="K99" s="22">
        <v>4169080.92</v>
      </c>
      <c r="L99" s="22">
        <f t="shared" si="15"/>
        <v>1051</v>
      </c>
      <c r="M99" s="22">
        <f t="shared" si="16"/>
        <v>10393023.6</v>
      </c>
      <c r="N99" s="22">
        <v>526</v>
      </c>
      <c r="O99" s="22">
        <v>7394758.8600000003</v>
      </c>
      <c r="P99" s="22">
        <v>100</v>
      </c>
      <c r="Q99" s="22">
        <v>1311223.8700000001</v>
      </c>
      <c r="R99" s="22">
        <f t="shared" si="13"/>
        <v>626</v>
      </c>
      <c r="S99" s="22">
        <f t="shared" si="14"/>
        <v>8705982.7300000004</v>
      </c>
      <c r="T99" s="22">
        <f t="shared" si="17"/>
        <v>1677</v>
      </c>
      <c r="U99" s="22">
        <f t="shared" si="18"/>
        <v>19099006.329999998</v>
      </c>
      <c r="V99" s="11"/>
    </row>
    <row r="100" spans="1:22" s="5" customFormat="1">
      <c r="A100" s="18">
        <v>93</v>
      </c>
      <c r="B100" s="31" t="s">
        <v>207</v>
      </c>
      <c r="C100" s="1" t="s">
        <v>208</v>
      </c>
      <c r="D100" s="23"/>
      <c r="E100" s="23"/>
      <c r="F100" s="23"/>
      <c r="G100" s="23"/>
      <c r="H100" s="23">
        <v>277</v>
      </c>
      <c r="I100" s="23">
        <v>3713200.99</v>
      </c>
      <c r="J100" s="23">
        <v>313</v>
      </c>
      <c r="K100" s="23">
        <v>4712332.41</v>
      </c>
      <c r="L100" s="21">
        <f t="shared" si="15"/>
        <v>590</v>
      </c>
      <c r="M100" s="21">
        <f t="shared" si="16"/>
        <v>8425533.4000000004</v>
      </c>
      <c r="N100" s="23">
        <v>291</v>
      </c>
      <c r="O100" s="23">
        <v>5741485.2599999998</v>
      </c>
      <c r="P100" s="23">
        <v>45</v>
      </c>
      <c r="Q100" s="23">
        <v>4748616.6900000004</v>
      </c>
      <c r="R100" s="21">
        <f t="shared" si="13"/>
        <v>336</v>
      </c>
      <c r="S100" s="21">
        <f t="shared" si="14"/>
        <v>10490101.949999999</v>
      </c>
      <c r="T100" s="21">
        <f t="shared" si="17"/>
        <v>926</v>
      </c>
      <c r="U100" s="21">
        <f t="shared" si="18"/>
        <v>18915635.350000001</v>
      </c>
      <c r="V100" s="11"/>
    </row>
    <row r="101" spans="1:22" s="5" customFormat="1">
      <c r="A101" s="15">
        <v>94</v>
      </c>
      <c r="B101" s="30" t="s">
        <v>209</v>
      </c>
      <c r="C101" s="17" t="s">
        <v>210</v>
      </c>
      <c r="D101" s="22">
        <v>5</v>
      </c>
      <c r="E101" s="22">
        <v>487307.08</v>
      </c>
      <c r="F101" s="22">
        <v>186</v>
      </c>
      <c r="G101" s="22">
        <v>4554414.4000000004</v>
      </c>
      <c r="H101" s="22">
        <v>106</v>
      </c>
      <c r="I101" s="22">
        <v>1225154.8600000001</v>
      </c>
      <c r="J101" s="22">
        <v>313</v>
      </c>
      <c r="K101" s="22">
        <v>3475950.22</v>
      </c>
      <c r="L101" s="22">
        <f t="shared" si="15"/>
        <v>610</v>
      </c>
      <c r="M101" s="22">
        <f t="shared" si="16"/>
        <v>9742826.5600000005</v>
      </c>
      <c r="N101" s="22">
        <v>182</v>
      </c>
      <c r="O101" s="22">
        <v>7445750.9800000004</v>
      </c>
      <c r="P101" s="22">
        <v>18</v>
      </c>
      <c r="Q101" s="22">
        <v>1127071.2</v>
      </c>
      <c r="R101" s="22">
        <f t="shared" si="13"/>
        <v>200</v>
      </c>
      <c r="S101" s="22">
        <f t="shared" si="14"/>
        <v>8572822.1799999997</v>
      </c>
      <c r="T101" s="22">
        <f t="shared" si="17"/>
        <v>810</v>
      </c>
      <c r="U101" s="22">
        <f t="shared" si="18"/>
        <v>18315648.740000002</v>
      </c>
      <c r="V101" s="11"/>
    </row>
    <row r="102" spans="1:22" s="5" customFormat="1">
      <c r="A102" s="18">
        <v>95</v>
      </c>
      <c r="B102" s="31" t="s">
        <v>211</v>
      </c>
      <c r="C102" s="1" t="s">
        <v>212</v>
      </c>
      <c r="D102" s="23">
        <v>9</v>
      </c>
      <c r="E102" s="23">
        <v>1375215.32</v>
      </c>
      <c r="F102" s="23">
        <v>2</v>
      </c>
      <c r="G102" s="23">
        <v>14011.63</v>
      </c>
      <c r="H102" s="23"/>
      <c r="I102" s="23"/>
      <c r="J102" s="23">
        <v>17</v>
      </c>
      <c r="K102" s="23">
        <v>6213315.9500000002</v>
      </c>
      <c r="L102" s="21">
        <f t="shared" si="15"/>
        <v>28</v>
      </c>
      <c r="M102" s="21">
        <f t="shared" si="16"/>
        <v>7602542.9000000004</v>
      </c>
      <c r="N102" s="23">
        <v>3</v>
      </c>
      <c r="O102" s="23">
        <v>9200000</v>
      </c>
      <c r="P102" s="23"/>
      <c r="Q102" s="23"/>
      <c r="R102" s="21">
        <f t="shared" si="13"/>
        <v>3</v>
      </c>
      <c r="S102" s="21">
        <f t="shared" si="14"/>
        <v>9200000</v>
      </c>
      <c r="T102" s="21">
        <f t="shared" si="17"/>
        <v>31</v>
      </c>
      <c r="U102" s="21">
        <f t="shared" si="18"/>
        <v>16802542.899999999</v>
      </c>
      <c r="V102" s="11"/>
    </row>
    <row r="103" spans="1:22" s="5" customFormat="1">
      <c r="A103" s="15">
        <v>96</v>
      </c>
      <c r="B103" s="30" t="s">
        <v>213</v>
      </c>
      <c r="C103" s="17" t="s">
        <v>214</v>
      </c>
      <c r="D103" s="22"/>
      <c r="E103" s="22"/>
      <c r="F103" s="22">
        <v>23</v>
      </c>
      <c r="G103" s="22">
        <v>7432830.8899999997</v>
      </c>
      <c r="H103" s="22">
        <v>2</v>
      </c>
      <c r="I103" s="22">
        <v>147505.57</v>
      </c>
      <c r="J103" s="22">
        <v>49</v>
      </c>
      <c r="K103" s="22">
        <v>880407.04000000004</v>
      </c>
      <c r="L103" s="22">
        <f t="shared" si="15"/>
        <v>74</v>
      </c>
      <c r="M103" s="22">
        <f t="shared" si="16"/>
        <v>8460743.5</v>
      </c>
      <c r="N103" s="22">
        <v>3</v>
      </c>
      <c r="O103" s="22">
        <v>7500000</v>
      </c>
      <c r="P103" s="22"/>
      <c r="Q103" s="22"/>
      <c r="R103" s="22">
        <f t="shared" si="13"/>
        <v>3</v>
      </c>
      <c r="S103" s="22">
        <f t="shared" si="14"/>
        <v>7500000</v>
      </c>
      <c r="T103" s="22">
        <f t="shared" si="17"/>
        <v>77</v>
      </c>
      <c r="U103" s="22">
        <f t="shared" si="18"/>
        <v>15960743.5</v>
      </c>
      <c r="V103" s="11"/>
    </row>
    <row r="104" spans="1:22" s="5" customFormat="1">
      <c r="A104" s="18">
        <v>97</v>
      </c>
      <c r="B104" s="31" t="s">
        <v>215</v>
      </c>
      <c r="C104" s="1" t="s">
        <v>216</v>
      </c>
      <c r="D104" s="23">
        <v>9</v>
      </c>
      <c r="E104" s="23">
        <v>790831.93</v>
      </c>
      <c r="F104" s="23">
        <v>38</v>
      </c>
      <c r="G104" s="23">
        <v>1198793.97</v>
      </c>
      <c r="H104" s="23">
        <v>43</v>
      </c>
      <c r="I104" s="23">
        <v>1565488.78</v>
      </c>
      <c r="J104" s="23">
        <v>641</v>
      </c>
      <c r="K104" s="23">
        <v>3944735.37</v>
      </c>
      <c r="L104" s="21">
        <f t="shared" si="15"/>
        <v>731</v>
      </c>
      <c r="M104" s="21">
        <f t="shared" si="16"/>
        <v>7499850.0499999998</v>
      </c>
      <c r="N104" s="23">
        <v>271</v>
      </c>
      <c r="O104" s="23">
        <v>5142694.5</v>
      </c>
      <c r="P104" s="23">
        <v>132</v>
      </c>
      <c r="Q104" s="23">
        <v>2339936.2000000002</v>
      </c>
      <c r="R104" s="21">
        <f t="shared" si="13"/>
        <v>403</v>
      </c>
      <c r="S104" s="21">
        <f t="shared" si="14"/>
        <v>7482630.7000000002</v>
      </c>
      <c r="T104" s="21">
        <f t="shared" si="17"/>
        <v>1134</v>
      </c>
      <c r="U104" s="21">
        <f t="shared" si="18"/>
        <v>14982480.75</v>
      </c>
      <c r="V104" s="11"/>
    </row>
    <row r="105" spans="1:22" s="5" customFormat="1">
      <c r="A105" s="15">
        <v>98</v>
      </c>
      <c r="B105" s="16" t="s">
        <v>217</v>
      </c>
      <c r="C105" s="17" t="s">
        <v>218</v>
      </c>
      <c r="D105" s="22"/>
      <c r="E105" s="22"/>
      <c r="F105" s="22"/>
      <c r="G105" s="22"/>
      <c r="H105" s="22">
        <v>1187</v>
      </c>
      <c r="I105" s="22">
        <v>542904.75</v>
      </c>
      <c r="J105" s="22">
        <v>633</v>
      </c>
      <c r="K105" s="22">
        <v>488256.78</v>
      </c>
      <c r="L105" s="22">
        <f t="shared" si="15"/>
        <v>1820</v>
      </c>
      <c r="M105" s="22">
        <f t="shared" si="16"/>
        <v>1031161.53</v>
      </c>
      <c r="N105" s="22">
        <v>55</v>
      </c>
      <c r="O105" s="22">
        <v>6794705.4100000001</v>
      </c>
      <c r="P105" s="22">
        <v>48</v>
      </c>
      <c r="Q105" s="22">
        <v>6855706.2199999997</v>
      </c>
      <c r="R105" s="22">
        <f t="shared" si="13"/>
        <v>103</v>
      </c>
      <c r="S105" s="22">
        <f t="shared" si="14"/>
        <v>13650411.629999999</v>
      </c>
      <c r="T105" s="22">
        <f t="shared" si="17"/>
        <v>1923</v>
      </c>
      <c r="U105" s="22">
        <f t="shared" si="18"/>
        <v>14681573.159999998</v>
      </c>
      <c r="V105" s="11"/>
    </row>
    <row r="106" spans="1:22" s="5" customFormat="1">
      <c r="A106" s="18">
        <v>99</v>
      </c>
      <c r="B106" s="31" t="s">
        <v>219</v>
      </c>
      <c r="C106" s="1" t="s">
        <v>220</v>
      </c>
      <c r="D106" s="23"/>
      <c r="E106" s="23"/>
      <c r="F106" s="23">
        <v>98</v>
      </c>
      <c r="G106" s="23">
        <v>4974510.1399999997</v>
      </c>
      <c r="H106" s="23">
        <v>15</v>
      </c>
      <c r="I106" s="23">
        <v>1526941.77</v>
      </c>
      <c r="J106" s="23">
        <v>40</v>
      </c>
      <c r="K106" s="23">
        <v>1348082.44</v>
      </c>
      <c r="L106" s="21">
        <f t="shared" si="15"/>
        <v>153</v>
      </c>
      <c r="M106" s="21">
        <f t="shared" si="16"/>
        <v>7849534.3499999996</v>
      </c>
      <c r="N106" s="23">
        <v>30</v>
      </c>
      <c r="O106" s="23">
        <v>5327810.2699999996</v>
      </c>
      <c r="P106" s="23">
        <v>6</v>
      </c>
      <c r="Q106" s="23">
        <v>1381185.78</v>
      </c>
      <c r="R106" s="21">
        <f t="shared" si="13"/>
        <v>36</v>
      </c>
      <c r="S106" s="21">
        <f t="shared" si="14"/>
        <v>6708996.0499999998</v>
      </c>
      <c r="T106" s="21">
        <f t="shared" si="17"/>
        <v>189</v>
      </c>
      <c r="U106" s="21">
        <f t="shared" si="18"/>
        <v>14558530.399999999</v>
      </c>
      <c r="V106" s="11"/>
    </row>
    <row r="107" spans="1:22" s="5" customFormat="1">
      <c r="A107" s="15">
        <v>100</v>
      </c>
      <c r="B107" s="30" t="s">
        <v>221</v>
      </c>
      <c r="C107" s="17" t="s">
        <v>222</v>
      </c>
      <c r="D107" s="22"/>
      <c r="E107" s="22"/>
      <c r="F107" s="22">
        <v>166</v>
      </c>
      <c r="G107" s="22">
        <v>6202763.6100000003</v>
      </c>
      <c r="H107" s="22">
        <v>38</v>
      </c>
      <c r="I107" s="22">
        <v>219880.99</v>
      </c>
      <c r="J107" s="22">
        <v>48</v>
      </c>
      <c r="K107" s="22">
        <v>371470.03</v>
      </c>
      <c r="L107" s="22">
        <f t="shared" si="15"/>
        <v>252</v>
      </c>
      <c r="M107" s="22">
        <f t="shared" si="16"/>
        <v>6794114.6300000008</v>
      </c>
      <c r="N107" s="22">
        <v>171</v>
      </c>
      <c r="O107" s="22">
        <v>6670726.6399999997</v>
      </c>
      <c r="P107" s="22">
        <v>39</v>
      </c>
      <c r="Q107" s="22">
        <v>316373.99</v>
      </c>
      <c r="R107" s="22">
        <f t="shared" si="13"/>
        <v>210</v>
      </c>
      <c r="S107" s="22">
        <f t="shared" si="14"/>
        <v>6987100.6299999999</v>
      </c>
      <c r="T107" s="22">
        <f t="shared" si="17"/>
        <v>462</v>
      </c>
      <c r="U107" s="22">
        <f t="shared" si="18"/>
        <v>13781215.260000002</v>
      </c>
      <c r="V107" s="11"/>
    </row>
    <row r="108" spans="1:22" s="5" customFormat="1">
      <c r="A108" s="18">
        <v>101</v>
      </c>
      <c r="B108" s="31" t="s">
        <v>223</v>
      </c>
      <c r="C108" s="1" t="s">
        <v>224</v>
      </c>
      <c r="D108" s="23">
        <v>1</v>
      </c>
      <c r="E108" s="23">
        <v>10000</v>
      </c>
      <c r="F108" s="23">
        <v>81</v>
      </c>
      <c r="G108" s="23">
        <v>3093756.7</v>
      </c>
      <c r="H108" s="23">
        <v>198</v>
      </c>
      <c r="I108" s="23">
        <v>215935.17</v>
      </c>
      <c r="J108" s="23">
        <v>380</v>
      </c>
      <c r="K108" s="23">
        <v>1127849.26</v>
      </c>
      <c r="L108" s="21">
        <f t="shared" si="15"/>
        <v>660</v>
      </c>
      <c r="M108" s="21">
        <f t="shared" si="16"/>
        <v>4447541.13</v>
      </c>
      <c r="N108" s="23">
        <v>214</v>
      </c>
      <c r="O108" s="23">
        <v>6604303.6799999997</v>
      </c>
      <c r="P108" s="23">
        <v>41</v>
      </c>
      <c r="Q108" s="23">
        <v>2604539.9500000002</v>
      </c>
      <c r="R108" s="21">
        <f t="shared" si="13"/>
        <v>255</v>
      </c>
      <c r="S108" s="21">
        <f t="shared" si="14"/>
        <v>9208843.629999999</v>
      </c>
      <c r="T108" s="21">
        <f t="shared" si="17"/>
        <v>915</v>
      </c>
      <c r="U108" s="21">
        <f t="shared" si="18"/>
        <v>13656384.759999998</v>
      </c>
      <c r="V108" s="11"/>
    </row>
    <row r="109" spans="1:22" s="5" customFormat="1">
      <c r="A109" s="15">
        <v>102</v>
      </c>
      <c r="B109" s="30" t="s">
        <v>225</v>
      </c>
      <c r="C109" s="17" t="s">
        <v>226</v>
      </c>
      <c r="D109" s="22">
        <v>57</v>
      </c>
      <c r="E109" s="22">
        <v>6432168.54</v>
      </c>
      <c r="F109" s="22">
        <v>7</v>
      </c>
      <c r="G109" s="22">
        <v>223637.87</v>
      </c>
      <c r="H109" s="22">
        <v>23</v>
      </c>
      <c r="I109" s="22">
        <v>157414.48000000001</v>
      </c>
      <c r="J109" s="22">
        <v>45</v>
      </c>
      <c r="K109" s="22">
        <v>151281.87</v>
      </c>
      <c r="L109" s="22">
        <f t="shared" si="15"/>
        <v>132</v>
      </c>
      <c r="M109" s="22">
        <f t="shared" si="16"/>
        <v>6964502.7600000007</v>
      </c>
      <c r="N109" s="22">
        <v>2</v>
      </c>
      <c r="O109" s="22">
        <v>245000</v>
      </c>
      <c r="P109" s="22">
        <v>25</v>
      </c>
      <c r="Q109" s="22">
        <v>6370000</v>
      </c>
      <c r="R109" s="22">
        <f t="shared" si="13"/>
        <v>27</v>
      </c>
      <c r="S109" s="22">
        <f t="shared" si="14"/>
        <v>6615000</v>
      </c>
      <c r="T109" s="22">
        <f t="shared" si="17"/>
        <v>159</v>
      </c>
      <c r="U109" s="22">
        <f t="shared" si="18"/>
        <v>13579502.760000002</v>
      </c>
      <c r="V109" s="11"/>
    </row>
    <row r="110" spans="1:22" s="5" customFormat="1">
      <c r="A110" s="18">
        <v>103</v>
      </c>
      <c r="B110" s="31" t="s">
        <v>227</v>
      </c>
      <c r="C110" s="1" t="s">
        <v>228</v>
      </c>
      <c r="D110" s="23">
        <v>7</v>
      </c>
      <c r="E110" s="23">
        <v>2128781.15</v>
      </c>
      <c r="F110" s="23">
        <v>16</v>
      </c>
      <c r="G110" s="23">
        <v>4128444.44</v>
      </c>
      <c r="H110" s="23">
        <v>3</v>
      </c>
      <c r="I110" s="23">
        <v>87734.93</v>
      </c>
      <c r="J110" s="23">
        <v>11</v>
      </c>
      <c r="K110" s="23">
        <v>13514.18</v>
      </c>
      <c r="L110" s="21">
        <f t="shared" si="15"/>
        <v>37</v>
      </c>
      <c r="M110" s="21">
        <f t="shared" si="16"/>
        <v>6358474.6999999993</v>
      </c>
      <c r="N110" s="23">
        <v>6</v>
      </c>
      <c r="O110" s="23">
        <v>6584193.1600000001</v>
      </c>
      <c r="P110" s="23">
        <v>4</v>
      </c>
      <c r="Q110" s="23">
        <v>583713.42000000004</v>
      </c>
      <c r="R110" s="21">
        <f t="shared" si="13"/>
        <v>10</v>
      </c>
      <c r="S110" s="21">
        <f t="shared" si="14"/>
        <v>7167906.5800000001</v>
      </c>
      <c r="T110" s="21">
        <f t="shared" si="17"/>
        <v>47</v>
      </c>
      <c r="U110" s="21">
        <f t="shared" si="18"/>
        <v>13526381.279999999</v>
      </c>
      <c r="V110" s="11"/>
    </row>
    <row r="111" spans="1:22" s="5" customFormat="1">
      <c r="A111" s="15">
        <v>104</v>
      </c>
      <c r="B111" s="30" t="s">
        <v>229</v>
      </c>
      <c r="C111" s="17" t="s">
        <v>230</v>
      </c>
      <c r="D111" s="22">
        <v>12</v>
      </c>
      <c r="E111" s="22">
        <v>408816.18</v>
      </c>
      <c r="F111" s="22">
        <v>45</v>
      </c>
      <c r="G111" s="22">
        <v>969883.47</v>
      </c>
      <c r="H111" s="22">
        <v>140</v>
      </c>
      <c r="I111" s="22">
        <v>2363187.33</v>
      </c>
      <c r="J111" s="22">
        <v>289</v>
      </c>
      <c r="K111" s="22">
        <v>3975492</v>
      </c>
      <c r="L111" s="22">
        <f t="shared" si="15"/>
        <v>486</v>
      </c>
      <c r="M111" s="22">
        <f t="shared" si="16"/>
        <v>7717378.9800000004</v>
      </c>
      <c r="N111" s="22">
        <v>253</v>
      </c>
      <c r="O111" s="22">
        <v>3902233.6</v>
      </c>
      <c r="P111" s="22">
        <v>32</v>
      </c>
      <c r="Q111" s="22">
        <v>1604510.53</v>
      </c>
      <c r="R111" s="22">
        <f t="shared" si="13"/>
        <v>285</v>
      </c>
      <c r="S111" s="22">
        <f t="shared" si="14"/>
        <v>5506744.1299999999</v>
      </c>
      <c r="T111" s="22">
        <f t="shared" si="17"/>
        <v>771</v>
      </c>
      <c r="U111" s="22">
        <f t="shared" si="18"/>
        <v>13224123.109999999</v>
      </c>
      <c r="V111" s="11"/>
    </row>
    <row r="112" spans="1:22" s="5" customFormat="1">
      <c r="A112" s="18">
        <v>105</v>
      </c>
      <c r="B112" s="31" t="s">
        <v>231</v>
      </c>
      <c r="C112" s="1" t="s">
        <v>232</v>
      </c>
      <c r="D112" s="23">
        <v>19</v>
      </c>
      <c r="E112" s="23">
        <v>280864.57</v>
      </c>
      <c r="F112" s="23">
        <v>33</v>
      </c>
      <c r="G112" s="23">
        <v>821226.24</v>
      </c>
      <c r="H112" s="23">
        <v>252</v>
      </c>
      <c r="I112" s="23">
        <v>742291.19</v>
      </c>
      <c r="J112" s="23">
        <v>889</v>
      </c>
      <c r="K112" s="23">
        <v>4910382.91</v>
      </c>
      <c r="L112" s="21">
        <f t="shared" si="15"/>
        <v>1193</v>
      </c>
      <c r="M112" s="21">
        <f t="shared" si="16"/>
        <v>6754764.9100000001</v>
      </c>
      <c r="N112" s="23">
        <v>735</v>
      </c>
      <c r="O112" s="23">
        <v>5229568.79</v>
      </c>
      <c r="P112" s="23">
        <v>67</v>
      </c>
      <c r="Q112" s="23">
        <v>593768.79</v>
      </c>
      <c r="R112" s="21">
        <f t="shared" si="13"/>
        <v>802</v>
      </c>
      <c r="S112" s="21">
        <f t="shared" si="14"/>
        <v>5823337.5800000001</v>
      </c>
      <c r="T112" s="21">
        <f t="shared" si="17"/>
        <v>1995</v>
      </c>
      <c r="U112" s="21">
        <f t="shared" si="18"/>
        <v>12578102.49</v>
      </c>
      <c r="V112" s="11"/>
    </row>
    <row r="113" spans="1:22" s="5" customFormat="1">
      <c r="A113" s="15">
        <v>106</v>
      </c>
      <c r="B113" s="16" t="s">
        <v>233</v>
      </c>
      <c r="C113" s="17" t="s">
        <v>234</v>
      </c>
      <c r="D113" s="22">
        <v>24</v>
      </c>
      <c r="E113" s="22">
        <v>603907.44999999995</v>
      </c>
      <c r="F113" s="22">
        <v>160</v>
      </c>
      <c r="G113" s="22">
        <v>4155253.8</v>
      </c>
      <c r="H113" s="22">
        <v>14</v>
      </c>
      <c r="I113" s="22">
        <v>352518.3</v>
      </c>
      <c r="J113" s="22">
        <v>57</v>
      </c>
      <c r="K113" s="22">
        <v>729820.54</v>
      </c>
      <c r="L113" s="22">
        <f t="shared" si="15"/>
        <v>255</v>
      </c>
      <c r="M113" s="22">
        <f t="shared" si="16"/>
        <v>5841500.0899999999</v>
      </c>
      <c r="N113" s="22">
        <v>197</v>
      </c>
      <c r="O113" s="22">
        <v>5020139.16</v>
      </c>
      <c r="P113" s="22">
        <v>40</v>
      </c>
      <c r="Q113" s="22">
        <v>1091493.81</v>
      </c>
      <c r="R113" s="22">
        <f t="shared" si="13"/>
        <v>237</v>
      </c>
      <c r="S113" s="22">
        <f t="shared" si="14"/>
        <v>6111632.9700000007</v>
      </c>
      <c r="T113" s="22">
        <f t="shared" si="17"/>
        <v>492</v>
      </c>
      <c r="U113" s="22">
        <f t="shared" si="18"/>
        <v>11953133.060000001</v>
      </c>
      <c r="V113" s="11"/>
    </row>
    <row r="114" spans="1:22" s="5" customFormat="1">
      <c r="A114" s="18">
        <v>107</v>
      </c>
      <c r="B114" s="31" t="s">
        <v>235</v>
      </c>
      <c r="C114" s="1" t="s">
        <v>236</v>
      </c>
      <c r="D114" s="23">
        <v>3</v>
      </c>
      <c r="E114" s="23">
        <v>72231.69</v>
      </c>
      <c r="F114" s="23">
        <v>59</v>
      </c>
      <c r="G114" s="23">
        <v>1413530.95</v>
      </c>
      <c r="H114" s="23">
        <v>83</v>
      </c>
      <c r="I114" s="23">
        <v>1795344.56</v>
      </c>
      <c r="J114" s="23">
        <v>199</v>
      </c>
      <c r="K114" s="23">
        <v>2140159</v>
      </c>
      <c r="L114" s="21">
        <f t="shared" si="15"/>
        <v>344</v>
      </c>
      <c r="M114" s="21">
        <f t="shared" si="16"/>
        <v>5421266.2000000002</v>
      </c>
      <c r="N114" s="23">
        <v>218</v>
      </c>
      <c r="O114" s="23">
        <v>3498248.53</v>
      </c>
      <c r="P114" s="23">
        <v>63</v>
      </c>
      <c r="Q114" s="23">
        <v>1813472.72</v>
      </c>
      <c r="R114" s="21">
        <f t="shared" si="13"/>
        <v>281</v>
      </c>
      <c r="S114" s="21">
        <f t="shared" si="14"/>
        <v>5311721.25</v>
      </c>
      <c r="T114" s="21">
        <f t="shared" si="17"/>
        <v>625</v>
      </c>
      <c r="U114" s="21">
        <f t="shared" si="18"/>
        <v>10732987.449999999</v>
      </c>
      <c r="V114" s="11"/>
    </row>
    <row r="115" spans="1:22" s="5" customFormat="1">
      <c r="A115" s="15">
        <v>108</v>
      </c>
      <c r="B115" s="30" t="s">
        <v>237</v>
      </c>
      <c r="C115" s="17" t="s">
        <v>238</v>
      </c>
      <c r="D115" s="22"/>
      <c r="E115" s="22"/>
      <c r="F115" s="22">
        <v>5</v>
      </c>
      <c r="G115" s="22">
        <v>271570.09000000003</v>
      </c>
      <c r="H115" s="22">
        <v>271</v>
      </c>
      <c r="I115" s="22">
        <v>2007058.02</v>
      </c>
      <c r="J115" s="22">
        <v>551</v>
      </c>
      <c r="K115" s="22">
        <v>4636280.9400000004</v>
      </c>
      <c r="L115" s="22">
        <f t="shared" si="15"/>
        <v>827</v>
      </c>
      <c r="M115" s="22">
        <f t="shared" si="16"/>
        <v>6914909.0500000007</v>
      </c>
      <c r="N115" s="22">
        <v>587</v>
      </c>
      <c r="O115" s="22">
        <v>2826524.2</v>
      </c>
      <c r="P115" s="22">
        <v>3</v>
      </c>
      <c r="Q115" s="22">
        <v>1467.51</v>
      </c>
      <c r="R115" s="22">
        <f t="shared" si="13"/>
        <v>590</v>
      </c>
      <c r="S115" s="22">
        <f t="shared" si="14"/>
        <v>2827991.71</v>
      </c>
      <c r="T115" s="22">
        <f t="shared" si="17"/>
        <v>1417</v>
      </c>
      <c r="U115" s="22">
        <f t="shared" si="18"/>
        <v>9742900.7600000016</v>
      </c>
      <c r="V115" s="11"/>
    </row>
    <row r="116" spans="1:22" s="5" customFormat="1">
      <c r="A116" s="18">
        <v>109</v>
      </c>
      <c r="B116" s="31" t="s">
        <v>239</v>
      </c>
      <c r="C116" s="1" t="s">
        <v>240</v>
      </c>
      <c r="D116" s="23">
        <v>4</v>
      </c>
      <c r="E116" s="23">
        <v>825875.28</v>
      </c>
      <c r="F116" s="23">
        <v>53</v>
      </c>
      <c r="G116" s="23">
        <v>3194624.09</v>
      </c>
      <c r="H116" s="23">
        <v>8</v>
      </c>
      <c r="I116" s="23">
        <v>88243.1</v>
      </c>
      <c r="J116" s="23">
        <v>30</v>
      </c>
      <c r="K116" s="23">
        <v>1523596.06</v>
      </c>
      <c r="L116" s="21">
        <f t="shared" si="15"/>
        <v>95</v>
      </c>
      <c r="M116" s="21">
        <f t="shared" si="16"/>
        <v>5632338.5300000003</v>
      </c>
      <c r="N116" s="23">
        <v>56</v>
      </c>
      <c r="O116" s="23">
        <v>3886162.89</v>
      </c>
      <c r="P116" s="23">
        <v>7</v>
      </c>
      <c r="Q116" s="23">
        <v>82060.710000000006</v>
      </c>
      <c r="R116" s="21">
        <f t="shared" si="13"/>
        <v>63</v>
      </c>
      <c r="S116" s="21">
        <f t="shared" si="14"/>
        <v>3968223.6</v>
      </c>
      <c r="T116" s="21">
        <f t="shared" si="17"/>
        <v>158</v>
      </c>
      <c r="U116" s="21">
        <f t="shared" si="18"/>
        <v>9600562.1300000008</v>
      </c>
      <c r="V116" s="11"/>
    </row>
    <row r="117" spans="1:22" s="5" customFormat="1">
      <c r="A117" s="15">
        <v>110</v>
      </c>
      <c r="B117" s="30" t="s">
        <v>241</v>
      </c>
      <c r="C117" s="17" t="s">
        <v>242</v>
      </c>
      <c r="D117" s="22"/>
      <c r="E117" s="22"/>
      <c r="F117" s="22"/>
      <c r="G117" s="22"/>
      <c r="H117" s="22">
        <v>118</v>
      </c>
      <c r="I117" s="22">
        <v>406326.17</v>
      </c>
      <c r="J117" s="22">
        <v>298</v>
      </c>
      <c r="K117" s="22">
        <v>1738265.23</v>
      </c>
      <c r="L117" s="22">
        <f t="shared" si="15"/>
        <v>416</v>
      </c>
      <c r="M117" s="22">
        <f t="shared" si="16"/>
        <v>2144591.4</v>
      </c>
      <c r="N117" s="22">
        <v>265</v>
      </c>
      <c r="O117" s="22">
        <v>4235560.93</v>
      </c>
      <c r="P117" s="22">
        <v>65</v>
      </c>
      <c r="Q117" s="22">
        <v>2913404.3</v>
      </c>
      <c r="R117" s="22">
        <f t="shared" si="13"/>
        <v>330</v>
      </c>
      <c r="S117" s="22">
        <f t="shared" si="14"/>
        <v>7148965.2299999995</v>
      </c>
      <c r="T117" s="22">
        <f t="shared" si="17"/>
        <v>746</v>
      </c>
      <c r="U117" s="22">
        <f t="shared" si="18"/>
        <v>9293556.629999999</v>
      </c>
      <c r="V117" s="11"/>
    </row>
    <row r="118" spans="1:22" s="5" customFormat="1">
      <c r="A118" s="18">
        <v>111</v>
      </c>
      <c r="B118" s="31" t="s">
        <v>243</v>
      </c>
      <c r="C118" s="1" t="s">
        <v>244</v>
      </c>
      <c r="D118" s="23">
        <v>3</v>
      </c>
      <c r="E118" s="23">
        <v>3080</v>
      </c>
      <c r="F118" s="23">
        <v>43</v>
      </c>
      <c r="G118" s="23">
        <v>2007795.9</v>
      </c>
      <c r="H118" s="23">
        <v>83</v>
      </c>
      <c r="I118" s="23">
        <v>527712.81999999995</v>
      </c>
      <c r="J118" s="23">
        <v>302</v>
      </c>
      <c r="K118" s="23">
        <v>2462114.64</v>
      </c>
      <c r="L118" s="21">
        <f t="shared" si="15"/>
        <v>431</v>
      </c>
      <c r="M118" s="21">
        <f t="shared" si="16"/>
        <v>5000703.3599999994</v>
      </c>
      <c r="N118" s="23">
        <v>230</v>
      </c>
      <c r="O118" s="23">
        <v>4124726.51</v>
      </c>
      <c r="P118" s="23">
        <v>2</v>
      </c>
      <c r="Q118" s="23">
        <v>150000</v>
      </c>
      <c r="R118" s="21">
        <f t="shared" si="13"/>
        <v>232</v>
      </c>
      <c r="S118" s="21">
        <f t="shared" si="14"/>
        <v>4274726.51</v>
      </c>
      <c r="T118" s="21">
        <f t="shared" si="17"/>
        <v>663</v>
      </c>
      <c r="U118" s="21">
        <f t="shared" si="18"/>
        <v>9275429.8699999992</v>
      </c>
      <c r="V118" s="11"/>
    </row>
    <row r="119" spans="1:22" s="5" customFormat="1">
      <c r="A119" s="15">
        <v>112</v>
      </c>
      <c r="B119" s="16" t="s">
        <v>245</v>
      </c>
      <c r="C119" s="17" t="s">
        <v>246</v>
      </c>
      <c r="D119" s="22">
        <v>15</v>
      </c>
      <c r="E119" s="22">
        <v>1528604.16</v>
      </c>
      <c r="F119" s="22">
        <v>7</v>
      </c>
      <c r="G119" s="22">
        <v>451228.8</v>
      </c>
      <c r="H119" s="22">
        <v>10</v>
      </c>
      <c r="I119" s="22">
        <v>588984.69999999995</v>
      </c>
      <c r="J119" s="22">
        <v>22</v>
      </c>
      <c r="K119" s="22">
        <v>265107.88</v>
      </c>
      <c r="L119" s="22">
        <f t="shared" si="15"/>
        <v>54</v>
      </c>
      <c r="M119" s="22">
        <f t="shared" si="16"/>
        <v>2833925.54</v>
      </c>
      <c r="N119" s="22">
        <v>6</v>
      </c>
      <c r="O119" s="22">
        <v>2279048</v>
      </c>
      <c r="P119" s="22">
        <v>11</v>
      </c>
      <c r="Q119" s="22">
        <v>3651140</v>
      </c>
      <c r="R119" s="22">
        <f t="shared" si="13"/>
        <v>17</v>
      </c>
      <c r="S119" s="22">
        <f t="shared" si="14"/>
        <v>5930188</v>
      </c>
      <c r="T119" s="22">
        <f t="shared" si="17"/>
        <v>71</v>
      </c>
      <c r="U119" s="22">
        <f t="shared" si="18"/>
        <v>8764113.5399999991</v>
      </c>
      <c r="V119" s="11"/>
    </row>
    <row r="120" spans="1:22" s="5" customFormat="1">
      <c r="A120" s="18">
        <v>113</v>
      </c>
      <c r="B120" s="31" t="s">
        <v>247</v>
      </c>
      <c r="C120" s="1" t="s">
        <v>248</v>
      </c>
      <c r="D120" s="23">
        <v>48</v>
      </c>
      <c r="E120" s="23">
        <v>220156.23</v>
      </c>
      <c r="F120" s="23">
        <v>32</v>
      </c>
      <c r="G120" s="23">
        <v>747409.62</v>
      </c>
      <c r="H120" s="23">
        <v>227</v>
      </c>
      <c r="I120" s="23">
        <v>3643569.34</v>
      </c>
      <c r="J120" s="23">
        <v>268</v>
      </c>
      <c r="K120" s="23">
        <v>976335.89</v>
      </c>
      <c r="L120" s="21">
        <f t="shared" si="15"/>
        <v>575</v>
      </c>
      <c r="M120" s="21">
        <f t="shared" si="16"/>
        <v>5587471.0799999991</v>
      </c>
      <c r="N120" s="23">
        <v>47</v>
      </c>
      <c r="O120" s="23">
        <v>448936.15</v>
      </c>
      <c r="P120" s="23">
        <v>32</v>
      </c>
      <c r="Q120" s="23">
        <v>2597367.19</v>
      </c>
      <c r="R120" s="21">
        <f t="shared" si="13"/>
        <v>79</v>
      </c>
      <c r="S120" s="21">
        <f t="shared" si="14"/>
        <v>3046303.34</v>
      </c>
      <c r="T120" s="21">
        <f t="shared" si="17"/>
        <v>654</v>
      </c>
      <c r="U120" s="21">
        <f t="shared" si="18"/>
        <v>8633774.4199999981</v>
      </c>
      <c r="V120" s="11"/>
    </row>
    <row r="121" spans="1:22" s="5" customFormat="1">
      <c r="A121" s="15">
        <v>114</v>
      </c>
      <c r="B121" s="30" t="s">
        <v>249</v>
      </c>
      <c r="C121" s="17" t="s">
        <v>250</v>
      </c>
      <c r="D121" s="22">
        <v>4</v>
      </c>
      <c r="E121" s="22">
        <v>29777.96</v>
      </c>
      <c r="F121" s="22">
        <v>15</v>
      </c>
      <c r="G121" s="22">
        <v>524656.28</v>
      </c>
      <c r="H121" s="22">
        <v>44</v>
      </c>
      <c r="I121" s="22">
        <v>2685953.2</v>
      </c>
      <c r="J121" s="22">
        <v>56</v>
      </c>
      <c r="K121" s="22">
        <v>3227730.94</v>
      </c>
      <c r="L121" s="22">
        <f t="shared" si="15"/>
        <v>119</v>
      </c>
      <c r="M121" s="22">
        <f t="shared" si="16"/>
        <v>6468118.3800000008</v>
      </c>
      <c r="N121" s="22">
        <v>49</v>
      </c>
      <c r="O121" s="22">
        <v>1582184.57</v>
      </c>
      <c r="P121" s="22">
        <v>29</v>
      </c>
      <c r="Q121" s="22">
        <v>545593.71</v>
      </c>
      <c r="R121" s="22">
        <f t="shared" si="13"/>
        <v>78</v>
      </c>
      <c r="S121" s="22">
        <f t="shared" si="14"/>
        <v>2127778.2800000003</v>
      </c>
      <c r="T121" s="22">
        <f t="shared" si="17"/>
        <v>197</v>
      </c>
      <c r="U121" s="22">
        <f t="shared" si="18"/>
        <v>8595896.6600000001</v>
      </c>
      <c r="V121" s="11"/>
    </row>
    <row r="122" spans="1:22" s="5" customFormat="1">
      <c r="A122" s="18">
        <v>115</v>
      </c>
      <c r="B122" s="31" t="s">
        <v>251</v>
      </c>
      <c r="C122" s="1" t="s">
        <v>252</v>
      </c>
      <c r="D122" s="23">
        <v>3</v>
      </c>
      <c r="E122" s="23">
        <v>65913.84</v>
      </c>
      <c r="F122" s="23">
        <v>29</v>
      </c>
      <c r="G122" s="23">
        <v>1199035.75</v>
      </c>
      <c r="H122" s="23">
        <v>150</v>
      </c>
      <c r="I122" s="23">
        <v>877383.85</v>
      </c>
      <c r="J122" s="23">
        <v>195</v>
      </c>
      <c r="K122" s="23">
        <v>1924531.44</v>
      </c>
      <c r="L122" s="21">
        <f t="shared" si="15"/>
        <v>377</v>
      </c>
      <c r="M122" s="21">
        <f t="shared" si="16"/>
        <v>4066864.88</v>
      </c>
      <c r="N122" s="23">
        <v>108</v>
      </c>
      <c r="O122" s="23">
        <v>2946019.58</v>
      </c>
      <c r="P122" s="23">
        <v>31</v>
      </c>
      <c r="Q122" s="23">
        <v>768169.03</v>
      </c>
      <c r="R122" s="21">
        <f t="shared" si="13"/>
        <v>139</v>
      </c>
      <c r="S122" s="21">
        <f t="shared" si="14"/>
        <v>3714188.6100000003</v>
      </c>
      <c r="T122" s="21">
        <f t="shared" si="17"/>
        <v>516</v>
      </c>
      <c r="U122" s="21">
        <f t="shared" si="18"/>
        <v>7781053.4900000002</v>
      </c>
      <c r="V122" s="11"/>
    </row>
    <row r="123" spans="1:22" s="5" customFormat="1">
      <c r="A123" s="15">
        <v>116</v>
      </c>
      <c r="B123" s="30" t="s">
        <v>253</v>
      </c>
      <c r="C123" s="17" t="s">
        <v>254</v>
      </c>
      <c r="D123" s="22">
        <v>14</v>
      </c>
      <c r="E123" s="22">
        <v>473246.24</v>
      </c>
      <c r="F123" s="22">
        <v>52</v>
      </c>
      <c r="G123" s="22">
        <v>1147908.3</v>
      </c>
      <c r="H123" s="22">
        <v>242</v>
      </c>
      <c r="I123" s="22">
        <v>1260819.1399999999</v>
      </c>
      <c r="J123" s="22">
        <v>370</v>
      </c>
      <c r="K123" s="22">
        <v>1843625.5</v>
      </c>
      <c r="L123" s="22">
        <f t="shared" si="15"/>
        <v>678</v>
      </c>
      <c r="M123" s="22">
        <f t="shared" si="16"/>
        <v>4725599.18</v>
      </c>
      <c r="N123" s="22">
        <v>189</v>
      </c>
      <c r="O123" s="22">
        <v>1976373.22</v>
      </c>
      <c r="P123" s="22">
        <v>31</v>
      </c>
      <c r="Q123" s="22">
        <v>736878.03</v>
      </c>
      <c r="R123" s="22">
        <f t="shared" si="13"/>
        <v>220</v>
      </c>
      <c r="S123" s="22">
        <f t="shared" si="14"/>
        <v>2713251.25</v>
      </c>
      <c r="T123" s="22">
        <f t="shared" si="17"/>
        <v>898</v>
      </c>
      <c r="U123" s="22">
        <f t="shared" si="18"/>
        <v>7438850.4299999997</v>
      </c>
      <c r="V123" s="11"/>
    </row>
    <row r="124" spans="1:22" s="5" customFormat="1">
      <c r="A124" s="18">
        <v>117</v>
      </c>
      <c r="B124" s="31" t="s">
        <v>255</v>
      </c>
      <c r="C124" s="1" t="s">
        <v>256</v>
      </c>
      <c r="D124" s="23">
        <v>5</v>
      </c>
      <c r="E124" s="23">
        <v>215212.63</v>
      </c>
      <c r="F124" s="23">
        <v>111</v>
      </c>
      <c r="G124" s="23">
        <v>2005248.69</v>
      </c>
      <c r="H124" s="23">
        <v>51</v>
      </c>
      <c r="I124" s="23">
        <v>286002.56</v>
      </c>
      <c r="J124" s="23">
        <v>110</v>
      </c>
      <c r="K124" s="23">
        <v>637022.27</v>
      </c>
      <c r="L124" s="21">
        <f t="shared" si="15"/>
        <v>277</v>
      </c>
      <c r="M124" s="21">
        <f t="shared" si="16"/>
        <v>3143486.15</v>
      </c>
      <c r="N124" s="23">
        <v>210</v>
      </c>
      <c r="O124" s="23">
        <v>2629194.2999999998</v>
      </c>
      <c r="P124" s="23">
        <v>20</v>
      </c>
      <c r="Q124" s="23">
        <v>475493.17</v>
      </c>
      <c r="R124" s="21">
        <f t="shared" si="13"/>
        <v>230</v>
      </c>
      <c r="S124" s="21">
        <f t="shared" si="14"/>
        <v>3104687.4699999997</v>
      </c>
      <c r="T124" s="21">
        <f t="shared" si="17"/>
        <v>507</v>
      </c>
      <c r="U124" s="21">
        <f t="shared" si="18"/>
        <v>6248173.6199999992</v>
      </c>
      <c r="V124" s="11"/>
    </row>
    <row r="125" spans="1:22" s="5" customFormat="1">
      <c r="A125" s="15">
        <v>118</v>
      </c>
      <c r="B125" s="16" t="s">
        <v>257</v>
      </c>
      <c r="C125" s="17" t="s">
        <v>258</v>
      </c>
      <c r="D125" s="22">
        <v>2</v>
      </c>
      <c r="E125" s="22">
        <v>8842.08</v>
      </c>
      <c r="F125" s="22">
        <v>26</v>
      </c>
      <c r="G125" s="22">
        <v>562771.85</v>
      </c>
      <c r="H125" s="22">
        <v>310</v>
      </c>
      <c r="I125" s="22">
        <v>1205506.8500000001</v>
      </c>
      <c r="J125" s="22">
        <v>367</v>
      </c>
      <c r="K125" s="22">
        <v>2044411.71</v>
      </c>
      <c r="L125" s="22">
        <f t="shared" si="15"/>
        <v>705</v>
      </c>
      <c r="M125" s="22">
        <f t="shared" si="16"/>
        <v>3821532.49</v>
      </c>
      <c r="N125" s="22">
        <v>199</v>
      </c>
      <c r="O125" s="22">
        <v>1656950.31</v>
      </c>
      <c r="P125" s="22">
        <v>17</v>
      </c>
      <c r="Q125" s="22">
        <v>306965.11</v>
      </c>
      <c r="R125" s="22">
        <f t="shared" si="13"/>
        <v>216</v>
      </c>
      <c r="S125" s="22">
        <f t="shared" si="14"/>
        <v>1963915.42</v>
      </c>
      <c r="T125" s="22">
        <f t="shared" si="17"/>
        <v>921</v>
      </c>
      <c r="U125" s="22">
        <f t="shared" si="18"/>
        <v>5785447.9100000001</v>
      </c>
      <c r="V125" s="11"/>
    </row>
    <row r="126" spans="1:22" s="5" customFormat="1">
      <c r="A126" s="18">
        <v>119</v>
      </c>
      <c r="B126" s="31" t="s">
        <v>259</v>
      </c>
      <c r="C126" s="1" t="s">
        <v>260</v>
      </c>
      <c r="D126" s="23">
        <v>24</v>
      </c>
      <c r="E126" s="23">
        <v>83437.440000000002</v>
      </c>
      <c r="F126" s="23">
        <v>37</v>
      </c>
      <c r="G126" s="23">
        <v>772569.33</v>
      </c>
      <c r="H126" s="23">
        <v>151</v>
      </c>
      <c r="I126" s="23">
        <v>374524.9</v>
      </c>
      <c r="J126" s="23">
        <v>373</v>
      </c>
      <c r="K126" s="23">
        <v>2045467.4</v>
      </c>
      <c r="L126" s="21">
        <f t="shared" si="15"/>
        <v>585</v>
      </c>
      <c r="M126" s="21">
        <f t="shared" si="16"/>
        <v>3275999.07</v>
      </c>
      <c r="N126" s="23">
        <v>226</v>
      </c>
      <c r="O126" s="23">
        <v>2411854.61</v>
      </c>
      <c r="P126" s="23">
        <v>5</v>
      </c>
      <c r="Q126" s="23">
        <v>52216.08</v>
      </c>
      <c r="R126" s="21">
        <f t="shared" si="13"/>
        <v>231</v>
      </c>
      <c r="S126" s="21">
        <f t="shared" si="14"/>
        <v>2464070.69</v>
      </c>
      <c r="T126" s="21">
        <f t="shared" si="17"/>
        <v>816</v>
      </c>
      <c r="U126" s="21">
        <f t="shared" si="18"/>
        <v>5740069.7599999998</v>
      </c>
      <c r="V126" s="11"/>
    </row>
    <row r="127" spans="1:22" s="5" customFormat="1">
      <c r="A127" s="15">
        <v>120</v>
      </c>
      <c r="B127" s="30" t="s">
        <v>261</v>
      </c>
      <c r="C127" s="17" t="s">
        <v>262</v>
      </c>
      <c r="D127" s="22"/>
      <c r="E127" s="22"/>
      <c r="F127" s="22">
        <v>4</v>
      </c>
      <c r="G127" s="22">
        <v>170237.28</v>
      </c>
      <c r="H127" s="22">
        <v>85</v>
      </c>
      <c r="I127" s="22">
        <v>280760.03000000003</v>
      </c>
      <c r="J127" s="22">
        <v>256</v>
      </c>
      <c r="K127" s="22">
        <v>1328871.8600000001</v>
      </c>
      <c r="L127" s="22">
        <f t="shared" si="15"/>
        <v>345</v>
      </c>
      <c r="M127" s="22">
        <f t="shared" si="16"/>
        <v>1779869.1700000002</v>
      </c>
      <c r="N127" s="22">
        <v>297</v>
      </c>
      <c r="O127" s="22">
        <v>2243823.4700000002</v>
      </c>
      <c r="P127" s="22">
        <v>38</v>
      </c>
      <c r="Q127" s="22">
        <v>1007172.63</v>
      </c>
      <c r="R127" s="22">
        <f t="shared" si="13"/>
        <v>335</v>
      </c>
      <c r="S127" s="22">
        <f t="shared" si="14"/>
        <v>3250996.1</v>
      </c>
      <c r="T127" s="22">
        <f t="shared" si="17"/>
        <v>680</v>
      </c>
      <c r="U127" s="22">
        <f t="shared" si="18"/>
        <v>5030865.2700000005</v>
      </c>
      <c r="V127" s="11"/>
    </row>
    <row r="128" spans="1:22" s="5" customFormat="1">
      <c r="A128" s="18">
        <v>121</v>
      </c>
      <c r="B128" s="31" t="s">
        <v>263</v>
      </c>
      <c r="C128" s="1" t="s">
        <v>264</v>
      </c>
      <c r="D128" s="23"/>
      <c r="E128" s="23"/>
      <c r="F128" s="23">
        <v>35</v>
      </c>
      <c r="G128" s="23">
        <v>1475408.61</v>
      </c>
      <c r="H128" s="23">
        <v>102</v>
      </c>
      <c r="I128" s="23">
        <v>267912.40999999997</v>
      </c>
      <c r="J128" s="23">
        <v>75</v>
      </c>
      <c r="K128" s="23">
        <v>300241.3</v>
      </c>
      <c r="L128" s="21">
        <f t="shared" si="15"/>
        <v>212</v>
      </c>
      <c r="M128" s="21">
        <f t="shared" si="16"/>
        <v>2043562.32</v>
      </c>
      <c r="N128" s="23">
        <v>87</v>
      </c>
      <c r="O128" s="23">
        <v>2048439.58</v>
      </c>
      <c r="P128" s="23">
        <v>40</v>
      </c>
      <c r="Q128" s="23">
        <v>540805.93000000005</v>
      </c>
      <c r="R128" s="21">
        <f t="shared" si="13"/>
        <v>127</v>
      </c>
      <c r="S128" s="21">
        <f t="shared" si="14"/>
        <v>2589245.5100000002</v>
      </c>
      <c r="T128" s="21">
        <f t="shared" si="17"/>
        <v>339</v>
      </c>
      <c r="U128" s="21">
        <f t="shared" si="18"/>
        <v>4632807.83</v>
      </c>
      <c r="V128" s="11"/>
    </row>
    <row r="129" spans="1:22" s="5" customFormat="1">
      <c r="A129" s="15">
        <v>122</v>
      </c>
      <c r="B129" s="30" t="s">
        <v>265</v>
      </c>
      <c r="C129" s="17" t="s">
        <v>266</v>
      </c>
      <c r="D129" s="22"/>
      <c r="E129" s="22"/>
      <c r="F129" s="22"/>
      <c r="G129" s="22"/>
      <c r="H129" s="22">
        <v>2</v>
      </c>
      <c r="I129" s="22">
        <v>2258000</v>
      </c>
      <c r="J129" s="22">
        <v>5</v>
      </c>
      <c r="K129" s="22">
        <v>40336.94</v>
      </c>
      <c r="L129" s="22">
        <f t="shared" si="15"/>
        <v>7</v>
      </c>
      <c r="M129" s="22">
        <f t="shared" si="16"/>
        <v>2298336.94</v>
      </c>
      <c r="N129" s="22">
        <v>2</v>
      </c>
      <c r="O129" s="22">
        <v>51373.2</v>
      </c>
      <c r="P129" s="22">
        <v>1</v>
      </c>
      <c r="Q129" s="22">
        <v>2264800</v>
      </c>
      <c r="R129" s="22">
        <f t="shared" si="13"/>
        <v>3</v>
      </c>
      <c r="S129" s="22">
        <f t="shared" si="14"/>
        <v>2316173.2000000002</v>
      </c>
      <c r="T129" s="22">
        <f t="shared" si="17"/>
        <v>10</v>
      </c>
      <c r="U129" s="22">
        <f t="shared" si="18"/>
        <v>4614510.1400000006</v>
      </c>
      <c r="V129" s="11"/>
    </row>
    <row r="130" spans="1:22" s="5" customFormat="1">
      <c r="A130" s="18">
        <v>123</v>
      </c>
      <c r="B130" s="31" t="s">
        <v>267</v>
      </c>
      <c r="C130" s="1" t="s">
        <v>268</v>
      </c>
      <c r="D130" s="23"/>
      <c r="E130" s="23"/>
      <c r="F130" s="23">
        <v>16</v>
      </c>
      <c r="G130" s="23">
        <v>631586.46</v>
      </c>
      <c r="H130" s="23">
        <v>27</v>
      </c>
      <c r="I130" s="23">
        <v>963683.29</v>
      </c>
      <c r="J130" s="23">
        <v>45</v>
      </c>
      <c r="K130" s="23">
        <v>613939.68000000005</v>
      </c>
      <c r="L130" s="21">
        <f t="shared" si="15"/>
        <v>88</v>
      </c>
      <c r="M130" s="21">
        <f t="shared" si="16"/>
        <v>2209209.4300000002</v>
      </c>
      <c r="N130" s="23">
        <v>57</v>
      </c>
      <c r="O130" s="23">
        <v>1245526.1399999999</v>
      </c>
      <c r="P130" s="23">
        <v>25</v>
      </c>
      <c r="Q130" s="23">
        <v>963683.29</v>
      </c>
      <c r="R130" s="21">
        <f t="shared" si="13"/>
        <v>82</v>
      </c>
      <c r="S130" s="21">
        <f t="shared" si="14"/>
        <v>2209209.4299999997</v>
      </c>
      <c r="T130" s="21">
        <f t="shared" si="17"/>
        <v>170</v>
      </c>
      <c r="U130" s="21">
        <f t="shared" si="18"/>
        <v>4418418.8599999994</v>
      </c>
      <c r="V130" s="11"/>
    </row>
    <row r="131" spans="1:22" s="5" customFormat="1">
      <c r="A131" s="15">
        <v>124</v>
      </c>
      <c r="B131" s="30" t="s">
        <v>269</v>
      </c>
      <c r="C131" s="17" t="s">
        <v>270</v>
      </c>
      <c r="D131" s="22"/>
      <c r="E131" s="22"/>
      <c r="F131" s="22"/>
      <c r="G131" s="22"/>
      <c r="H131" s="22">
        <v>148</v>
      </c>
      <c r="I131" s="22">
        <v>319687.77</v>
      </c>
      <c r="J131" s="22">
        <v>442</v>
      </c>
      <c r="K131" s="22">
        <v>1927713.77</v>
      </c>
      <c r="L131" s="22">
        <f t="shared" si="15"/>
        <v>590</v>
      </c>
      <c r="M131" s="22">
        <f t="shared" si="16"/>
        <v>2247401.54</v>
      </c>
      <c r="N131" s="22">
        <v>204</v>
      </c>
      <c r="O131" s="22">
        <v>1658081.73</v>
      </c>
      <c r="P131" s="22">
        <v>1</v>
      </c>
      <c r="Q131" s="22">
        <v>72000</v>
      </c>
      <c r="R131" s="22">
        <f t="shared" si="13"/>
        <v>205</v>
      </c>
      <c r="S131" s="22">
        <f t="shared" si="14"/>
        <v>1730081.73</v>
      </c>
      <c r="T131" s="22">
        <f t="shared" si="17"/>
        <v>795</v>
      </c>
      <c r="U131" s="22">
        <f t="shared" si="18"/>
        <v>3977483.27</v>
      </c>
      <c r="V131" s="11"/>
    </row>
    <row r="132" spans="1:22" s="5" customFormat="1">
      <c r="A132" s="18">
        <v>125</v>
      </c>
      <c r="B132" s="31" t="s">
        <v>271</v>
      </c>
      <c r="C132" s="1" t="s">
        <v>272</v>
      </c>
      <c r="D132" s="23">
        <v>1</v>
      </c>
      <c r="E132" s="23">
        <v>1200000</v>
      </c>
      <c r="F132" s="23">
        <v>2</v>
      </c>
      <c r="G132" s="23">
        <v>340590.82</v>
      </c>
      <c r="H132" s="23">
        <v>347</v>
      </c>
      <c r="I132" s="23">
        <v>218291.20000000001</v>
      </c>
      <c r="J132" s="23">
        <v>20</v>
      </c>
      <c r="K132" s="23">
        <v>115200.33</v>
      </c>
      <c r="L132" s="21">
        <f t="shared" si="15"/>
        <v>370</v>
      </c>
      <c r="M132" s="21">
        <f t="shared" si="16"/>
        <v>1874082.35</v>
      </c>
      <c r="N132" s="23">
        <v>1</v>
      </c>
      <c r="O132" s="23">
        <v>340000</v>
      </c>
      <c r="P132" s="23">
        <v>3</v>
      </c>
      <c r="Q132" s="23">
        <v>1430000</v>
      </c>
      <c r="R132" s="21">
        <f t="shared" si="13"/>
        <v>4</v>
      </c>
      <c r="S132" s="21">
        <f t="shared" si="14"/>
        <v>1770000</v>
      </c>
      <c r="T132" s="21">
        <f t="shared" si="17"/>
        <v>374</v>
      </c>
      <c r="U132" s="21">
        <f t="shared" si="18"/>
        <v>3644082.35</v>
      </c>
      <c r="V132" s="11"/>
    </row>
    <row r="133" spans="1:22" s="5" customFormat="1">
      <c r="A133" s="15">
        <v>126</v>
      </c>
      <c r="B133" s="16" t="s">
        <v>273</v>
      </c>
      <c r="C133" s="17" t="s">
        <v>274</v>
      </c>
      <c r="D133" s="22">
        <v>7</v>
      </c>
      <c r="E133" s="22">
        <v>64547.53</v>
      </c>
      <c r="F133" s="22">
        <v>41</v>
      </c>
      <c r="G133" s="22">
        <v>844356.39</v>
      </c>
      <c r="H133" s="22">
        <v>43</v>
      </c>
      <c r="I133" s="22">
        <v>254244.28</v>
      </c>
      <c r="J133" s="22">
        <v>101</v>
      </c>
      <c r="K133" s="22">
        <v>669822.53</v>
      </c>
      <c r="L133" s="22">
        <f t="shared" si="15"/>
        <v>192</v>
      </c>
      <c r="M133" s="22">
        <f t="shared" si="16"/>
        <v>1832970.73</v>
      </c>
      <c r="N133" s="22">
        <v>141</v>
      </c>
      <c r="O133" s="22">
        <v>1501973.39</v>
      </c>
      <c r="P133" s="22">
        <v>27</v>
      </c>
      <c r="Q133" s="22">
        <v>303533.56</v>
      </c>
      <c r="R133" s="22">
        <f t="shared" si="13"/>
        <v>168</v>
      </c>
      <c r="S133" s="22">
        <f t="shared" si="14"/>
        <v>1805506.95</v>
      </c>
      <c r="T133" s="22">
        <f t="shared" si="17"/>
        <v>360</v>
      </c>
      <c r="U133" s="22">
        <f t="shared" si="18"/>
        <v>3638477.6799999997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>
        <v>1</v>
      </c>
      <c r="E134" s="23">
        <v>104700</v>
      </c>
      <c r="F134" s="23">
        <v>3</v>
      </c>
      <c r="G134" s="23">
        <v>260803.5</v>
      </c>
      <c r="H134" s="23">
        <v>229</v>
      </c>
      <c r="I134" s="23">
        <v>148986.92000000001</v>
      </c>
      <c r="J134" s="23">
        <v>753</v>
      </c>
      <c r="K134" s="23">
        <v>1423099.37</v>
      </c>
      <c r="L134" s="21">
        <f t="shared" si="15"/>
        <v>986</v>
      </c>
      <c r="M134" s="21">
        <f t="shared" si="16"/>
        <v>1937589.79</v>
      </c>
      <c r="N134" s="23">
        <v>140</v>
      </c>
      <c r="O134" s="23">
        <v>1555364.29</v>
      </c>
      <c r="P134" s="23">
        <v>2</v>
      </c>
      <c r="Q134" s="23">
        <v>108800</v>
      </c>
      <c r="R134" s="21">
        <f t="shared" si="13"/>
        <v>142</v>
      </c>
      <c r="S134" s="21">
        <f t="shared" si="14"/>
        <v>1664164.29</v>
      </c>
      <c r="T134" s="21">
        <f t="shared" si="17"/>
        <v>1128</v>
      </c>
      <c r="U134" s="21">
        <f t="shared" si="18"/>
        <v>3601754.08</v>
      </c>
      <c r="V134" s="11"/>
    </row>
    <row r="135" spans="1:22" s="5" customFormat="1">
      <c r="A135" s="15">
        <v>128</v>
      </c>
      <c r="B135" s="30" t="s">
        <v>277</v>
      </c>
      <c r="C135" s="17" t="s">
        <v>278</v>
      </c>
      <c r="D135" s="22">
        <v>5</v>
      </c>
      <c r="E135" s="22">
        <v>308764.68</v>
      </c>
      <c r="F135" s="22">
        <v>18</v>
      </c>
      <c r="G135" s="22">
        <v>869924.97</v>
      </c>
      <c r="H135" s="22">
        <v>14</v>
      </c>
      <c r="I135" s="22">
        <v>63241.62</v>
      </c>
      <c r="J135" s="22">
        <v>60</v>
      </c>
      <c r="K135" s="22">
        <v>498674.96</v>
      </c>
      <c r="L135" s="22">
        <f t="shared" si="15"/>
        <v>97</v>
      </c>
      <c r="M135" s="22">
        <f t="shared" si="16"/>
        <v>1740606.23</v>
      </c>
      <c r="N135" s="22">
        <v>44</v>
      </c>
      <c r="O135" s="22">
        <v>1352213.03</v>
      </c>
      <c r="P135" s="22">
        <v>8</v>
      </c>
      <c r="Q135" s="22">
        <v>355480.83</v>
      </c>
      <c r="R135" s="22">
        <f t="shared" si="13"/>
        <v>52</v>
      </c>
      <c r="S135" s="22">
        <f t="shared" si="14"/>
        <v>1707693.86</v>
      </c>
      <c r="T135" s="22">
        <f t="shared" si="17"/>
        <v>149</v>
      </c>
      <c r="U135" s="22">
        <f t="shared" si="18"/>
        <v>3448300.09</v>
      </c>
      <c r="V135" s="11"/>
    </row>
    <row r="136" spans="1:22" s="5" customFormat="1">
      <c r="A136" s="18">
        <v>129</v>
      </c>
      <c r="B136" s="31" t="s">
        <v>279</v>
      </c>
      <c r="C136" s="1" t="s">
        <v>280</v>
      </c>
      <c r="D136" s="23"/>
      <c r="E136" s="23"/>
      <c r="F136" s="23">
        <v>3</v>
      </c>
      <c r="G136" s="23">
        <v>177429.2</v>
      </c>
      <c r="H136" s="23">
        <v>22</v>
      </c>
      <c r="I136" s="23">
        <v>70394.83</v>
      </c>
      <c r="J136" s="23">
        <v>239</v>
      </c>
      <c r="K136" s="23">
        <v>1300566.94</v>
      </c>
      <c r="L136" s="21">
        <f t="shared" si="15"/>
        <v>264</v>
      </c>
      <c r="M136" s="21">
        <f t="shared" si="16"/>
        <v>1548390.97</v>
      </c>
      <c r="N136" s="23">
        <v>403</v>
      </c>
      <c r="O136" s="23">
        <v>1451245.83</v>
      </c>
      <c r="P136" s="23">
        <v>3</v>
      </c>
      <c r="Q136" s="23">
        <v>49545.97</v>
      </c>
      <c r="R136" s="21">
        <f t="shared" si="13"/>
        <v>406</v>
      </c>
      <c r="S136" s="21">
        <f t="shared" si="14"/>
        <v>1500791.8</v>
      </c>
      <c r="T136" s="21">
        <f t="shared" si="17"/>
        <v>670</v>
      </c>
      <c r="U136" s="21">
        <f t="shared" si="18"/>
        <v>3049182.77</v>
      </c>
      <c r="V136" s="11"/>
    </row>
    <row r="137" spans="1:22" s="5" customFormat="1">
      <c r="A137" s="15">
        <v>130</v>
      </c>
      <c r="B137" s="30" t="s">
        <v>281</v>
      </c>
      <c r="C137" s="17" t="s">
        <v>282</v>
      </c>
      <c r="D137" s="22">
        <v>24</v>
      </c>
      <c r="E137" s="22">
        <v>1309740.55</v>
      </c>
      <c r="F137" s="22">
        <v>9</v>
      </c>
      <c r="G137" s="22">
        <v>356573.66</v>
      </c>
      <c r="H137" s="22">
        <v>11</v>
      </c>
      <c r="I137" s="22">
        <v>106486.72</v>
      </c>
      <c r="J137" s="22">
        <v>29</v>
      </c>
      <c r="K137" s="22">
        <v>97065.14</v>
      </c>
      <c r="L137" s="22">
        <f t="shared" si="15"/>
        <v>73</v>
      </c>
      <c r="M137" s="22">
        <f t="shared" si="16"/>
        <v>1869866.0699999998</v>
      </c>
      <c r="N137" s="22">
        <v>2</v>
      </c>
      <c r="O137" s="22">
        <v>80000</v>
      </c>
      <c r="P137" s="22">
        <v>5</v>
      </c>
      <c r="Q137" s="22">
        <v>1060000</v>
      </c>
      <c r="R137" s="22">
        <f t="shared" si="13"/>
        <v>7</v>
      </c>
      <c r="S137" s="22">
        <f t="shared" si="14"/>
        <v>1140000</v>
      </c>
      <c r="T137" s="22">
        <f t="shared" si="17"/>
        <v>80</v>
      </c>
      <c r="U137" s="22">
        <f t="shared" si="18"/>
        <v>3009866.07</v>
      </c>
      <c r="V137" s="11"/>
    </row>
    <row r="138" spans="1:22" s="5" customFormat="1">
      <c r="A138" s="18">
        <v>131</v>
      </c>
      <c r="B138" s="31" t="s">
        <v>283</v>
      </c>
      <c r="C138" s="1" t="s">
        <v>284</v>
      </c>
      <c r="D138" s="23">
        <v>45</v>
      </c>
      <c r="E138" s="23">
        <v>1117343.47</v>
      </c>
      <c r="F138" s="23">
        <v>8</v>
      </c>
      <c r="G138" s="23">
        <v>121231.37</v>
      </c>
      <c r="H138" s="23">
        <v>6</v>
      </c>
      <c r="I138" s="23">
        <v>80008.490000000005</v>
      </c>
      <c r="J138" s="23">
        <v>21</v>
      </c>
      <c r="K138" s="23">
        <v>141361.17000000001</v>
      </c>
      <c r="L138" s="21">
        <f t="shared" si="15"/>
        <v>80</v>
      </c>
      <c r="M138" s="21">
        <f t="shared" si="16"/>
        <v>1459944.4999999998</v>
      </c>
      <c r="N138" s="23">
        <v>26</v>
      </c>
      <c r="O138" s="23">
        <v>249727.81</v>
      </c>
      <c r="P138" s="23">
        <v>47</v>
      </c>
      <c r="Q138" s="23">
        <v>1185599.23</v>
      </c>
      <c r="R138" s="21">
        <f t="shared" si="13"/>
        <v>73</v>
      </c>
      <c r="S138" s="21">
        <f t="shared" si="14"/>
        <v>1435327.04</v>
      </c>
      <c r="T138" s="21">
        <f t="shared" si="17"/>
        <v>153</v>
      </c>
      <c r="U138" s="21">
        <f t="shared" si="18"/>
        <v>2895271.54</v>
      </c>
      <c r="V138" s="11"/>
    </row>
    <row r="139" spans="1:22" s="5" customFormat="1">
      <c r="A139" s="15">
        <v>132</v>
      </c>
      <c r="B139" s="30" t="s">
        <v>285</v>
      </c>
      <c r="C139" s="17" t="s">
        <v>286</v>
      </c>
      <c r="D139" s="22">
        <v>4</v>
      </c>
      <c r="E139" s="22">
        <v>67100</v>
      </c>
      <c r="F139" s="22"/>
      <c r="G139" s="22"/>
      <c r="H139" s="22">
        <v>134</v>
      </c>
      <c r="I139" s="22">
        <v>607857.17000000004</v>
      </c>
      <c r="J139" s="22">
        <v>130</v>
      </c>
      <c r="K139" s="22">
        <v>823109.9</v>
      </c>
      <c r="L139" s="22">
        <f t="shared" si="15"/>
        <v>268</v>
      </c>
      <c r="M139" s="22">
        <f t="shared" si="16"/>
        <v>1498067.07</v>
      </c>
      <c r="N139" s="22">
        <v>25</v>
      </c>
      <c r="O139" s="22">
        <v>498423.25</v>
      </c>
      <c r="P139" s="22">
        <v>11</v>
      </c>
      <c r="Q139" s="22">
        <v>372349.05</v>
      </c>
      <c r="R139" s="22">
        <f t="shared" si="13"/>
        <v>36</v>
      </c>
      <c r="S139" s="22">
        <f t="shared" si="14"/>
        <v>870772.3</v>
      </c>
      <c r="T139" s="22">
        <f t="shared" si="17"/>
        <v>304</v>
      </c>
      <c r="U139" s="22">
        <f t="shared" si="18"/>
        <v>2368839.37</v>
      </c>
      <c r="V139" s="11"/>
    </row>
    <row r="140" spans="1:22" s="5" customFormat="1">
      <c r="A140" s="18">
        <v>133</v>
      </c>
      <c r="B140" s="31" t="s">
        <v>287</v>
      </c>
      <c r="C140" s="1" t="s">
        <v>288</v>
      </c>
      <c r="D140" s="23"/>
      <c r="E140" s="23"/>
      <c r="F140" s="23"/>
      <c r="G140" s="23"/>
      <c r="H140" s="23">
        <v>220</v>
      </c>
      <c r="I140" s="23">
        <v>553978.07999999996</v>
      </c>
      <c r="J140" s="23">
        <v>209</v>
      </c>
      <c r="K140" s="23">
        <v>1002280.1</v>
      </c>
      <c r="L140" s="21">
        <f t="shared" si="15"/>
        <v>429</v>
      </c>
      <c r="M140" s="21">
        <f t="shared" si="16"/>
        <v>1556258.18</v>
      </c>
      <c r="N140" s="23">
        <v>88</v>
      </c>
      <c r="O140" s="23">
        <v>662714.93000000005</v>
      </c>
      <c r="P140" s="23">
        <v>2</v>
      </c>
      <c r="Q140" s="23">
        <v>6770</v>
      </c>
      <c r="R140" s="21">
        <f t="shared" si="13"/>
        <v>90</v>
      </c>
      <c r="S140" s="21">
        <f t="shared" si="14"/>
        <v>669484.93000000005</v>
      </c>
      <c r="T140" s="21">
        <f t="shared" si="17"/>
        <v>519</v>
      </c>
      <c r="U140" s="21">
        <f t="shared" si="18"/>
        <v>2225743.11</v>
      </c>
      <c r="V140" s="11"/>
    </row>
    <row r="141" spans="1:22" s="5" customFormat="1">
      <c r="A141" s="15">
        <v>134</v>
      </c>
      <c r="B141" s="30" t="s">
        <v>289</v>
      </c>
      <c r="C141" s="17" t="s">
        <v>290</v>
      </c>
      <c r="D141" s="22"/>
      <c r="E141" s="22"/>
      <c r="F141" s="22">
        <v>12</v>
      </c>
      <c r="G141" s="22">
        <v>307673.46999999997</v>
      </c>
      <c r="H141" s="22">
        <v>18</v>
      </c>
      <c r="I141" s="22">
        <v>450392.75</v>
      </c>
      <c r="J141" s="22">
        <v>25</v>
      </c>
      <c r="K141" s="22">
        <v>304822.21999999997</v>
      </c>
      <c r="L141" s="22">
        <f t="shared" si="15"/>
        <v>55</v>
      </c>
      <c r="M141" s="22">
        <f t="shared" si="16"/>
        <v>1062888.44</v>
      </c>
      <c r="N141" s="22">
        <v>31</v>
      </c>
      <c r="O141" s="22">
        <v>612495.68999999994</v>
      </c>
      <c r="P141" s="22">
        <v>17</v>
      </c>
      <c r="Q141" s="22">
        <v>450392.75</v>
      </c>
      <c r="R141" s="22">
        <f t="shared" ref="R141:R166" si="19">N141+P141</f>
        <v>48</v>
      </c>
      <c r="S141" s="22">
        <f t="shared" ref="S141:S166" si="20">O141+Q141</f>
        <v>1062888.44</v>
      </c>
      <c r="T141" s="22">
        <f t="shared" si="17"/>
        <v>103</v>
      </c>
      <c r="U141" s="22">
        <f t="shared" si="18"/>
        <v>2125776.88</v>
      </c>
      <c r="V141" s="11"/>
    </row>
    <row r="142" spans="1:22" s="5" customFormat="1">
      <c r="A142" s="18">
        <v>135</v>
      </c>
      <c r="B142" s="31" t="s">
        <v>291</v>
      </c>
      <c r="C142" s="1" t="s">
        <v>292</v>
      </c>
      <c r="D142" s="23"/>
      <c r="E142" s="23"/>
      <c r="F142" s="23"/>
      <c r="G142" s="23"/>
      <c r="H142" s="23">
        <v>112</v>
      </c>
      <c r="I142" s="23">
        <v>508356.53</v>
      </c>
      <c r="J142" s="23">
        <v>186</v>
      </c>
      <c r="K142" s="23">
        <v>976582.23</v>
      </c>
      <c r="L142" s="21">
        <f t="shared" si="15"/>
        <v>298</v>
      </c>
      <c r="M142" s="21">
        <f t="shared" si="16"/>
        <v>1484938.76</v>
      </c>
      <c r="N142" s="23">
        <v>74</v>
      </c>
      <c r="O142" s="23">
        <v>528685.38</v>
      </c>
      <c r="P142" s="23">
        <v>13</v>
      </c>
      <c r="Q142" s="23">
        <v>63671.85</v>
      </c>
      <c r="R142" s="21">
        <f t="shared" si="19"/>
        <v>87</v>
      </c>
      <c r="S142" s="21">
        <f t="shared" si="20"/>
        <v>592357.23</v>
      </c>
      <c r="T142" s="21">
        <f t="shared" si="17"/>
        <v>385</v>
      </c>
      <c r="U142" s="21">
        <f t="shared" si="18"/>
        <v>2077295.99</v>
      </c>
      <c r="V142" s="11"/>
    </row>
    <row r="143" spans="1:22" s="5" customFormat="1">
      <c r="A143" s="15">
        <v>136</v>
      </c>
      <c r="B143" s="30" t="s">
        <v>293</v>
      </c>
      <c r="C143" s="17" t="s">
        <v>294</v>
      </c>
      <c r="D143" s="22"/>
      <c r="E143" s="22"/>
      <c r="F143" s="22">
        <v>6</v>
      </c>
      <c r="G143" s="22">
        <v>82553.27</v>
      </c>
      <c r="H143" s="22">
        <v>17</v>
      </c>
      <c r="I143" s="22">
        <v>77071.259999999995</v>
      </c>
      <c r="J143" s="22">
        <v>148</v>
      </c>
      <c r="K143" s="22">
        <v>708516.09</v>
      </c>
      <c r="L143" s="22">
        <f t="shared" si="15"/>
        <v>171</v>
      </c>
      <c r="M143" s="22">
        <f t="shared" si="16"/>
        <v>868140.62</v>
      </c>
      <c r="N143" s="22">
        <v>151</v>
      </c>
      <c r="O143" s="22">
        <v>798319.35</v>
      </c>
      <c r="P143" s="22">
        <v>17</v>
      </c>
      <c r="Q143" s="22">
        <v>84321.26</v>
      </c>
      <c r="R143" s="22">
        <f t="shared" si="19"/>
        <v>168</v>
      </c>
      <c r="S143" s="22">
        <f t="shared" si="20"/>
        <v>882640.61</v>
      </c>
      <c r="T143" s="22">
        <f t="shared" si="17"/>
        <v>339</v>
      </c>
      <c r="U143" s="22">
        <f t="shared" si="18"/>
        <v>1750781.23</v>
      </c>
      <c r="V143" s="11"/>
    </row>
    <row r="144" spans="1:22" s="5" customFormat="1">
      <c r="A144" s="18">
        <v>137</v>
      </c>
      <c r="B144" s="31" t="s">
        <v>295</v>
      </c>
      <c r="C144" s="1" t="s">
        <v>296</v>
      </c>
      <c r="D144" s="23"/>
      <c r="E144" s="23"/>
      <c r="F144" s="23"/>
      <c r="G144" s="23"/>
      <c r="H144" s="23">
        <v>120</v>
      </c>
      <c r="I144" s="23">
        <v>296643.02</v>
      </c>
      <c r="J144" s="23">
        <v>208</v>
      </c>
      <c r="K144" s="23">
        <v>839272.78</v>
      </c>
      <c r="L144" s="21">
        <f t="shared" si="15"/>
        <v>328</v>
      </c>
      <c r="M144" s="21">
        <f t="shared" si="16"/>
        <v>1135915.8</v>
      </c>
      <c r="N144" s="23">
        <v>88</v>
      </c>
      <c r="O144" s="23">
        <v>527665.14</v>
      </c>
      <c r="P144" s="23">
        <v>4</v>
      </c>
      <c r="Q144" s="23">
        <v>958.19</v>
      </c>
      <c r="R144" s="21">
        <f t="shared" si="19"/>
        <v>92</v>
      </c>
      <c r="S144" s="21">
        <f t="shared" si="20"/>
        <v>528623.32999999996</v>
      </c>
      <c r="T144" s="21">
        <f t="shared" si="17"/>
        <v>420</v>
      </c>
      <c r="U144" s="21">
        <f t="shared" si="18"/>
        <v>1664539.13</v>
      </c>
      <c r="V144" s="11"/>
    </row>
    <row r="145" spans="1:22" s="5" customFormat="1">
      <c r="A145" s="15">
        <v>138</v>
      </c>
      <c r="B145" s="30" t="s">
        <v>297</v>
      </c>
      <c r="C145" s="17" t="s">
        <v>298</v>
      </c>
      <c r="D145" s="22"/>
      <c r="E145" s="22"/>
      <c r="F145" s="22"/>
      <c r="G145" s="22"/>
      <c r="H145" s="22">
        <v>3</v>
      </c>
      <c r="I145" s="22">
        <v>586017.17000000004</v>
      </c>
      <c r="J145" s="22">
        <v>7</v>
      </c>
      <c r="K145" s="22">
        <v>67229.36</v>
      </c>
      <c r="L145" s="22">
        <f t="shared" ref="L145:L166" si="21">D145+F145+H145+J145</f>
        <v>10</v>
      </c>
      <c r="M145" s="22">
        <f t="shared" ref="M145:M166" si="22">E145+G145+I145+K145</f>
        <v>653246.53</v>
      </c>
      <c r="N145" s="22">
        <v>1</v>
      </c>
      <c r="O145" s="22">
        <v>493893.66</v>
      </c>
      <c r="P145" s="22">
        <v>1</v>
      </c>
      <c r="Q145" s="22">
        <v>498372.92</v>
      </c>
      <c r="R145" s="22">
        <f t="shared" si="19"/>
        <v>2</v>
      </c>
      <c r="S145" s="22">
        <f t="shared" si="20"/>
        <v>992266.58</v>
      </c>
      <c r="T145" s="22">
        <f t="shared" ref="T145:T166" si="23">L145+R145</f>
        <v>12</v>
      </c>
      <c r="U145" s="22">
        <f t="shared" ref="U145:U166" si="24">M145+S145</f>
        <v>1645513.1099999999</v>
      </c>
      <c r="V145" s="11"/>
    </row>
    <row r="146" spans="1:22" s="5" customFormat="1">
      <c r="A146" s="18">
        <v>139</v>
      </c>
      <c r="B146" s="31" t="s">
        <v>299</v>
      </c>
      <c r="C146" s="1" t="s">
        <v>300</v>
      </c>
      <c r="D146" s="23"/>
      <c r="E146" s="23"/>
      <c r="F146" s="23"/>
      <c r="G146" s="23"/>
      <c r="H146" s="23">
        <v>8</v>
      </c>
      <c r="I146" s="23">
        <v>74217.84</v>
      </c>
      <c r="J146" s="23">
        <v>28</v>
      </c>
      <c r="K146" s="23">
        <v>691703.37</v>
      </c>
      <c r="L146" s="21">
        <f t="shared" si="21"/>
        <v>36</v>
      </c>
      <c r="M146" s="21">
        <f t="shared" si="22"/>
        <v>765921.21</v>
      </c>
      <c r="N146" s="23">
        <v>5</v>
      </c>
      <c r="O146" s="23">
        <v>750000</v>
      </c>
      <c r="P146" s="23"/>
      <c r="Q146" s="23"/>
      <c r="R146" s="21">
        <f t="shared" si="19"/>
        <v>5</v>
      </c>
      <c r="S146" s="21">
        <f t="shared" si="20"/>
        <v>750000</v>
      </c>
      <c r="T146" s="21">
        <f t="shared" si="23"/>
        <v>41</v>
      </c>
      <c r="U146" s="21">
        <f t="shared" si="24"/>
        <v>1515921.21</v>
      </c>
      <c r="V146" s="11"/>
    </row>
    <row r="147" spans="1:22" s="5" customFormat="1">
      <c r="A147" s="15">
        <v>140</v>
      </c>
      <c r="B147" s="30" t="s">
        <v>301</v>
      </c>
      <c r="C147" s="17" t="s">
        <v>302</v>
      </c>
      <c r="D147" s="22"/>
      <c r="E147" s="22"/>
      <c r="F147" s="22"/>
      <c r="G147" s="22"/>
      <c r="H147" s="22">
        <v>49</v>
      </c>
      <c r="I147" s="22">
        <v>59519.77</v>
      </c>
      <c r="J147" s="22">
        <v>114</v>
      </c>
      <c r="K147" s="22">
        <v>636278.36</v>
      </c>
      <c r="L147" s="22">
        <f t="shared" si="21"/>
        <v>163</v>
      </c>
      <c r="M147" s="22">
        <f t="shared" si="22"/>
        <v>695798.13</v>
      </c>
      <c r="N147" s="22">
        <v>134</v>
      </c>
      <c r="O147" s="22">
        <v>594712.81999999995</v>
      </c>
      <c r="P147" s="22">
        <v>3</v>
      </c>
      <c r="Q147" s="22">
        <v>23581</v>
      </c>
      <c r="R147" s="22">
        <f t="shared" si="19"/>
        <v>137</v>
      </c>
      <c r="S147" s="22">
        <f t="shared" si="20"/>
        <v>618293.81999999995</v>
      </c>
      <c r="T147" s="22">
        <f t="shared" si="23"/>
        <v>300</v>
      </c>
      <c r="U147" s="22">
        <f t="shared" si="24"/>
        <v>1314091.95</v>
      </c>
      <c r="V147" s="11"/>
    </row>
    <row r="148" spans="1:22" s="5" customFormat="1">
      <c r="A148" s="18">
        <v>141</v>
      </c>
      <c r="B148" s="31" t="s">
        <v>303</v>
      </c>
      <c r="C148" s="1" t="s">
        <v>304</v>
      </c>
      <c r="D148" s="23"/>
      <c r="E148" s="23"/>
      <c r="F148" s="23"/>
      <c r="G148" s="23"/>
      <c r="H148" s="23">
        <v>148</v>
      </c>
      <c r="I148" s="23">
        <v>570052.91</v>
      </c>
      <c r="J148" s="23">
        <v>164</v>
      </c>
      <c r="K148" s="23">
        <v>433792.94</v>
      </c>
      <c r="L148" s="21">
        <f t="shared" si="21"/>
        <v>312</v>
      </c>
      <c r="M148" s="21">
        <f t="shared" si="22"/>
        <v>1003845.8500000001</v>
      </c>
      <c r="N148" s="23">
        <v>1</v>
      </c>
      <c r="O148" s="23">
        <v>16920</v>
      </c>
      <c r="P148" s="23">
        <v>6</v>
      </c>
      <c r="Q148" s="23">
        <v>123049.60000000001</v>
      </c>
      <c r="R148" s="21">
        <f t="shared" si="19"/>
        <v>7</v>
      </c>
      <c r="S148" s="21">
        <f t="shared" si="20"/>
        <v>139969.60000000001</v>
      </c>
      <c r="T148" s="21">
        <f t="shared" si="23"/>
        <v>319</v>
      </c>
      <c r="U148" s="21">
        <f t="shared" si="24"/>
        <v>1143815.4500000002</v>
      </c>
      <c r="V148" s="11"/>
    </row>
    <row r="149" spans="1:22" s="5" customFormat="1">
      <c r="A149" s="15">
        <v>142</v>
      </c>
      <c r="B149" s="30" t="s">
        <v>305</v>
      </c>
      <c r="C149" s="17" t="s">
        <v>306</v>
      </c>
      <c r="D149" s="22"/>
      <c r="E149" s="22"/>
      <c r="F149" s="22"/>
      <c r="G149" s="22"/>
      <c r="H149" s="22">
        <v>7</v>
      </c>
      <c r="I149" s="22">
        <v>70019.83</v>
      </c>
      <c r="J149" s="22">
        <v>121</v>
      </c>
      <c r="K149" s="22">
        <v>480805.15</v>
      </c>
      <c r="L149" s="22">
        <f t="shared" si="21"/>
        <v>128</v>
      </c>
      <c r="M149" s="22">
        <f t="shared" si="22"/>
        <v>550824.98</v>
      </c>
      <c r="N149" s="22">
        <v>85</v>
      </c>
      <c r="O149" s="22">
        <v>441885.08</v>
      </c>
      <c r="P149" s="22">
        <v>3</v>
      </c>
      <c r="Q149" s="22">
        <v>69000</v>
      </c>
      <c r="R149" s="22">
        <f t="shared" si="19"/>
        <v>88</v>
      </c>
      <c r="S149" s="22">
        <f t="shared" si="20"/>
        <v>510885.08</v>
      </c>
      <c r="T149" s="22">
        <f t="shared" si="23"/>
        <v>216</v>
      </c>
      <c r="U149" s="22">
        <f t="shared" si="24"/>
        <v>1061710.06</v>
      </c>
      <c r="V149" s="11"/>
    </row>
    <row r="150" spans="1:22" s="5" customFormat="1">
      <c r="A150" s="18">
        <v>143</v>
      </c>
      <c r="B150" s="31" t="s">
        <v>307</v>
      </c>
      <c r="C150" s="1" t="s">
        <v>308</v>
      </c>
      <c r="D150" s="23"/>
      <c r="E150" s="23"/>
      <c r="F150" s="23"/>
      <c r="G150" s="23"/>
      <c r="H150" s="23">
        <v>58</v>
      </c>
      <c r="I150" s="23">
        <v>27211.15</v>
      </c>
      <c r="J150" s="23">
        <v>147</v>
      </c>
      <c r="K150" s="23">
        <v>368756.71</v>
      </c>
      <c r="L150" s="21">
        <f t="shared" si="21"/>
        <v>205</v>
      </c>
      <c r="M150" s="21">
        <f t="shared" si="22"/>
        <v>395967.86000000004</v>
      </c>
      <c r="N150" s="23">
        <v>36</v>
      </c>
      <c r="O150" s="23">
        <v>350713</v>
      </c>
      <c r="P150" s="23"/>
      <c r="Q150" s="23"/>
      <c r="R150" s="21">
        <f t="shared" si="19"/>
        <v>36</v>
      </c>
      <c r="S150" s="21">
        <f t="shared" si="20"/>
        <v>350713</v>
      </c>
      <c r="T150" s="21">
        <f t="shared" si="23"/>
        <v>241</v>
      </c>
      <c r="U150" s="21">
        <f t="shared" si="24"/>
        <v>746680.8600000001</v>
      </c>
      <c r="V150" s="11"/>
    </row>
    <row r="151" spans="1:22" s="5" customFormat="1">
      <c r="A151" s="15">
        <v>144</v>
      </c>
      <c r="B151" s="30" t="s">
        <v>309</v>
      </c>
      <c r="C151" s="17" t="s">
        <v>310</v>
      </c>
      <c r="D151" s="22"/>
      <c r="E151" s="22"/>
      <c r="F151" s="22"/>
      <c r="G151" s="22"/>
      <c r="H151" s="22">
        <v>35</v>
      </c>
      <c r="I151" s="22">
        <v>33745.03</v>
      </c>
      <c r="J151" s="22">
        <v>88</v>
      </c>
      <c r="K151" s="22">
        <v>290970.40000000002</v>
      </c>
      <c r="L151" s="22">
        <f t="shared" si="21"/>
        <v>123</v>
      </c>
      <c r="M151" s="22">
        <f t="shared" si="22"/>
        <v>324715.43000000005</v>
      </c>
      <c r="N151" s="22">
        <v>107</v>
      </c>
      <c r="O151" s="22">
        <v>262997.46000000002</v>
      </c>
      <c r="P151" s="22">
        <v>1</v>
      </c>
      <c r="Q151" s="22">
        <v>68.66</v>
      </c>
      <c r="R151" s="22">
        <f t="shared" si="19"/>
        <v>108</v>
      </c>
      <c r="S151" s="22">
        <f t="shared" si="20"/>
        <v>263066.12</v>
      </c>
      <c r="T151" s="22">
        <f t="shared" si="23"/>
        <v>231</v>
      </c>
      <c r="U151" s="22">
        <f t="shared" si="24"/>
        <v>587781.55000000005</v>
      </c>
      <c r="V151" s="11"/>
    </row>
    <row r="152" spans="1:22" s="5" customFormat="1">
      <c r="A152" s="18">
        <v>145</v>
      </c>
      <c r="B152" s="31" t="s">
        <v>311</v>
      </c>
      <c r="C152" s="1" t="s">
        <v>312</v>
      </c>
      <c r="D152" s="23"/>
      <c r="E152" s="23"/>
      <c r="F152" s="23"/>
      <c r="G152" s="23"/>
      <c r="H152" s="23">
        <v>98</v>
      </c>
      <c r="I152" s="23">
        <v>65228.29</v>
      </c>
      <c r="J152" s="23">
        <v>219</v>
      </c>
      <c r="K152" s="23">
        <v>246746.92</v>
      </c>
      <c r="L152" s="21">
        <f t="shared" si="21"/>
        <v>317</v>
      </c>
      <c r="M152" s="21">
        <f t="shared" si="22"/>
        <v>311975.21000000002</v>
      </c>
      <c r="N152" s="23">
        <v>13</v>
      </c>
      <c r="O152" s="23">
        <v>124073.75</v>
      </c>
      <c r="P152" s="23"/>
      <c r="Q152" s="23"/>
      <c r="R152" s="21">
        <f t="shared" si="19"/>
        <v>13</v>
      </c>
      <c r="S152" s="21">
        <f t="shared" si="20"/>
        <v>124073.75</v>
      </c>
      <c r="T152" s="21">
        <f t="shared" si="23"/>
        <v>330</v>
      </c>
      <c r="U152" s="21">
        <f t="shared" si="24"/>
        <v>436048.96</v>
      </c>
      <c r="V152" s="11"/>
    </row>
    <row r="153" spans="1:22" s="5" customFormat="1">
      <c r="A153" s="15">
        <v>146</v>
      </c>
      <c r="B153" s="30" t="s">
        <v>313</v>
      </c>
      <c r="C153" s="17" t="s">
        <v>314</v>
      </c>
      <c r="D153" s="22"/>
      <c r="E153" s="22"/>
      <c r="F153" s="22"/>
      <c r="G153" s="22"/>
      <c r="H153" s="22">
        <v>91</v>
      </c>
      <c r="I153" s="22">
        <v>123676.77</v>
      </c>
      <c r="J153" s="22">
        <v>96</v>
      </c>
      <c r="K153" s="22">
        <v>173289.63</v>
      </c>
      <c r="L153" s="22">
        <f t="shared" si="21"/>
        <v>187</v>
      </c>
      <c r="M153" s="22">
        <f t="shared" si="22"/>
        <v>296966.40000000002</v>
      </c>
      <c r="N153" s="22">
        <v>4</v>
      </c>
      <c r="O153" s="22">
        <v>72704.72</v>
      </c>
      <c r="P153" s="22"/>
      <c r="Q153" s="22"/>
      <c r="R153" s="22">
        <f t="shared" si="19"/>
        <v>4</v>
      </c>
      <c r="S153" s="22">
        <f t="shared" si="20"/>
        <v>72704.72</v>
      </c>
      <c r="T153" s="22">
        <f t="shared" si="23"/>
        <v>191</v>
      </c>
      <c r="U153" s="22">
        <f t="shared" si="24"/>
        <v>369671.12</v>
      </c>
      <c r="V153" s="11"/>
    </row>
    <row r="154" spans="1:22" s="5" customFormat="1">
      <c r="A154" s="18">
        <v>147</v>
      </c>
      <c r="B154" s="31" t="s">
        <v>315</v>
      </c>
      <c r="C154" s="1" t="s">
        <v>316</v>
      </c>
      <c r="D154" s="23"/>
      <c r="E154" s="23"/>
      <c r="F154" s="23"/>
      <c r="G154" s="23"/>
      <c r="H154" s="23">
        <v>7</v>
      </c>
      <c r="I154" s="23">
        <v>5156.59</v>
      </c>
      <c r="J154" s="23">
        <v>72</v>
      </c>
      <c r="K154" s="23">
        <v>134017</v>
      </c>
      <c r="L154" s="23">
        <f t="shared" si="21"/>
        <v>79</v>
      </c>
      <c r="M154" s="23">
        <f t="shared" si="22"/>
        <v>139173.59</v>
      </c>
      <c r="N154" s="23">
        <v>65</v>
      </c>
      <c r="O154" s="23">
        <v>119675.35</v>
      </c>
      <c r="P154" s="23"/>
      <c r="Q154" s="23"/>
      <c r="R154" s="21">
        <f t="shared" si="19"/>
        <v>65</v>
      </c>
      <c r="S154" s="21">
        <f t="shared" si="20"/>
        <v>119675.35</v>
      </c>
      <c r="T154" s="23">
        <f t="shared" si="23"/>
        <v>144</v>
      </c>
      <c r="U154" s="23">
        <f t="shared" si="24"/>
        <v>258848.94</v>
      </c>
      <c r="V154" s="11"/>
    </row>
    <row r="155" spans="1:22" s="5" customFormat="1">
      <c r="A155" s="15">
        <v>148</v>
      </c>
      <c r="B155" s="30" t="s">
        <v>317</v>
      </c>
      <c r="C155" s="17" t="s">
        <v>318</v>
      </c>
      <c r="D155" s="22"/>
      <c r="E155" s="22"/>
      <c r="F155" s="22"/>
      <c r="G155" s="22"/>
      <c r="H155" s="22">
        <v>1</v>
      </c>
      <c r="I155" s="22">
        <v>5555.87</v>
      </c>
      <c r="J155" s="22">
        <v>9</v>
      </c>
      <c r="K155" s="22">
        <v>48400.11</v>
      </c>
      <c r="L155" s="22">
        <f t="shared" si="21"/>
        <v>10</v>
      </c>
      <c r="M155" s="22">
        <f t="shared" si="22"/>
        <v>53955.98</v>
      </c>
      <c r="N155" s="22">
        <v>8</v>
      </c>
      <c r="O155" s="22">
        <v>48370.11</v>
      </c>
      <c r="P155" s="22">
        <v>1</v>
      </c>
      <c r="Q155" s="22">
        <v>5525.87</v>
      </c>
      <c r="R155" s="22">
        <f t="shared" si="19"/>
        <v>9</v>
      </c>
      <c r="S155" s="22">
        <f t="shared" si="20"/>
        <v>53895.98</v>
      </c>
      <c r="T155" s="22">
        <f t="shared" si="23"/>
        <v>19</v>
      </c>
      <c r="U155" s="22">
        <f t="shared" si="24"/>
        <v>107851.96</v>
      </c>
      <c r="V155" s="11"/>
    </row>
    <row r="156" spans="1:22" s="5" customFormat="1">
      <c r="A156" s="18">
        <v>149</v>
      </c>
      <c r="B156" s="31" t="s">
        <v>319</v>
      </c>
      <c r="C156" s="1" t="s">
        <v>320</v>
      </c>
      <c r="D156" s="23"/>
      <c r="E156" s="23"/>
      <c r="F156" s="23"/>
      <c r="G156" s="23"/>
      <c r="H156" s="23">
        <v>18</v>
      </c>
      <c r="I156" s="23">
        <v>13735.41</v>
      </c>
      <c r="J156" s="23">
        <v>22</v>
      </c>
      <c r="K156" s="23">
        <v>53147.47</v>
      </c>
      <c r="L156" s="21">
        <f t="shared" si="21"/>
        <v>40</v>
      </c>
      <c r="M156" s="21">
        <f t="shared" si="22"/>
        <v>66882.880000000005</v>
      </c>
      <c r="N156" s="23">
        <v>6</v>
      </c>
      <c r="O156" s="23">
        <v>36920.76</v>
      </c>
      <c r="P156" s="23"/>
      <c r="Q156" s="23"/>
      <c r="R156" s="21">
        <f t="shared" si="19"/>
        <v>6</v>
      </c>
      <c r="S156" s="21">
        <f t="shared" si="20"/>
        <v>36920.76</v>
      </c>
      <c r="T156" s="21">
        <f t="shared" si="23"/>
        <v>46</v>
      </c>
      <c r="U156" s="21">
        <f t="shared" si="24"/>
        <v>103803.64000000001</v>
      </c>
      <c r="V156" s="11"/>
    </row>
    <row r="157" spans="1:22" s="5" customFormat="1">
      <c r="A157" s="15">
        <v>150</v>
      </c>
      <c r="B157" s="16" t="s">
        <v>321</v>
      </c>
      <c r="C157" s="17" t="s">
        <v>322</v>
      </c>
      <c r="D157" s="22"/>
      <c r="E157" s="22"/>
      <c r="F157" s="22"/>
      <c r="G157" s="22"/>
      <c r="H157" s="22"/>
      <c r="I157" s="22"/>
      <c r="J157" s="22">
        <v>10</v>
      </c>
      <c r="K157" s="22">
        <v>11808.95</v>
      </c>
      <c r="L157" s="22">
        <f t="shared" si="21"/>
        <v>10</v>
      </c>
      <c r="M157" s="22">
        <f t="shared" si="22"/>
        <v>11808.95</v>
      </c>
      <c r="N157" s="22">
        <v>3</v>
      </c>
      <c r="O157" s="22">
        <v>53002.34</v>
      </c>
      <c r="P157" s="22"/>
      <c r="Q157" s="22"/>
      <c r="R157" s="22">
        <f t="shared" si="19"/>
        <v>3</v>
      </c>
      <c r="S157" s="22">
        <f t="shared" si="20"/>
        <v>53002.34</v>
      </c>
      <c r="T157" s="22">
        <f t="shared" si="23"/>
        <v>13</v>
      </c>
      <c r="U157" s="22">
        <f t="shared" si="24"/>
        <v>64811.289999999994</v>
      </c>
      <c r="V157" s="11"/>
    </row>
    <row r="158" spans="1:22" s="5" customFormat="1">
      <c r="A158" s="18">
        <v>151</v>
      </c>
      <c r="B158" s="31" t="s">
        <v>323</v>
      </c>
      <c r="C158" s="1" t="s">
        <v>324</v>
      </c>
      <c r="D158" s="23"/>
      <c r="E158" s="23"/>
      <c r="F158" s="23"/>
      <c r="G158" s="23"/>
      <c r="H158" s="23"/>
      <c r="I158" s="23"/>
      <c r="J158" s="23">
        <v>10</v>
      </c>
      <c r="K158" s="23">
        <v>20952.82</v>
      </c>
      <c r="L158" s="21">
        <f t="shared" si="21"/>
        <v>10</v>
      </c>
      <c r="M158" s="21">
        <f t="shared" si="22"/>
        <v>20952.82</v>
      </c>
      <c r="N158" s="23">
        <v>9</v>
      </c>
      <c r="O158" s="23">
        <v>17452.82</v>
      </c>
      <c r="P158" s="23"/>
      <c r="Q158" s="23"/>
      <c r="R158" s="21">
        <f t="shared" si="19"/>
        <v>9</v>
      </c>
      <c r="S158" s="21">
        <f t="shared" si="20"/>
        <v>17452.82</v>
      </c>
      <c r="T158" s="21">
        <f t="shared" si="23"/>
        <v>19</v>
      </c>
      <c r="U158" s="21">
        <f t="shared" si="24"/>
        <v>38405.64</v>
      </c>
      <c r="V158" s="11"/>
    </row>
    <row r="159" spans="1:22" s="5" customFormat="1">
      <c r="A159" s="15">
        <v>152</v>
      </c>
      <c r="B159" s="30" t="s">
        <v>325</v>
      </c>
      <c r="C159" s="17" t="s">
        <v>326</v>
      </c>
      <c r="D159" s="22">
        <v>4</v>
      </c>
      <c r="E159" s="22">
        <v>29946.04</v>
      </c>
      <c r="F159" s="22"/>
      <c r="G159" s="22"/>
      <c r="H159" s="22"/>
      <c r="I159" s="22"/>
      <c r="J159" s="22">
        <v>4</v>
      </c>
      <c r="K159" s="22">
        <v>7785</v>
      </c>
      <c r="L159" s="22">
        <f t="shared" si="21"/>
        <v>8</v>
      </c>
      <c r="M159" s="22">
        <f t="shared" si="22"/>
        <v>37731.040000000001</v>
      </c>
      <c r="N159" s="22"/>
      <c r="O159" s="22"/>
      <c r="P159" s="22"/>
      <c r="Q159" s="22"/>
      <c r="R159" s="22">
        <f t="shared" si="19"/>
        <v>0</v>
      </c>
      <c r="S159" s="22">
        <f t="shared" si="20"/>
        <v>0</v>
      </c>
      <c r="T159" s="22">
        <f t="shared" si="23"/>
        <v>8</v>
      </c>
      <c r="U159" s="22">
        <f t="shared" si="24"/>
        <v>37731.040000000001</v>
      </c>
      <c r="V159" s="11"/>
    </row>
    <row r="160" spans="1:22" s="5" customFormat="1">
      <c r="A160" s="18">
        <v>153</v>
      </c>
      <c r="B160" s="31" t="s">
        <v>327</v>
      </c>
      <c r="C160" s="1" t="s">
        <v>328</v>
      </c>
      <c r="D160" s="23"/>
      <c r="E160" s="23"/>
      <c r="F160" s="23"/>
      <c r="G160" s="23"/>
      <c r="H160" s="23"/>
      <c r="I160" s="23"/>
      <c r="J160" s="23"/>
      <c r="K160" s="23"/>
      <c r="L160" s="21">
        <f t="shared" si="21"/>
        <v>0</v>
      </c>
      <c r="M160" s="21">
        <f t="shared" si="22"/>
        <v>0</v>
      </c>
      <c r="N160" s="23">
        <v>1</v>
      </c>
      <c r="O160" s="23">
        <v>6500</v>
      </c>
      <c r="P160" s="23">
        <v>1</v>
      </c>
      <c r="Q160" s="23">
        <v>6500</v>
      </c>
      <c r="R160" s="21">
        <f t="shared" si="19"/>
        <v>2</v>
      </c>
      <c r="S160" s="21">
        <f t="shared" si="20"/>
        <v>13000</v>
      </c>
      <c r="T160" s="21">
        <f t="shared" si="23"/>
        <v>2</v>
      </c>
      <c r="U160" s="21">
        <f t="shared" si="24"/>
        <v>13000</v>
      </c>
      <c r="V160" s="11"/>
    </row>
    <row r="161" spans="1:22" s="5" customFormat="1">
      <c r="A161" s="15">
        <v>154</v>
      </c>
      <c r="B161" s="16" t="s">
        <v>329</v>
      </c>
      <c r="C161" s="17" t="s">
        <v>330</v>
      </c>
      <c r="D161" s="22"/>
      <c r="E161" s="22"/>
      <c r="F161" s="22"/>
      <c r="G161" s="22"/>
      <c r="H161" s="22">
        <v>5</v>
      </c>
      <c r="I161" s="22">
        <v>7730</v>
      </c>
      <c r="J161" s="22">
        <v>4</v>
      </c>
      <c r="K161" s="22">
        <v>3391.02</v>
      </c>
      <c r="L161" s="22">
        <f t="shared" si="21"/>
        <v>9</v>
      </c>
      <c r="M161" s="22">
        <f t="shared" si="22"/>
        <v>11121.02</v>
      </c>
      <c r="N161" s="22"/>
      <c r="O161" s="22"/>
      <c r="P161" s="22"/>
      <c r="Q161" s="22"/>
      <c r="R161" s="22">
        <f t="shared" si="19"/>
        <v>0</v>
      </c>
      <c r="S161" s="22">
        <f t="shared" si="20"/>
        <v>0</v>
      </c>
      <c r="T161" s="22">
        <f t="shared" si="23"/>
        <v>9</v>
      </c>
      <c r="U161" s="22">
        <f t="shared" si="24"/>
        <v>11121.02</v>
      </c>
      <c r="V161" s="11"/>
    </row>
    <row r="162" spans="1:22" s="5" customFormat="1">
      <c r="A162" s="18">
        <v>155</v>
      </c>
      <c r="B162" s="31" t="s">
        <v>331</v>
      </c>
      <c r="C162" s="1" t="s">
        <v>332</v>
      </c>
      <c r="D162" s="23"/>
      <c r="E162" s="23"/>
      <c r="F162" s="23"/>
      <c r="G162" s="23"/>
      <c r="H162" s="23"/>
      <c r="I162" s="23"/>
      <c r="J162" s="23">
        <v>4</v>
      </c>
      <c r="K162" s="23">
        <v>7421.62</v>
      </c>
      <c r="L162" s="21">
        <f t="shared" si="21"/>
        <v>4</v>
      </c>
      <c r="M162" s="21">
        <f t="shared" si="22"/>
        <v>7421.62</v>
      </c>
      <c r="N162" s="23"/>
      <c r="O162" s="23"/>
      <c r="P162" s="23"/>
      <c r="Q162" s="23"/>
      <c r="R162" s="21">
        <f t="shared" si="19"/>
        <v>0</v>
      </c>
      <c r="S162" s="21">
        <f t="shared" si="20"/>
        <v>0</v>
      </c>
      <c r="T162" s="21">
        <f t="shared" si="23"/>
        <v>4</v>
      </c>
      <c r="U162" s="21">
        <f t="shared" si="24"/>
        <v>7421.62</v>
      </c>
      <c r="V162" s="11"/>
    </row>
    <row r="163" spans="1:22" s="5" customFormat="1">
      <c r="A163" s="15">
        <v>156</v>
      </c>
      <c r="B163" s="30" t="s">
        <v>333</v>
      </c>
      <c r="C163" s="17" t="s">
        <v>334</v>
      </c>
      <c r="D163" s="22"/>
      <c r="E163" s="22"/>
      <c r="F163" s="22"/>
      <c r="G163" s="22"/>
      <c r="H163" s="22"/>
      <c r="I163" s="22"/>
      <c r="J163" s="22">
        <v>1</v>
      </c>
      <c r="K163" s="22">
        <v>1061.31</v>
      </c>
      <c r="L163" s="22">
        <f t="shared" si="21"/>
        <v>1</v>
      </c>
      <c r="M163" s="22">
        <f t="shared" si="22"/>
        <v>1061.31</v>
      </c>
      <c r="N163" s="22"/>
      <c r="O163" s="22"/>
      <c r="P163" s="22"/>
      <c r="Q163" s="22"/>
      <c r="R163" s="22">
        <f t="shared" si="19"/>
        <v>0</v>
      </c>
      <c r="S163" s="22">
        <f t="shared" si="20"/>
        <v>0</v>
      </c>
      <c r="T163" s="22">
        <f t="shared" si="23"/>
        <v>1</v>
      </c>
      <c r="U163" s="22">
        <f t="shared" si="24"/>
        <v>1061.31</v>
      </c>
      <c r="V163" s="11"/>
    </row>
    <row r="164" spans="1:22" s="5" customFormat="1">
      <c r="A164" s="18">
        <v>157</v>
      </c>
      <c r="B164" s="31" t="s">
        <v>335</v>
      </c>
      <c r="C164" s="1" t="s">
        <v>336</v>
      </c>
      <c r="D164" s="23"/>
      <c r="E164" s="23"/>
      <c r="F164" s="23"/>
      <c r="G164" s="23"/>
      <c r="H164" s="23"/>
      <c r="I164" s="23"/>
      <c r="J164" s="23">
        <v>1</v>
      </c>
      <c r="K164" s="23">
        <v>1060</v>
      </c>
      <c r="L164" s="21">
        <f t="shared" si="21"/>
        <v>1</v>
      </c>
      <c r="M164" s="21">
        <f t="shared" si="22"/>
        <v>1060</v>
      </c>
      <c r="N164" s="23"/>
      <c r="O164" s="23"/>
      <c r="P164" s="23"/>
      <c r="Q164" s="23"/>
      <c r="R164" s="21">
        <f t="shared" si="19"/>
        <v>0</v>
      </c>
      <c r="S164" s="21">
        <f t="shared" si="20"/>
        <v>0</v>
      </c>
      <c r="T164" s="21">
        <f t="shared" si="23"/>
        <v>1</v>
      </c>
      <c r="U164" s="21">
        <f t="shared" si="24"/>
        <v>1060</v>
      </c>
      <c r="V164" s="11"/>
    </row>
    <row r="165" spans="1:22" s="5" customFormat="1">
      <c r="A165" s="15">
        <v>158</v>
      </c>
      <c r="B165" s="30" t="s">
        <v>337</v>
      </c>
      <c r="C165" s="17" t="s">
        <v>338</v>
      </c>
      <c r="D165" s="22"/>
      <c r="E165" s="22"/>
      <c r="F165" s="22"/>
      <c r="G165" s="22"/>
      <c r="H165" s="22">
        <v>1</v>
      </c>
      <c r="I165" s="22">
        <v>29.02</v>
      </c>
      <c r="J165" s="22">
        <v>2</v>
      </c>
      <c r="K165" s="22">
        <v>351.1</v>
      </c>
      <c r="L165" s="22">
        <f t="shared" si="21"/>
        <v>3</v>
      </c>
      <c r="M165" s="22">
        <f t="shared" si="22"/>
        <v>380.12</v>
      </c>
      <c r="N165" s="22"/>
      <c r="O165" s="22"/>
      <c r="P165" s="22"/>
      <c r="Q165" s="22"/>
      <c r="R165" s="22">
        <f t="shared" si="19"/>
        <v>0</v>
      </c>
      <c r="S165" s="22">
        <f t="shared" si="20"/>
        <v>0</v>
      </c>
      <c r="T165" s="22">
        <f t="shared" si="23"/>
        <v>3</v>
      </c>
      <c r="U165" s="22">
        <f t="shared" si="24"/>
        <v>380.12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21"/>
        <v>0</v>
      </c>
      <c r="M166" s="21">
        <f t="shared" si="22"/>
        <v>0</v>
      </c>
      <c r="N166" s="23"/>
      <c r="O166" s="23"/>
      <c r="P166" s="23"/>
      <c r="Q166" s="23"/>
      <c r="R166" s="21">
        <f t="shared" si="19"/>
        <v>0</v>
      </c>
      <c r="S166" s="21">
        <f t="shared" si="20"/>
        <v>0</v>
      </c>
      <c r="T166" s="21">
        <f t="shared" si="23"/>
        <v>0</v>
      </c>
      <c r="U166" s="21">
        <f t="shared" si="24"/>
        <v>0</v>
      </c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 t="shared" ref="D167:U167" si="25">SUM(D8:D166)</f>
        <v>34201</v>
      </c>
      <c r="E167" s="27">
        <f t="shared" si="25"/>
        <v>14493411971.034714</v>
      </c>
      <c r="F167" s="27">
        <f t="shared" si="25"/>
        <v>112827</v>
      </c>
      <c r="G167" s="27">
        <f t="shared" si="25"/>
        <v>17999324139.687687</v>
      </c>
      <c r="H167" s="27">
        <f t="shared" si="25"/>
        <v>652832</v>
      </c>
      <c r="I167" s="27">
        <f t="shared" si="25"/>
        <v>43400856373.869186</v>
      </c>
      <c r="J167" s="27">
        <f t="shared" si="25"/>
        <v>609757</v>
      </c>
      <c r="K167" s="27">
        <f t="shared" si="25"/>
        <v>39228089306.786591</v>
      </c>
      <c r="L167" s="27">
        <f t="shared" si="25"/>
        <v>1409617</v>
      </c>
      <c r="M167" s="27">
        <f t="shared" si="25"/>
        <v>115121681791.37823</v>
      </c>
      <c r="N167" s="27">
        <f t="shared" si="25"/>
        <v>35460</v>
      </c>
      <c r="O167" s="27">
        <f t="shared" si="25"/>
        <v>47567110649.380043</v>
      </c>
      <c r="P167" s="27">
        <f t="shared" si="25"/>
        <v>35460</v>
      </c>
      <c r="Q167" s="27">
        <f t="shared" si="25"/>
        <v>47582785682.090012</v>
      </c>
      <c r="R167" s="27">
        <f t="shared" si="25"/>
        <v>70920</v>
      </c>
      <c r="S167" s="27">
        <f t="shared" si="25"/>
        <v>95149896331.469971</v>
      </c>
      <c r="T167" s="27">
        <f t="shared" si="25"/>
        <v>1480537</v>
      </c>
      <c r="U167" s="27">
        <f t="shared" si="25"/>
        <v>210271578122.84808</v>
      </c>
    </row>
    <row r="168" spans="1:22" s="5" customFormat="1" ht="13.5" customHeight="1" thickTop="1">
      <c r="A168" s="44" t="s">
        <v>45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workbookViewId="0">
      <selection sqref="A1:XFD1048576"/>
    </sheetView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47</v>
      </c>
      <c r="C8" s="19" t="s">
        <v>48</v>
      </c>
      <c r="D8" s="21">
        <v>5524</v>
      </c>
      <c r="E8" s="21">
        <v>1948990122.4300001</v>
      </c>
      <c r="F8" s="21">
        <v>17071</v>
      </c>
      <c r="G8" s="21">
        <v>2538433979.27</v>
      </c>
      <c r="H8" s="21">
        <v>19670</v>
      </c>
      <c r="I8" s="21">
        <v>5161226232.5100002</v>
      </c>
      <c r="J8" s="21">
        <v>30151</v>
      </c>
      <c r="K8" s="21">
        <v>3963712385.3600001</v>
      </c>
      <c r="L8" s="21">
        <f>D8+F8+H8+J8</f>
        <v>72416</v>
      </c>
      <c r="M8" s="21">
        <f>E8+G8+I8+K8</f>
        <v>13612362719.57</v>
      </c>
      <c r="N8" s="21">
        <v>721</v>
      </c>
      <c r="O8" s="21">
        <v>6078462815.1099997</v>
      </c>
      <c r="P8" s="21">
        <v>702</v>
      </c>
      <c r="Q8" s="21">
        <v>6025898728.5299997</v>
      </c>
      <c r="R8" s="21">
        <f>N8+P8</f>
        <v>1423</v>
      </c>
      <c r="S8" s="21">
        <f>O8+Q8</f>
        <v>12104361543.639999</v>
      </c>
      <c r="T8" s="21">
        <f>L8+R8</f>
        <v>73839</v>
      </c>
      <c r="U8" s="21">
        <f>M8+S8</f>
        <v>25716724263.209999</v>
      </c>
      <c r="V8" s="11"/>
    </row>
    <row r="9" spans="1:22" s="5" customFormat="1">
      <c r="A9" s="15">
        <v>2</v>
      </c>
      <c r="B9" s="30" t="s">
        <v>19</v>
      </c>
      <c r="C9" s="17" t="s">
        <v>20</v>
      </c>
      <c r="D9" s="22">
        <v>7393</v>
      </c>
      <c r="E9" s="22">
        <v>2294922760.2972002</v>
      </c>
      <c r="F9" s="22">
        <v>27614</v>
      </c>
      <c r="G9" s="22">
        <v>4245671709.5323</v>
      </c>
      <c r="H9" s="22">
        <v>30856</v>
      </c>
      <c r="I9" s="22">
        <v>4046323415.2958999</v>
      </c>
      <c r="J9" s="22">
        <v>33340</v>
      </c>
      <c r="K9" s="22">
        <v>3704231469.4579</v>
      </c>
      <c r="L9" s="22">
        <f t="shared" ref="L9:L80" si="0">D9+F9+H9+J9</f>
        <v>99203</v>
      </c>
      <c r="M9" s="22">
        <f t="shared" ref="M9:M80" si="1">E9+G9+I9+K9</f>
        <v>14291149354.583302</v>
      </c>
      <c r="N9" s="22">
        <v>399</v>
      </c>
      <c r="O9" s="22">
        <v>5665859857.8699999</v>
      </c>
      <c r="P9" s="22">
        <v>348</v>
      </c>
      <c r="Q9" s="22">
        <v>4609772727.8400002</v>
      </c>
      <c r="R9" s="22">
        <f t="shared" ref="R9:S9" si="2">N9+P9</f>
        <v>747</v>
      </c>
      <c r="S9" s="22">
        <f t="shared" si="2"/>
        <v>10275632585.709999</v>
      </c>
      <c r="T9" s="22">
        <f t="shared" ref="T9:T80" si="3">L9+R9</f>
        <v>99950</v>
      </c>
      <c r="U9" s="22">
        <f t="shared" ref="U9:U80" si="4">M9+S9</f>
        <v>24566781940.293301</v>
      </c>
      <c r="V9" s="11"/>
    </row>
    <row r="10" spans="1:22" s="5" customFormat="1">
      <c r="A10" s="18">
        <v>3</v>
      </c>
      <c r="B10" s="31" t="s">
        <v>49</v>
      </c>
      <c r="C10" s="1" t="s">
        <v>50</v>
      </c>
      <c r="D10" s="23">
        <v>1256</v>
      </c>
      <c r="E10" s="23">
        <v>1467177376.45</v>
      </c>
      <c r="F10" s="23">
        <v>8662</v>
      </c>
      <c r="G10" s="23">
        <v>1844833563.7909999</v>
      </c>
      <c r="H10" s="23">
        <v>8338</v>
      </c>
      <c r="I10" s="23">
        <v>8851122685.2099991</v>
      </c>
      <c r="J10" s="23">
        <v>9053</v>
      </c>
      <c r="K10" s="23">
        <v>6426418370.5500002</v>
      </c>
      <c r="L10" s="21">
        <f t="shared" si="0"/>
        <v>27309</v>
      </c>
      <c r="M10" s="21">
        <f t="shared" si="1"/>
        <v>18589551996.000999</v>
      </c>
      <c r="N10" s="23">
        <v>304</v>
      </c>
      <c r="O10" s="23">
        <v>1325976138.9300001</v>
      </c>
      <c r="P10" s="23">
        <v>375</v>
      </c>
      <c r="Q10" s="23">
        <v>3151501324.5500002</v>
      </c>
      <c r="R10" s="21">
        <f>N10+P10</f>
        <v>679</v>
      </c>
      <c r="S10" s="21">
        <f>O10+Q10</f>
        <v>4477477463.4800005</v>
      </c>
      <c r="T10" s="21">
        <f t="shared" si="3"/>
        <v>27988</v>
      </c>
      <c r="U10" s="21">
        <f t="shared" si="4"/>
        <v>23067029459.480999</v>
      </c>
      <c r="V10" s="11"/>
    </row>
    <row r="11" spans="1:22" s="5" customFormat="1">
      <c r="A11" s="15">
        <v>4</v>
      </c>
      <c r="B11" s="30" t="s">
        <v>51</v>
      </c>
      <c r="C11" s="17" t="s">
        <v>52</v>
      </c>
      <c r="D11" s="22">
        <v>308</v>
      </c>
      <c r="E11" s="22">
        <v>474562679.93000001</v>
      </c>
      <c r="F11" s="22">
        <v>2815</v>
      </c>
      <c r="G11" s="22">
        <v>705000239.77810001</v>
      </c>
      <c r="H11" s="22">
        <v>1361</v>
      </c>
      <c r="I11" s="22">
        <v>4419135397.4499998</v>
      </c>
      <c r="J11" s="22">
        <v>2137</v>
      </c>
      <c r="K11" s="22">
        <v>3524940929.4000001</v>
      </c>
      <c r="L11" s="22">
        <f t="shared" si="0"/>
        <v>6621</v>
      </c>
      <c r="M11" s="22">
        <f t="shared" si="1"/>
        <v>9123639246.5580997</v>
      </c>
      <c r="N11" s="22">
        <v>351</v>
      </c>
      <c r="O11" s="22">
        <v>2360940575.1999998</v>
      </c>
      <c r="P11" s="22">
        <v>526</v>
      </c>
      <c r="Q11" s="22">
        <v>4331892669.4200001</v>
      </c>
      <c r="R11" s="22">
        <f t="shared" ref="R11:S14" si="5">N11+P11</f>
        <v>877</v>
      </c>
      <c r="S11" s="22">
        <f t="shared" si="5"/>
        <v>6692833244.6199999</v>
      </c>
      <c r="T11" s="22">
        <f t="shared" si="3"/>
        <v>7498</v>
      </c>
      <c r="U11" s="22">
        <f t="shared" si="4"/>
        <v>15816472491.178101</v>
      </c>
      <c r="V11" s="11"/>
    </row>
    <row r="12" spans="1:22" s="5" customFormat="1">
      <c r="A12" s="18">
        <v>5</v>
      </c>
      <c r="B12" s="12" t="s">
        <v>53</v>
      </c>
      <c r="C12" s="1" t="s">
        <v>54</v>
      </c>
      <c r="D12" s="23">
        <v>6949</v>
      </c>
      <c r="E12" s="23">
        <v>2012679460.3800001</v>
      </c>
      <c r="F12" s="23">
        <v>13564</v>
      </c>
      <c r="G12" s="23">
        <v>1980507621.71</v>
      </c>
      <c r="H12" s="23">
        <v>36974</v>
      </c>
      <c r="I12" s="23">
        <v>1745004386.45</v>
      </c>
      <c r="J12" s="23">
        <v>18455</v>
      </c>
      <c r="K12" s="23">
        <v>3127827991.3200002</v>
      </c>
      <c r="L12" s="21">
        <f t="shared" si="0"/>
        <v>75942</v>
      </c>
      <c r="M12" s="21">
        <f t="shared" si="1"/>
        <v>8866019459.8600006</v>
      </c>
      <c r="N12" s="23">
        <v>249</v>
      </c>
      <c r="O12" s="23">
        <v>2114023604.47</v>
      </c>
      <c r="P12" s="23">
        <v>233</v>
      </c>
      <c r="Q12" s="23">
        <v>1410484676.72</v>
      </c>
      <c r="R12" s="21">
        <f t="shared" si="5"/>
        <v>482</v>
      </c>
      <c r="S12" s="21">
        <f t="shared" si="5"/>
        <v>3524508281.1900001</v>
      </c>
      <c r="T12" s="21">
        <f t="shared" si="3"/>
        <v>76424</v>
      </c>
      <c r="U12" s="21">
        <f t="shared" si="4"/>
        <v>12390527741.050001</v>
      </c>
      <c r="V12" s="11"/>
    </row>
    <row r="13" spans="1:22" s="5" customFormat="1">
      <c r="A13" s="15">
        <v>6</v>
      </c>
      <c r="B13" s="16" t="s">
        <v>55</v>
      </c>
      <c r="C13" s="17" t="s">
        <v>56</v>
      </c>
      <c r="D13" s="22">
        <v>196</v>
      </c>
      <c r="E13" s="22">
        <v>378567787.36000001</v>
      </c>
      <c r="F13" s="22">
        <v>1104</v>
      </c>
      <c r="G13" s="22">
        <v>633078979.44340003</v>
      </c>
      <c r="H13" s="22">
        <v>1519</v>
      </c>
      <c r="I13" s="22">
        <v>915485010.07000005</v>
      </c>
      <c r="J13" s="22">
        <v>2904</v>
      </c>
      <c r="K13" s="22">
        <v>1091335475.3</v>
      </c>
      <c r="L13" s="22">
        <f t="shared" ref="L13:L20" si="6">D13+F13+H13+J13</f>
        <v>5723</v>
      </c>
      <c r="M13" s="22">
        <f t="shared" ref="M13:M20" si="7">E13+G13+I13+K13</f>
        <v>3018467252.1733999</v>
      </c>
      <c r="N13" s="22">
        <v>219</v>
      </c>
      <c r="O13" s="22">
        <v>4737222949.1300001</v>
      </c>
      <c r="P13" s="22">
        <v>375</v>
      </c>
      <c r="Q13" s="22">
        <v>3232396534.04</v>
      </c>
      <c r="R13" s="22">
        <f t="shared" si="5"/>
        <v>594</v>
      </c>
      <c r="S13" s="22">
        <f t="shared" si="5"/>
        <v>7969619483.1700001</v>
      </c>
      <c r="T13" s="22">
        <f t="shared" ref="T13:T20" si="8">L13+R13</f>
        <v>6317</v>
      </c>
      <c r="U13" s="22">
        <f t="shared" ref="U13:U20" si="9">M13+S13</f>
        <v>10988086735.343399</v>
      </c>
      <c r="V13" s="11"/>
    </row>
    <row r="14" spans="1:22" s="5" customFormat="1">
      <c r="A14" s="18">
        <v>7</v>
      </c>
      <c r="B14" s="31" t="s">
        <v>57</v>
      </c>
      <c r="C14" s="1" t="s">
        <v>58</v>
      </c>
      <c r="D14" s="23">
        <v>214</v>
      </c>
      <c r="E14" s="23">
        <v>361699311.71749997</v>
      </c>
      <c r="F14" s="23">
        <v>1384</v>
      </c>
      <c r="G14" s="23">
        <v>615082923.78999996</v>
      </c>
      <c r="H14" s="23">
        <v>1452</v>
      </c>
      <c r="I14" s="23">
        <v>1593207605.5799999</v>
      </c>
      <c r="J14" s="23">
        <v>1933</v>
      </c>
      <c r="K14" s="23">
        <v>1505267330.0799999</v>
      </c>
      <c r="L14" s="21">
        <f t="shared" si="6"/>
        <v>4983</v>
      </c>
      <c r="M14" s="21">
        <f t="shared" si="7"/>
        <v>4075257171.1674995</v>
      </c>
      <c r="N14" s="23">
        <v>864</v>
      </c>
      <c r="O14" s="23">
        <v>3556816454.9899998</v>
      </c>
      <c r="P14" s="23">
        <v>866</v>
      </c>
      <c r="Q14" s="23">
        <v>3155963645.1700001</v>
      </c>
      <c r="R14" s="21">
        <f t="shared" si="5"/>
        <v>1730</v>
      </c>
      <c r="S14" s="21">
        <f t="shared" si="5"/>
        <v>6712780100.1599998</v>
      </c>
      <c r="T14" s="21">
        <f t="shared" si="8"/>
        <v>6713</v>
      </c>
      <c r="U14" s="21">
        <f t="shared" si="9"/>
        <v>10788037271.327499</v>
      </c>
      <c r="V14" s="11"/>
    </row>
    <row r="15" spans="1:22" s="5" customFormat="1">
      <c r="A15" s="15">
        <v>8</v>
      </c>
      <c r="B15" s="30" t="s">
        <v>59</v>
      </c>
      <c r="C15" s="17" t="s">
        <v>60</v>
      </c>
      <c r="D15" s="22">
        <v>4810</v>
      </c>
      <c r="E15" s="22">
        <v>2153042652.3800001</v>
      </c>
      <c r="F15" s="22">
        <v>11079</v>
      </c>
      <c r="G15" s="22">
        <v>1685185074.7435</v>
      </c>
      <c r="H15" s="22">
        <v>25018</v>
      </c>
      <c r="I15" s="22">
        <v>1867228041.1800001</v>
      </c>
      <c r="J15" s="22">
        <v>13893</v>
      </c>
      <c r="K15" s="22">
        <v>1540973088.3998001</v>
      </c>
      <c r="L15" s="22">
        <f t="shared" si="6"/>
        <v>54800</v>
      </c>
      <c r="M15" s="22">
        <f t="shared" si="7"/>
        <v>7246428856.7033005</v>
      </c>
      <c r="N15" s="22">
        <v>387</v>
      </c>
      <c r="O15" s="22">
        <v>1174912205.01</v>
      </c>
      <c r="P15" s="22">
        <v>399</v>
      </c>
      <c r="Q15" s="22">
        <v>1791265167.51</v>
      </c>
      <c r="R15" s="22">
        <f t="shared" ref="R15:R78" si="10">N15+P15</f>
        <v>786</v>
      </c>
      <c r="S15" s="22">
        <f t="shared" ref="S15:S78" si="11">O15+Q15</f>
        <v>2966177372.52</v>
      </c>
      <c r="T15" s="22">
        <f t="shared" si="8"/>
        <v>55586</v>
      </c>
      <c r="U15" s="22">
        <f t="shared" si="9"/>
        <v>10212606229.223301</v>
      </c>
      <c r="V15" s="11"/>
    </row>
    <row r="16" spans="1:22" s="5" customFormat="1">
      <c r="A16" s="18">
        <v>9</v>
      </c>
      <c r="B16" s="31" t="s">
        <v>61</v>
      </c>
      <c r="C16" s="1" t="s">
        <v>62</v>
      </c>
      <c r="D16" s="23">
        <v>147</v>
      </c>
      <c r="E16" s="23">
        <v>458213945.43000001</v>
      </c>
      <c r="F16" s="23">
        <v>512</v>
      </c>
      <c r="G16" s="23">
        <v>162679823.37</v>
      </c>
      <c r="H16" s="23">
        <v>476</v>
      </c>
      <c r="I16" s="23">
        <v>1981439266.8299999</v>
      </c>
      <c r="J16" s="23">
        <v>656</v>
      </c>
      <c r="K16" s="23">
        <v>1968324556.6400001</v>
      </c>
      <c r="L16" s="21">
        <f t="shared" si="6"/>
        <v>1791</v>
      </c>
      <c r="M16" s="21">
        <f t="shared" si="7"/>
        <v>4570657592.2700005</v>
      </c>
      <c r="N16" s="23">
        <v>209</v>
      </c>
      <c r="O16" s="23">
        <v>1058219933.62</v>
      </c>
      <c r="P16" s="23">
        <v>84</v>
      </c>
      <c r="Q16" s="23">
        <v>906185568.14999998</v>
      </c>
      <c r="R16" s="21">
        <f t="shared" si="10"/>
        <v>293</v>
      </c>
      <c r="S16" s="21">
        <f t="shared" si="11"/>
        <v>1964405501.77</v>
      </c>
      <c r="T16" s="21">
        <f t="shared" si="8"/>
        <v>2084</v>
      </c>
      <c r="U16" s="21">
        <f t="shared" si="9"/>
        <v>6535063094.0400009</v>
      </c>
      <c r="V16" s="11"/>
    </row>
    <row r="17" spans="1:22" s="5" customFormat="1">
      <c r="A17" s="15">
        <v>10</v>
      </c>
      <c r="B17" s="30" t="s">
        <v>63</v>
      </c>
      <c r="C17" s="17" t="s">
        <v>64</v>
      </c>
      <c r="D17" s="22"/>
      <c r="E17" s="22"/>
      <c r="F17" s="22"/>
      <c r="G17" s="22"/>
      <c r="H17" s="22">
        <v>252</v>
      </c>
      <c r="I17" s="22">
        <v>2359329006.4099998</v>
      </c>
      <c r="J17" s="22">
        <v>286</v>
      </c>
      <c r="K17" s="22">
        <v>2191973406.3099999</v>
      </c>
      <c r="L17" s="22">
        <f t="shared" si="6"/>
        <v>538</v>
      </c>
      <c r="M17" s="22">
        <f t="shared" si="7"/>
        <v>4551302412.7199993</v>
      </c>
      <c r="N17" s="22">
        <v>17</v>
      </c>
      <c r="O17" s="22">
        <v>300000000</v>
      </c>
      <c r="P17" s="22">
        <v>16</v>
      </c>
      <c r="Q17" s="22">
        <v>430000000</v>
      </c>
      <c r="R17" s="22">
        <f t="shared" si="10"/>
        <v>33</v>
      </c>
      <c r="S17" s="22">
        <f t="shared" si="11"/>
        <v>730000000</v>
      </c>
      <c r="T17" s="22">
        <f t="shared" si="8"/>
        <v>571</v>
      </c>
      <c r="U17" s="22">
        <f t="shared" si="9"/>
        <v>5281302412.7199993</v>
      </c>
      <c r="V17" s="11"/>
    </row>
    <row r="18" spans="1:22" s="5" customFormat="1">
      <c r="A18" s="18">
        <v>11</v>
      </c>
      <c r="B18" s="31" t="s">
        <v>27</v>
      </c>
      <c r="C18" s="1" t="s">
        <v>28</v>
      </c>
      <c r="D18" s="23"/>
      <c r="E18" s="23"/>
      <c r="F18" s="23"/>
      <c r="G18" s="23"/>
      <c r="H18" s="23">
        <v>172</v>
      </c>
      <c r="I18" s="23">
        <v>1882446655.73</v>
      </c>
      <c r="J18" s="23">
        <v>110</v>
      </c>
      <c r="K18" s="23">
        <v>682214523.75999999</v>
      </c>
      <c r="L18" s="21">
        <f t="shared" si="6"/>
        <v>282</v>
      </c>
      <c r="M18" s="21">
        <f t="shared" si="7"/>
        <v>2564661179.4899998</v>
      </c>
      <c r="N18" s="23">
        <v>27</v>
      </c>
      <c r="O18" s="23">
        <v>449039148.29000002</v>
      </c>
      <c r="P18" s="23">
        <v>104</v>
      </c>
      <c r="Q18" s="23">
        <v>1649541554.4200001</v>
      </c>
      <c r="R18" s="21">
        <f t="shared" si="10"/>
        <v>131</v>
      </c>
      <c r="S18" s="21">
        <f t="shared" si="11"/>
        <v>2098580702.71</v>
      </c>
      <c r="T18" s="21">
        <f t="shared" si="8"/>
        <v>413</v>
      </c>
      <c r="U18" s="21">
        <f t="shared" si="9"/>
        <v>4663241882.1999998</v>
      </c>
      <c r="V18" s="11"/>
    </row>
    <row r="19" spans="1:22" s="5" customFormat="1">
      <c r="A19" s="15">
        <v>12</v>
      </c>
      <c r="B19" s="30" t="s">
        <v>65</v>
      </c>
      <c r="C19" s="17" t="s">
        <v>66</v>
      </c>
      <c r="D19" s="22"/>
      <c r="E19" s="22"/>
      <c r="F19" s="22">
        <v>1</v>
      </c>
      <c r="G19" s="22">
        <v>199862044.96000001</v>
      </c>
      <c r="H19" s="22">
        <v>227</v>
      </c>
      <c r="I19" s="22">
        <v>1059985391.1</v>
      </c>
      <c r="J19" s="22">
        <v>212</v>
      </c>
      <c r="K19" s="22">
        <v>1376885857.01</v>
      </c>
      <c r="L19" s="22">
        <f t="shared" si="6"/>
        <v>440</v>
      </c>
      <c r="M19" s="22">
        <f t="shared" si="7"/>
        <v>2636733293.0699997</v>
      </c>
      <c r="N19" s="22">
        <v>55</v>
      </c>
      <c r="O19" s="22">
        <v>1679793625</v>
      </c>
      <c r="P19" s="22">
        <v>23</v>
      </c>
      <c r="Q19" s="22">
        <v>319767539.63</v>
      </c>
      <c r="R19" s="22">
        <f t="shared" si="10"/>
        <v>78</v>
      </c>
      <c r="S19" s="22">
        <f t="shared" si="11"/>
        <v>1999561164.6300001</v>
      </c>
      <c r="T19" s="22">
        <f t="shared" si="8"/>
        <v>518</v>
      </c>
      <c r="U19" s="22">
        <f t="shared" si="9"/>
        <v>4636294457.6999998</v>
      </c>
      <c r="V19" s="11"/>
    </row>
    <row r="20" spans="1:22" s="5" customFormat="1">
      <c r="A20" s="18">
        <v>13</v>
      </c>
      <c r="B20" s="31" t="s">
        <v>67</v>
      </c>
      <c r="C20" s="1" t="s">
        <v>68</v>
      </c>
      <c r="D20" s="23">
        <v>125</v>
      </c>
      <c r="E20" s="23">
        <v>73089355.939999998</v>
      </c>
      <c r="F20" s="23">
        <v>405</v>
      </c>
      <c r="G20" s="23">
        <v>46148081.593599997</v>
      </c>
      <c r="H20" s="23">
        <v>266</v>
      </c>
      <c r="I20" s="23">
        <v>70964547.75</v>
      </c>
      <c r="J20" s="23">
        <v>331</v>
      </c>
      <c r="K20" s="23">
        <v>67420436.170000002</v>
      </c>
      <c r="L20" s="21">
        <f t="shared" si="6"/>
        <v>1127</v>
      </c>
      <c r="M20" s="21">
        <f t="shared" si="7"/>
        <v>257622421.45359999</v>
      </c>
      <c r="N20" s="23">
        <v>589</v>
      </c>
      <c r="O20" s="23">
        <v>2118027637.71</v>
      </c>
      <c r="P20" s="23">
        <v>617</v>
      </c>
      <c r="Q20" s="23">
        <v>2213931197.0799999</v>
      </c>
      <c r="R20" s="21">
        <f t="shared" si="10"/>
        <v>1206</v>
      </c>
      <c r="S20" s="21">
        <f t="shared" si="11"/>
        <v>4331958834.79</v>
      </c>
      <c r="T20" s="21">
        <f t="shared" si="8"/>
        <v>2333</v>
      </c>
      <c r="U20" s="21">
        <f t="shared" si="9"/>
        <v>4589581256.2435999</v>
      </c>
      <c r="V20" s="11"/>
    </row>
    <row r="21" spans="1:22" s="5" customFormat="1">
      <c r="A21" s="15">
        <v>14</v>
      </c>
      <c r="B21" s="16" t="s">
        <v>21</v>
      </c>
      <c r="C21" s="17" t="s">
        <v>22</v>
      </c>
      <c r="D21" s="22">
        <v>89</v>
      </c>
      <c r="E21" s="22">
        <v>133916071.91</v>
      </c>
      <c r="F21" s="22">
        <v>555</v>
      </c>
      <c r="G21" s="22">
        <v>118183530.81999999</v>
      </c>
      <c r="H21" s="22">
        <v>149</v>
      </c>
      <c r="I21" s="22">
        <v>372148971.00999999</v>
      </c>
      <c r="J21" s="22">
        <v>322</v>
      </c>
      <c r="K21" s="22">
        <v>335491267.07999998</v>
      </c>
      <c r="L21" s="22">
        <f t="shared" si="0"/>
        <v>1115</v>
      </c>
      <c r="M21" s="22">
        <f t="shared" si="1"/>
        <v>959739840.81999993</v>
      </c>
      <c r="N21" s="22">
        <v>342</v>
      </c>
      <c r="O21" s="22">
        <v>1553880870.6900001</v>
      </c>
      <c r="P21" s="22">
        <v>384</v>
      </c>
      <c r="Q21" s="22">
        <v>1698305356.4400001</v>
      </c>
      <c r="R21" s="22">
        <f t="shared" si="10"/>
        <v>726</v>
      </c>
      <c r="S21" s="22">
        <f t="shared" si="11"/>
        <v>3252186227.1300001</v>
      </c>
      <c r="T21" s="22">
        <f t="shared" si="3"/>
        <v>1841</v>
      </c>
      <c r="U21" s="22">
        <f t="shared" si="4"/>
        <v>4211926067.9499998</v>
      </c>
      <c r="V21" s="11"/>
    </row>
    <row r="22" spans="1:22" s="5" customFormat="1">
      <c r="A22" s="18">
        <v>15</v>
      </c>
      <c r="B22" s="31" t="s">
        <v>23</v>
      </c>
      <c r="C22" s="1" t="s">
        <v>24</v>
      </c>
      <c r="D22" s="23">
        <v>6</v>
      </c>
      <c r="E22" s="23">
        <v>10245824.99</v>
      </c>
      <c r="F22" s="23">
        <v>2</v>
      </c>
      <c r="G22" s="23">
        <v>1380576.78</v>
      </c>
      <c r="H22" s="23">
        <v>23</v>
      </c>
      <c r="I22" s="23">
        <v>76038624.810000002</v>
      </c>
      <c r="J22" s="23">
        <v>51</v>
      </c>
      <c r="K22" s="23">
        <v>4263053.76</v>
      </c>
      <c r="L22" s="21">
        <f t="shared" si="0"/>
        <v>82</v>
      </c>
      <c r="M22" s="21">
        <f t="shared" si="1"/>
        <v>91928080.340000004</v>
      </c>
      <c r="N22" s="23">
        <v>82</v>
      </c>
      <c r="O22" s="23">
        <v>1473206292.5699999</v>
      </c>
      <c r="P22" s="23">
        <v>90</v>
      </c>
      <c r="Q22" s="23">
        <v>1551046094.29</v>
      </c>
      <c r="R22" s="21">
        <f t="shared" si="10"/>
        <v>172</v>
      </c>
      <c r="S22" s="21">
        <f t="shared" si="11"/>
        <v>3024252386.8599997</v>
      </c>
      <c r="T22" s="21">
        <f t="shared" si="3"/>
        <v>254</v>
      </c>
      <c r="U22" s="21">
        <f t="shared" si="4"/>
        <v>3116180467.1999998</v>
      </c>
      <c r="V22" s="11"/>
    </row>
    <row r="23" spans="1:22" s="5" customFormat="1">
      <c r="A23" s="15">
        <v>16</v>
      </c>
      <c r="B23" s="30" t="s">
        <v>33</v>
      </c>
      <c r="C23" s="17" t="s">
        <v>34</v>
      </c>
      <c r="D23" s="22">
        <v>23</v>
      </c>
      <c r="E23" s="22">
        <v>117892156.97</v>
      </c>
      <c r="F23" s="22">
        <v>175</v>
      </c>
      <c r="G23" s="22">
        <v>425588474.38</v>
      </c>
      <c r="H23" s="22">
        <v>97</v>
      </c>
      <c r="I23" s="22">
        <v>359686224.69</v>
      </c>
      <c r="J23" s="22">
        <v>107</v>
      </c>
      <c r="K23" s="22">
        <v>53189298.100000001</v>
      </c>
      <c r="L23" s="22">
        <f t="shared" si="0"/>
        <v>402</v>
      </c>
      <c r="M23" s="22">
        <f t="shared" si="1"/>
        <v>956356154.13999999</v>
      </c>
      <c r="N23" s="22">
        <v>172</v>
      </c>
      <c r="O23" s="22">
        <v>990350226.04999995</v>
      </c>
      <c r="P23" s="22">
        <v>171</v>
      </c>
      <c r="Q23" s="22">
        <v>906202170.27999997</v>
      </c>
      <c r="R23" s="22">
        <f t="shared" si="10"/>
        <v>343</v>
      </c>
      <c r="S23" s="22">
        <f t="shared" si="11"/>
        <v>1896552396.3299999</v>
      </c>
      <c r="T23" s="22">
        <f t="shared" si="3"/>
        <v>745</v>
      </c>
      <c r="U23" s="22">
        <f t="shared" si="4"/>
        <v>2852908550.4699998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195</v>
      </c>
      <c r="E24" s="23">
        <v>228221646.62</v>
      </c>
      <c r="F24" s="23">
        <v>1091</v>
      </c>
      <c r="G24" s="23">
        <v>356035227.94</v>
      </c>
      <c r="H24" s="23">
        <v>237</v>
      </c>
      <c r="I24" s="23">
        <v>285109305.74000001</v>
      </c>
      <c r="J24" s="23">
        <v>572</v>
      </c>
      <c r="K24" s="23">
        <v>309393095.56</v>
      </c>
      <c r="L24" s="21">
        <f t="shared" si="0"/>
        <v>2095</v>
      </c>
      <c r="M24" s="21">
        <f t="shared" si="1"/>
        <v>1178759275.8599999</v>
      </c>
      <c r="N24" s="23">
        <v>242</v>
      </c>
      <c r="O24" s="23">
        <v>672014107.35000002</v>
      </c>
      <c r="P24" s="23">
        <v>512</v>
      </c>
      <c r="Q24" s="23">
        <v>916574870.48000002</v>
      </c>
      <c r="R24" s="21">
        <f t="shared" si="10"/>
        <v>754</v>
      </c>
      <c r="S24" s="21">
        <f t="shared" si="11"/>
        <v>1588588977.8299999</v>
      </c>
      <c r="T24" s="21">
        <f t="shared" si="3"/>
        <v>2849</v>
      </c>
      <c r="U24" s="21">
        <f t="shared" si="4"/>
        <v>2767348253.6899996</v>
      </c>
      <c r="V24" s="11"/>
    </row>
    <row r="25" spans="1:22" s="5" customFormat="1">
      <c r="A25" s="15">
        <v>18</v>
      </c>
      <c r="B25" s="30" t="s">
        <v>31</v>
      </c>
      <c r="C25" s="17" t="s">
        <v>32</v>
      </c>
      <c r="D25" s="22">
        <v>100</v>
      </c>
      <c r="E25" s="22">
        <v>248239182.63999999</v>
      </c>
      <c r="F25" s="22">
        <v>204</v>
      </c>
      <c r="G25" s="22">
        <v>103804508.26000001</v>
      </c>
      <c r="H25" s="22">
        <v>333</v>
      </c>
      <c r="I25" s="22">
        <v>435473946.16000003</v>
      </c>
      <c r="J25" s="22">
        <v>401</v>
      </c>
      <c r="K25" s="22">
        <v>271102375.69999999</v>
      </c>
      <c r="L25" s="22">
        <f t="shared" si="0"/>
        <v>1038</v>
      </c>
      <c r="M25" s="22">
        <f t="shared" si="1"/>
        <v>1058620012.76</v>
      </c>
      <c r="N25" s="22">
        <v>172</v>
      </c>
      <c r="O25" s="22">
        <v>823319390.90999997</v>
      </c>
      <c r="P25" s="22">
        <v>190</v>
      </c>
      <c r="Q25" s="22">
        <v>874348356.04999995</v>
      </c>
      <c r="R25" s="22">
        <f t="shared" si="10"/>
        <v>362</v>
      </c>
      <c r="S25" s="22">
        <f t="shared" si="11"/>
        <v>1697667746.96</v>
      </c>
      <c r="T25" s="22">
        <f t="shared" si="3"/>
        <v>1400</v>
      </c>
      <c r="U25" s="22">
        <f t="shared" si="4"/>
        <v>2756287759.7200003</v>
      </c>
      <c r="V25" s="11"/>
    </row>
    <row r="26" spans="1:22" s="5" customFormat="1">
      <c r="A26" s="18">
        <v>19</v>
      </c>
      <c r="B26" s="31" t="s">
        <v>69</v>
      </c>
      <c r="C26" s="1" t="s">
        <v>70</v>
      </c>
      <c r="D26" s="23">
        <v>5</v>
      </c>
      <c r="E26" s="23">
        <v>80500000</v>
      </c>
      <c r="F26" s="23">
        <v>5</v>
      </c>
      <c r="G26" s="23">
        <v>819272.06</v>
      </c>
      <c r="H26" s="23">
        <v>493</v>
      </c>
      <c r="I26" s="23">
        <v>964184940.70000005</v>
      </c>
      <c r="J26" s="23">
        <v>229</v>
      </c>
      <c r="K26" s="23">
        <v>619374354.23000002</v>
      </c>
      <c r="L26" s="21">
        <f t="shared" si="0"/>
        <v>732</v>
      </c>
      <c r="M26" s="21">
        <f t="shared" si="1"/>
        <v>1664878566.99</v>
      </c>
      <c r="N26" s="23">
        <v>6</v>
      </c>
      <c r="O26" s="23">
        <v>220000000</v>
      </c>
      <c r="P26" s="23">
        <v>22</v>
      </c>
      <c r="Q26" s="23">
        <v>650000000</v>
      </c>
      <c r="R26" s="21">
        <f t="shared" si="10"/>
        <v>28</v>
      </c>
      <c r="S26" s="21">
        <f t="shared" si="11"/>
        <v>870000000</v>
      </c>
      <c r="T26" s="21">
        <f t="shared" si="3"/>
        <v>760</v>
      </c>
      <c r="U26" s="21">
        <f t="shared" si="4"/>
        <v>2534878566.9899998</v>
      </c>
      <c r="V26" s="11"/>
    </row>
    <row r="27" spans="1:22" s="5" customFormat="1">
      <c r="A27" s="15">
        <v>20</v>
      </c>
      <c r="B27" s="30" t="s">
        <v>29</v>
      </c>
      <c r="C27" s="17" t="s">
        <v>30</v>
      </c>
      <c r="D27" s="22">
        <v>135</v>
      </c>
      <c r="E27" s="22">
        <v>95248029.349999994</v>
      </c>
      <c r="F27" s="22">
        <v>362</v>
      </c>
      <c r="G27" s="22">
        <v>71731149.879999995</v>
      </c>
      <c r="H27" s="22">
        <v>62</v>
      </c>
      <c r="I27" s="22">
        <v>222371580.02000001</v>
      </c>
      <c r="J27" s="22">
        <v>368</v>
      </c>
      <c r="K27" s="22">
        <v>248636135.30000001</v>
      </c>
      <c r="L27" s="22">
        <f t="shared" si="0"/>
        <v>927</v>
      </c>
      <c r="M27" s="22">
        <f t="shared" si="1"/>
        <v>637986894.54999995</v>
      </c>
      <c r="N27" s="22">
        <v>127</v>
      </c>
      <c r="O27" s="22">
        <v>705314007.40999997</v>
      </c>
      <c r="P27" s="22">
        <v>196</v>
      </c>
      <c r="Q27" s="22">
        <v>951491280.48000002</v>
      </c>
      <c r="R27" s="22">
        <f t="shared" si="10"/>
        <v>323</v>
      </c>
      <c r="S27" s="22">
        <f t="shared" si="11"/>
        <v>1656805287.8899999</v>
      </c>
      <c r="T27" s="22">
        <f t="shared" si="3"/>
        <v>1250</v>
      </c>
      <c r="U27" s="22">
        <f t="shared" si="4"/>
        <v>2294792182.4399996</v>
      </c>
      <c r="V27" s="11"/>
    </row>
    <row r="28" spans="1:22" s="5" customFormat="1">
      <c r="A28" s="18">
        <v>21</v>
      </c>
      <c r="B28" s="31" t="s">
        <v>35</v>
      </c>
      <c r="C28" s="1" t="s">
        <v>36</v>
      </c>
      <c r="D28" s="23">
        <v>769</v>
      </c>
      <c r="E28" s="23">
        <v>95714364.439999998</v>
      </c>
      <c r="F28" s="23">
        <v>2326</v>
      </c>
      <c r="G28" s="23">
        <v>81197902.769999996</v>
      </c>
      <c r="H28" s="23">
        <v>2112</v>
      </c>
      <c r="I28" s="23">
        <v>203087754.50330001</v>
      </c>
      <c r="J28" s="23">
        <v>7211</v>
      </c>
      <c r="K28" s="23">
        <v>667523341.87349999</v>
      </c>
      <c r="L28" s="21">
        <f t="shared" si="0"/>
        <v>12418</v>
      </c>
      <c r="M28" s="21">
        <f t="shared" si="1"/>
        <v>1047523363.5868</v>
      </c>
      <c r="N28" s="23">
        <v>1793</v>
      </c>
      <c r="O28" s="23">
        <v>641517113.20000005</v>
      </c>
      <c r="P28" s="23">
        <v>5350</v>
      </c>
      <c r="Q28" s="23">
        <v>212188578.97</v>
      </c>
      <c r="R28" s="21">
        <f t="shared" si="10"/>
        <v>7143</v>
      </c>
      <c r="S28" s="21">
        <f t="shared" si="11"/>
        <v>853705692.17000008</v>
      </c>
      <c r="T28" s="21">
        <f t="shared" si="3"/>
        <v>19561</v>
      </c>
      <c r="U28" s="21">
        <f t="shared" si="4"/>
        <v>1901229055.7568002</v>
      </c>
      <c r="V28" s="11"/>
    </row>
    <row r="29" spans="1:22" s="5" customFormat="1">
      <c r="A29" s="15">
        <v>22</v>
      </c>
      <c r="B29" s="30" t="s">
        <v>41</v>
      </c>
      <c r="C29" s="17" t="s">
        <v>42</v>
      </c>
      <c r="D29" s="22"/>
      <c r="E29" s="22"/>
      <c r="F29" s="22"/>
      <c r="G29" s="22"/>
      <c r="H29" s="22">
        <v>197</v>
      </c>
      <c r="I29" s="22">
        <v>582082020.51999998</v>
      </c>
      <c r="J29" s="22">
        <v>215</v>
      </c>
      <c r="K29" s="22">
        <v>510921438.83999997</v>
      </c>
      <c r="L29" s="22">
        <f t="shared" si="0"/>
        <v>412</v>
      </c>
      <c r="M29" s="22">
        <f t="shared" si="1"/>
        <v>1093003459.3599999</v>
      </c>
      <c r="N29" s="22">
        <v>31</v>
      </c>
      <c r="O29" s="22">
        <v>477798048.62</v>
      </c>
      <c r="P29" s="22">
        <v>31</v>
      </c>
      <c r="Q29" s="22">
        <v>193774440.00999999</v>
      </c>
      <c r="R29" s="22">
        <f t="shared" si="10"/>
        <v>62</v>
      </c>
      <c r="S29" s="22">
        <f t="shared" si="11"/>
        <v>671572488.63</v>
      </c>
      <c r="T29" s="22">
        <f t="shared" si="3"/>
        <v>474</v>
      </c>
      <c r="U29" s="22">
        <f t="shared" si="4"/>
        <v>1764575947.9899998</v>
      </c>
      <c r="V29" s="11"/>
    </row>
    <row r="30" spans="1:22" s="5" customFormat="1">
      <c r="A30" s="18">
        <v>23</v>
      </c>
      <c r="B30" s="31" t="s">
        <v>37</v>
      </c>
      <c r="C30" s="1" t="s">
        <v>38</v>
      </c>
      <c r="D30" s="23">
        <v>56</v>
      </c>
      <c r="E30" s="23">
        <v>67883174.510000005</v>
      </c>
      <c r="F30" s="23">
        <v>681</v>
      </c>
      <c r="G30" s="23">
        <v>68280606.840000004</v>
      </c>
      <c r="H30" s="23">
        <v>2157</v>
      </c>
      <c r="I30" s="23">
        <v>209457384.84999999</v>
      </c>
      <c r="J30" s="23">
        <v>25846</v>
      </c>
      <c r="K30" s="23">
        <v>350881296.75999999</v>
      </c>
      <c r="L30" s="21">
        <f t="shared" si="0"/>
        <v>28740</v>
      </c>
      <c r="M30" s="21">
        <f t="shared" si="1"/>
        <v>696502462.96000004</v>
      </c>
      <c r="N30" s="23">
        <v>112</v>
      </c>
      <c r="O30" s="23">
        <v>580012127</v>
      </c>
      <c r="P30" s="23">
        <v>176</v>
      </c>
      <c r="Q30" s="23">
        <v>451787525.44</v>
      </c>
      <c r="R30" s="21">
        <f t="shared" si="10"/>
        <v>288</v>
      </c>
      <c r="S30" s="21">
        <f t="shared" si="11"/>
        <v>1031799652.4400001</v>
      </c>
      <c r="T30" s="21">
        <f t="shared" si="3"/>
        <v>29028</v>
      </c>
      <c r="U30" s="21">
        <f t="shared" si="4"/>
        <v>1728302115.4000001</v>
      </c>
      <c r="V30" s="11"/>
    </row>
    <row r="31" spans="1:22" s="5" customFormat="1">
      <c r="A31" s="15">
        <v>24</v>
      </c>
      <c r="B31" s="30" t="s">
        <v>71</v>
      </c>
      <c r="C31" s="17" t="s">
        <v>72</v>
      </c>
      <c r="D31" s="22">
        <v>206</v>
      </c>
      <c r="E31" s="22">
        <v>103024533.16</v>
      </c>
      <c r="F31" s="22">
        <v>1841</v>
      </c>
      <c r="G31" s="22">
        <v>283181830.00999999</v>
      </c>
      <c r="H31" s="22">
        <v>1103</v>
      </c>
      <c r="I31" s="22">
        <v>325473935.91000003</v>
      </c>
      <c r="J31" s="22">
        <v>3177</v>
      </c>
      <c r="K31" s="22">
        <v>445252682.93000001</v>
      </c>
      <c r="L31" s="22">
        <f t="shared" si="0"/>
        <v>6327</v>
      </c>
      <c r="M31" s="22">
        <f t="shared" si="1"/>
        <v>1156932982.01</v>
      </c>
      <c r="N31" s="22">
        <v>59</v>
      </c>
      <c r="O31" s="22">
        <v>476312640.56999999</v>
      </c>
      <c r="P31" s="22">
        <v>39</v>
      </c>
      <c r="Q31" s="22">
        <v>93037024.569999993</v>
      </c>
      <c r="R31" s="22">
        <f t="shared" si="10"/>
        <v>98</v>
      </c>
      <c r="S31" s="22">
        <f t="shared" si="11"/>
        <v>569349665.13999999</v>
      </c>
      <c r="T31" s="22">
        <f t="shared" si="3"/>
        <v>6425</v>
      </c>
      <c r="U31" s="22">
        <f t="shared" si="4"/>
        <v>1726282647.1500001</v>
      </c>
      <c r="V31" s="11"/>
    </row>
    <row r="32" spans="1:22" s="5" customFormat="1">
      <c r="A32" s="18">
        <v>25</v>
      </c>
      <c r="B32" s="31" t="s">
        <v>73</v>
      </c>
      <c r="C32" s="1" t="s">
        <v>74</v>
      </c>
      <c r="D32" s="23">
        <v>13</v>
      </c>
      <c r="E32" s="23">
        <v>73307000</v>
      </c>
      <c r="F32" s="23">
        <v>6</v>
      </c>
      <c r="G32" s="23">
        <v>60535455.039999999</v>
      </c>
      <c r="H32" s="23">
        <v>19</v>
      </c>
      <c r="I32" s="23">
        <v>496504149.42000002</v>
      </c>
      <c r="J32" s="23">
        <v>92</v>
      </c>
      <c r="K32" s="23">
        <v>17412643.25</v>
      </c>
      <c r="L32" s="21">
        <f t="shared" si="0"/>
        <v>130</v>
      </c>
      <c r="M32" s="21">
        <f t="shared" si="1"/>
        <v>647759247.71000004</v>
      </c>
      <c r="N32" s="23">
        <v>1</v>
      </c>
      <c r="O32" s="23">
        <v>56400</v>
      </c>
      <c r="P32" s="23">
        <v>59</v>
      </c>
      <c r="Q32" s="23">
        <v>795555796.5</v>
      </c>
      <c r="R32" s="21">
        <f t="shared" si="10"/>
        <v>60</v>
      </c>
      <c r="S32" s="21">
        <f t="shared" si="11"/>
        <v>795612196.5</v>
      </c>
      <c r="T32" s="21">
        <f t="shared" si="3"/>
        <v>190</v>
      </c>
      <c r="U32" s="21">
        <f t="shared" si="4"/>
        <v>1443371444.21</v>
      </c>
      <c r="V32" s="11"/>
    </row>
    <row r="33" spans="1:22" s="5" customFormat="1">
      <c r="A33" s="15">
        <v>26</v>
      </c>
      <c r="B33" s="16" t="s">
        <v>75</v>
      </c>
      <c r="C33" s="17" t="s">
        <v>76</v>
      </c>
      <c r="D33" s="22">
        <v>922</v>
      </c>
      <c r="E33" s="22">
        <v>101700480.70999999</v>
      </c>
      <c r="F33" s="22">
        <v>2237</v>
      </c>
      <c r="G33" s="22">
        <v>241696345.495</v>
      </c>
      <c r="H33" s="22">
        <v>12598</v>
      </c>
      <c r="I33" s="22">
        <v>130781913.56999999</v>
      </c>
      <c r="J33" s="22">
        <v>40013</v>
      </c>
      <c r="K33" s="22">
        <v>301887075.95649999</v>
      </c>
      <c r="L33" s="22">
        <f t="shared" si="0"/>
        <v>55770</v>
      </c>
      <c r="M33" s="22">
        <f t="shared" si="1"/>
        <v>776065815.73149991</v>
      </c>
      <c r="N33" s="22">
        <v>616</v>
      </c>
      <c r="O33" s="22">
        <v>413714007.83999997</v>
      </c>
      <c r="P33" s="22">
        <v>6501</v>
      </c>
      <c r="Q33" s="22">
        <v>165098005.84</v>
      </c>
      <c r="R33" s="22">
        <f t="shared" si="10"/>
        <v>7117</v>
      </c>
      <c r="S33" s="22">
        <f t="shared" si="11"/>
        <v>578812013.67999995</v>
      </c>
      <c r="T33" s="22">
        <f t="shared" si="3"/>
        <v>62887</v>
      </c>
      <c r="U33" s="22">
        <f t="shared" si="4"/>
        <v>1354877829.4115</v>
      </c>
      <c r="V33" s="11"/>
    </row>
    <row r="34" spans="1:22" s="5" customFormat="1">
      <c r="A34" s="18">
        <v>27</v>
      </c>
      <c r="B34" s="31" t="s">
        <v>77</v>
      </c>
      <c r="C34" s="1" t="s">
        <v>78</v>
      </c>
      <c r="D34" s="23">
        <v>50</v>
      </c>
      <c r="E34" s="23">
        <v>5942218.9500000002</v>
      </c>
      <c r="F34" s="23">
        <v>207</v>
      </c>
      <c r="G34" s="23">
        <v>101717067.56999999</v>
      </c>
      <c r="H34" s="23">
        <v>328018</v>
      </c>
      <c r="I34" s="23">
        <v>430675874.98000002</v>
      </c>
      <c r="J34" s="23">
        <v>3370</v>
      </c>
      <c r="K34" s="23">
        <v>72478470.200000003</v>
      </c>
      <c r="L34" s="21">
        <f t="shared" si="0"/>
        <v>331645</v>
      </c>
      <c r="M34" s="21">
        <f t="shared" si="1"/>
        <v>610813631.70000005</v>
      </c>
      <c r="N34" s="23">
        <v>1058</v>
      </c>
      <c r="O34" s="23">
        <v>214710966.53</v>
      </c>
      <c r="P34" s="23">
        <v>7682</v>
      </c>
      <c r="Q34" s="23">
        <v>496301518.73000002</v>
      </c>
      <c r="R34" s="21">
        <f t="shared" si="10"/>
        <v>8740</v>
      </c>
      <c r="S34" s="21">
        <f t="shared" si="11"/>
        <v>711012485.25999999</v>
      </c>
      <c r="T34" s="21">
        <f t="shared" si="3"/>
        <v>340385</v>
      </c>
      <c r="U34" s="21">
        <f t="shared" si="4"/>
        <v>1321826116.96</v>
      </c>
      <c r="V34" s="11"/>
    </row>
    <row r="35" spans="1:22" s="5" customFormat="1">
      <c r="A35" s="15">
        <v>28</v>
      </c>
      <c r="B35" s="30" t="s">
        <v>79</v>
      </c>
      <c r="C35" s="17" t="s">
        <v>80</v>
      </c>
      <c r="D35" s="22">
        <v>513</v>
      </c>
      <c r="E35" s="22">
        <v>38055999.789999999</v>
      </c>
      <c r="F35" s="22">
        <v>417</v>
      </c>
      <c r="G35" s="22">
        <v>24810990.469999999</v>
      </c>
      <c r="H35" s="22">
        <v>332</v>
      </c>
      <c r="I35" s="22">
        <v>8250825.1299999999</v>
      </c>
      <c r="J35" s="22">
        <v>431</v>
      </c>
      <c r="K35" s="22">
        <v>565247557.84000003</v>
      </c>
      <c r="L35" s="22">
        <f t="shared" si="0"/>
        <v>1693</v>
      </c>
      <c r="M35" s="22">
        <f t="shared" si="1"/>
        <v>636365373.23000002</v>
      </c>
      <c r="N35" s="22">
        <v>12</v>
      </c>
      <c r="O35" s="22">
        <v>561975929.30999994</v>
      </c>
      <c r="P35" s="22">
        <v>11</v>
      </c>
      <c r="Q35" s="22">
        <v>15497804.560000001</v>
      </c>
      <c r="R35" s="22">
        <f t="shared" si="10"/>
        <v>23</v>
      </c>
      <c r="S35" s="22">
        <f t="shared" si="11"/>
        <v>577473733.86999989</v>
      </c>
      <c r="T35" s="22">
        <f t="shared" si="3"/>
        <v>1716</v>
      </c>
      <c r="U35" s="22">
        <f t="shared" si="4"/>
        <v>1213839107.0999999</v>
      </c>
      <c r="V35" s="11"/>
    </row>
    <row r="36" spans="1:22" s="5" customFormat="1">
      <c r="A36" s="18">
        <v>29</v>
      </c>
      <c r="B36" s="31" t="s">
        <v>81</v>
      </c>
      <c r="C36" s="1" t="s">
        <v>82</v>
      </c>
      <c r="D36" s="23">
        <v>34</v>
      </c>
      <c r="E36" s="23">
        <v>16551128.859999999</v>
      </c>
      <c r="F36" s="23">
        <v>36</v>
      </c>
      <c r="G36" s="23">
        <v>4234922.0999999996</v>
      </c>
      <c r="H36" s="23">
        <v>304</v>
      </c>
      <c r="I36" s="23">
        <v>177787803.36000001</v>
      </c>
      <c r="J36" s="23">
        <v>561</v>
      </c>
      <c r="K36" s="23">
        <v>443298802.77999997</v>
      </c>
      <c r="L36" s="21">
        <f t="shared" si="0"/>
        <v>935</v>
      </c>
      <c r="M36" s="21">
        <f t="shared" si="1"/>
        <v>641872657.10000002</v>
      </c>
      <c r="N36" s="23">
        <v>489</v>
      </c>
      <c r="O36" s="23">
        <v>374164887.5</v>
      </c>
      <c r="P36" s="23">
        <v>1487</v>
      </c>
      <c r="Q36" s="23">
        <v>121024593.16</v>
      </c>
      <c r="R36" s="21">
        <f t="shared" si="10"/>
        <v>1976</v>
      </c>
      <c r="S36" s="21">
        <f t="shared" si="11"/>
        <v>495189480.65999997</v>
      </c>
      <c r="T36" s="21">
        <f t="shared" si="3"/>
        <v>2911</v>
      </c>
      <c r="U36" s="21">
        <f t="shared" si="4"/>
        <v>1137062137.76</v>
      </c>
      <c r="V36" s="11"/>
    </row>
    <row r="37" spans="1:22" s="5" customFormat="1">
      <c r="A37" s="15">
        <v>30</v>
      </c>
      <c r="B37" s="30" t="s">
        <v>83</v>
      </c>
      <c r="C37" s="17" t="s">
        <v>84</v>
      </c>
      <c r="D37" s="22">
        <v>55</v>
      </c>
      <c r="E37" s="22">
        <v>2384400.5099999998</v>
      </c>
      <c r="F37" s="22">
        <v>685</v>
      </c>
      <c r="G37" s="22">
        <v>33337782.489999998</v>
      </c>
      <c r="H37" s="22">
        <v>173</v>
      </c>
      <c r="I37" s="22">
        <v>10252187.82</v>
      </c>
      <c r="J37" s="22">
        <v>11963</v>
      </c>
      <c r="K37" s="22">
        <v>30385954.239999998</v>
      </c>
      <c r="L37" s="22">
        <f t="shared" si="0"/>
        <v>12876</v>
      </c>
      <c r="M37" s="22">
        <f t="shared" si="1"/>
        <v>76360325.060000002</v>
      </c>
      <c r="N37" s="22">
        <v>358</v>
      </c>
      <c r="O37" s="22">
        <v>539474540.5</v>
      </c>
      <c r="P37" s="22">
        <v>417</v>
      </c>
      <c r="Q37" s="22">
        <v>485812338.04000002</v>
      </c>
      <c r="R37" s="22">
        <f t="shared" si="10"/>
        <v>775</v>
      </c>
      <c r="S37" s="22">
        <f t="shared" si="11"/>
        <v>1025286878.54</v>
      </c>
      <c r="T37" s="22">
        <f t="shared" si="3"/>
        <v>13651</v>
      </c>
      <c r="U37" s="22">
        <f t="shared" si="4"/>
        <v>1101647203.5999999</v>
      </c>
      <c r="V37" s="11"/>
    </row>
    <row r="38" spans="1:22" s="5" customFormat="1">
      <c r="A38" s="18">
        <v>31</v>
      </c>
      <c r="B38" s="31" t="s">
        <v>85</v>
      </c>
      <c r="C38" s="1" t="s">
        <v>86</v>
      </c>
      <c r="D38" s="23">
        <v>449</v>
      </c>
      <c r="E38" s="23">
        <v>77207801.180000007</v>
      </c>
      <c r="F38" s="23">
        <v>1303</v>
      </c>
      <c r="G38" s="23">
        <v>175208749.40079999</v>
      </c>
      <c r="H38" s="23">
        <v>87596</v>
      </c>
      <c r="I38" s="23">
        <v>133953596.42</v>
      </c>
      <c r="J38" s="23">
        <v>2315</v>
      </c>
      <c r="K38" s="23">
        <v>92586398.538900003</v>
      </c>
      <c r="L38" s="21">
        <f t="shared" si="0"/>
        <v>91663</v>
      </c>
      <c r="M38" s="21">
        <f t="shared" si="1"/>
        <v>478956545.53970003</v>
      </c>
      <c r="N38" s="23">
        <v>341</v>
      </c>
      <c r="O38" s="23">
        <v>297979381.55000001</v>
      </c>
      <c r="P38" s="23">
        <v>925</v>
      </c>
      <c r="Q38" s="23">
        <v>278310890.11000001</v>
      </c>
      <c r="R38" s="21">
        <f t="shared" si="10"/>
        <v>1266</v>
      </c>
      <c r="S38" s="21">
        <f t="shared" si="11"/>
        <v>576290271.66000009</v>
      </c>
      <c r="T38" s="21">
        <f t="shared" si="3"/>
        <v>92929</v>
      </c>
      <c r="U38" s="21">
        <f t="shared" si="4"/>
        <v>1055246817.1997001</v>
      </c>
      <c r="V38" s="11"/>
    </row>
    <row r="39" spans="1:22" s="5" customFormat="1">
      <c r="A39" s="15">
        <v>32</v>
      </c>
      <c r="B39" s="30" t="s">
        <v>87</v>
      </c>
      <c r="C39" s="17" t="s">
        <v>88</v>
      </c>
      <c r="D39" s="22"/>
      <c r="E39" s="22"/>
      <c r="F39" s="22"/>
      <c r="G39" s="22"/>
      <c r="H39" s="22"/>
      <c r="I39" s="22"/>
      <c r="J39" s="22"/>
      <c r="K39" s="22"/>
      <c r="L39" s="22">
        <f t="shared" si="0"/>
        <v>0</v>
      </c>
      <c r="M39" s="22">
        <f t="shared" si="1"/>
        <v>0</v>
      </c>
      <c r="N39" s="22">
        <v>1</v>
      </c>
      <c r="O39" s="22">
        <v>500550694.44</v>
      </c>
      <c r="P39" s="22">
        <v>1</v>
      </c>
      <c r="Q39" s="22">
        <v>500000000</v>
      </c>
      <c r="R39" s="22">
        <f t="shared" si="10"/>
        <v>2</v>
      </c>
      <c r="S39" s="22">
        <f t="shared" si="11"/>
        <v>1000550694.4400001</v>
      </c>
      <c r="T39" s="22">
        <f t="shared" si="3"/>
        <v>2</v>
      </c>
      <c r="U39" s="22">
        <f t="shared" si="4"/>
        <v>1000550694.4400001</v>
      </c>
      <c r="V39" s="11"/>
    </row>
    <row r="40" spans="1:22" s="5" customFormat="1">
      <c r="A40" s="18">
        <v>33</v>
      </c>
      <c r="B40" s="31" t="s">
        <v>89</v>
      </c>
      <c r="C40" s="1" t="s">
        <v>90</v>
      </c>
      <c r="D40" s="23">
        <v>104</v>
      </c>
      <c r="E40" s="23">
        <v>47630890.700000003</v>
      </c>
      <c r="F40" s="23">
        <v>594</v>
      </c>
      <c r="G40" s="23">
        <v>126495761.75</v>
      </c>
      <c r="H40" s="23">
        <v>255</v>
      </c>
      <c r="I40" s="23">
        <v>279844742.02999997</v>
      </c>
      <c r="J40" s="23">
        <v>449</v>
      </c>
      <c r="K40" s="23">
        <v>162777000.75</v>
      </c>
      <c r="L40" s="21">
        <f t="shared" si="0"/>
        <v>1402</v>
      </c>
      <c r="M40" s="21">
        <f t="shared" si="1"/>
        <v>616748395.23000002</v>
      </c>
      <c r="N40" s="23">
        <v>59</v>
      </c>
      <c r="O40" s="23">
        <v>141214146.56</v>
      </c>
      <c r="P40" s="23">
        <v>60</v>
      </c>
      <c r="Q40" s="23">
        <v>156247516.91999999</v>
      </c>
      <c r="R40" s="21">
        <f t="shared" si="10"/>
        <v>119</v>
      </c>
      <c r="S40" s="21">
        <f t="shared" si="11"/>
        <v>297461663.48000002</v>
      </c>
      <c r="T40" s="21">
        <f t="shared" si="3"/>
        <v>1521</v>
      </c>
      <c r="U40" s="21">
        <f t="shared" si="4"/>
        <v>914210058.71000004</v>
      </c>
      <c r="V40" s="11"/>
    </row>
    <row r="41" spans="1:22" s="5" customFormat="1">
      <c r="A41" s="15">
        <v>34</v>
      </c>
      <c r="B41" s="16" t="s">
        <v>91</v>
      </c>
      <c r="C41" s="17" t="s">
        <v>92</v>
      </c>
      <c r="D41" s="22">
        <v>111</v>
      </c>
      <c r="E41" s="22">
        <v>148941029.87</v>
      </c>
      <c r="F41" s="22">
        <v>917</v>
      </c>
      <c r="G41" s="22">
        <v>171534543.31</v>
      </c>
      <c r="H41" s="22">
        <v>31</v>
      </c>
      <c r="I41" s="22">
        <v>14529979.710000001</v>
      </c>
      <c r="J41" s="22">
        <v>229</v>
      </c>
      <c r="K41" s="22">
        <v>26200247.27</v>
      </c>
      <c r="L41" s="22">
        <f t="shared" si="0"/>
        <v>1288</v>
      </c>
      <c r="M41" s="22">
        <f t="shared" si="1"/>
        <v>361205800.15999997</v>
      </c>
      <c r="N41" s="22">
        <v>69</v>
      </c>
      <c r="O41" s="22">
        <v>288631965.73000002</v>
      </c>
      <c r="P41" s="22">
        <v>64</v>
      </c>
      <c r="Q41" s="22">
        <v>249616511.88999999</v>
      </c>
      <c r="R41" s="22">
        <f t="shared" si="10"/>
        <v>133</v>
      </c>
      <c r="S41" s="22">
        <f t="shared" si="11"/>
        <v>538248477.62</v>
      </c>
      <c r="T41" s="22">
        <f t="shared" si="3"/>
        <v>1421</v>
      </c>
      <c r="U41" s="22">
        <f t="shared" si="4"/>
        <v>899454277.77999997</v>
      </c>
      <c r="V41" s="11"/>
    </row>
    <row r="42" spans="1:22" s="5" customFormat="1">
      <c r="A42" s="18">
        <v>35</v>
      </c>
      <c r="B42" s="31" t="s">
        <v>93</v>
      </c>
      <c r="C42" s="1" t="s">
        <v>94</v>
      </c>
      <c r="D42" s="23">
        <v>59</v>
      </c>
      <c r="E42" s="23">
        <v>59873056.200000003</v>
      </c>
      <c r="F42" s="23">
        <v>185</v>
      </c>
      <c r="G42" s="23">
        <v>83506981.75</v>
      </c>
      <c r="H42" s="23">
        <v>57</v>
      </c>
      <c r="I42" s="23">
        <v>97427003.840000004</v>
      </c>
      <c r="J42" s="23">
        <v>120</v>
      </c>
      <c r="K42" s="23">
        <v>22454236.559999999</v>
      </c>
      <c r="L42" s="21">
        <f t="shared" si="0"/>
        <v>421</v>
      </c>
      <c r="M42" s="21">
        <f t="shared" si="1"/>
        <v>263261278.34999999</v>
      </c>
      <c r="N42" s="23">
        <v>88</v>
      </c>
      <c r="O42" s="23">
        <v>304249173.41000003</v>
      </c>
      <c r="P42" s="23">
        <v>87</v>
      </c>
      <c r="Q42" s="23">
        <v>286456599.81999999</v>
      </c>
      <c r="R42" s="21">
        <f t="shared" si="10"/>
        <v>175</v>
      </c>
      <c r="S42" s="21">
        <f t="shared" si="11"/>
        <v>590705773.23000002</v>
      </c>
      <c r="T42" s="21">
        <f t="shared" si="3"/>
        <v>596</v>
      </c>
      <c r="U42" s="21">
        <f t="shared" si="4"/>
        <v>853967051.58000004</v>
      </c>
      <c r="V42" s="11"/>
    </row>
    <row r="43" spans="1:22" s="5" customFormat="1">
      <c r="A43" s="15">
        <v>36</v>
      </c>
      <c r="B43" s="30" t="s">
        <v>95</v>
      </c>
      <c r="C43" s="17" t="s">
        <v>96</v>
      </c>
      <c r="D43" s="22">
        <v>197</v>
      </c>
      <c r="E43" s="22">
        <v>33600804.450000003</v>
      </c>
      <c r="F43" s="22">
        <v>890</v>
      </c>
      <c r="G43" s="22">
        <v>133388912.58</v>
      </c>
      <c r="H43" s="22">
        <v>827</v>
      </c>
      <c r="I43" s="22">
        <v>182131592.93000001</v>
      </c>
      <c r="J43" s="22">
        <v>1772</v>
      </c>
      <c r="K43" s="22">
        <v>139796341.06</v>
      </c>
      <c r="L43" s="22">
        <f t="shared" si="0"/>
        <v>3686</v>
      </c>
      <c r="M43" s="22">
        <f t="shared" si="1"/>
        <v>488917651.02000004</v>
      </c>
      <c r="N43" s="22">
        <v>302</v>
      </c>
      <c r="O43" s="22">
        <v>189377431.91999999</v>
      </c>
      <c r="P43" s="22">
        <v>287</v>
      </c>
      <c r="Q43" s="22">
        <v>143366851.63999999</v>
      </c>
      <c r="R43" s="22">
        <f t="shared" si="10"/>
        <v>589</v>
      </c>
      <c r="S43" s="22">
        <f t="shared" si="11"/>
        <v>332744283.55999994</v>
      </c>
      <c r="T43" s="22">
        <f t="shared" si="3"/>
        <v>4275</v>
      </c>
      <c r="U43" s="22">
        <f t="shared" si="4"/>
        <v>821661934.57999992</v>
      </c>
      <c r="V43" s="11"/>
    </row>
    <row r="44" spans="1:22" s="5" customFormat="1">
      <c r="A44" s="18">
        <v>37</v>
      </c>
      <c r="B44" s="31" t="s">
        <v>39</v>
      </c>
      <c r="C44" s="1" t="s">
        <v>40</v>
      </c>
      <c r="D44" s="23">
        <v>77</v>
      </c>
      <c r="E44" s="23">
        <v>235517756.16999999</v>
      </c>
      <c r="F44" s="23">
        <v>15</v>
      </c>
      <c r="G44" s="23">
        <v>2192733.16</v>
      </c>
      <c r="H44" s="23">
        <v>92</v>
      </c>
      <c r="I44" s="23">
        <v>81215786.519999996</v>
      </c>
      <c r="J44" s="23">
        <v>213</v>
      </c>
      <c r="K44" s="23">
        <v>132039005.7</v>
      </c>
      <c r="L44" s="21">
        <f t="shared" si="0"/>
        <v>397</v>
      </c>
      <c r="M44" s="21">
        <f t="shared" si="1"/>
        <v>450965281.54999995</v>
      </c>
      <c r="N44" s="23">
        <v>56</v>
      </c>
      <c r="O44" s="23">
        <v>80842893.959999993</v>
      </c>
      <c r="P44" s="23">
        <v>66</v>
      </c>
      <c r="Q44" s="23">
        <v>236181588.00999999</v>
      </c>
      <c r="R44" s="21">
        <f t="shared" si="10"/>
        <v>122</v>
      </c>
      <c r="S44" s="21">
        <f t="shared" si="11"/>
        <v>317024481.96999997</v>
      </c>
      <c r="T44" s="21">
        <f t="shared" si="3"/>
        <v>519</v>
      </c>
      <c r="U44" s="21">
        <f t="shared" si="4"/>
        <v>767989763.51999998</v>
      </c>
      <c r="V44" s="11"/>
    </row>
    <row r="45" spans="1:22" s="5" customFormat="1">
      <c r="A45" s="15">
        <v>38</v>
      </c>
      <c r="B45" s="30" t="s">
        <v>97</v>
      </c>
      <c r="C45" s="17" t="s">
        <v>98</v>
      </c>
      <c r="D45" s="22">
        <v>51</v>
      </c>
      <c r="E45" s="22">
        <v>58444590.539999999</v>
      </c>
      <c r="F45" s="22">
        <v>246</v>
      </c>
      <c r="G45" s="22">
        <v>53825395.460000001</v>
      </c>
      <c r="H45" s="22">
        <v>18</v>
      </c>
      <c r="I45" s="22">
        <v>153600986.38999999</v>
      </c>
      <c r="J45" s="22">
        <v>279</v>
      </c>
      <c r="K45" s="22">
        <v>189662128.03</v>
      </c>
      <c r="L45" s="22">
        <f t="shared" si="0"/>
        <v>594</v>
      </c>
      <c r="M45" s="22">
        <f t="shared" si="1"/>
        <v>455533100.41999996</v>
      </c>
      <c r="N45" s="22">
        <v>31</v>
      </c>
      <c r="O45" s="22">
        <v>77489202.299999997</v>
      </c>
      <c r="P45" s="22">
        <v>19</v>
      </c>
      <c r="Q45" s="22">
        <v>46547305.689999998</v>
      </c>
      <c r="R45" s="22">
        <f t="shared" si="10"/>
        <v>50</v>
      </c>
      <c r="S45" s="22">
        <f t="shared" si="11"/>
        <v>124036507.98999999</v>
      </c>
      <c r="T45" s="22">
        <f t="shared" si="3"/>
        <v>644</v>
      </c>
      <c r="U45" s="22">
        <f t="shared" si="4"/>
        <v>579569608.40999997</v>
      </c>
      <c r="V45" s="11"/>
    </row>
    <row r="46" spans="1:22" s="5" customFormat="1">
      <c r="A46" s="18">
        <v>39</v>
      </c>
      <c r="B46" s="31" t="s">
        <v>99</v>
      </c>
      <c r="C46" s="1" t="s">
        <v>100</v>
      </c>
      <c r="D46" s="23">
        <v>14</v>
      </c>
      <c r="E46" s="23">
        <v>6643279.1200000001</v>
      </c>
      <c r="F46" s="23">
        <v>98</v>
      </c>
      <c r="G46" s="23">
        <v>18337933.859999999</v>
      </c>
      <c r="H46" s="23">
        <v>30</v>
      </c>
      <c r="I46" s="23">
        <v>82688334.269999996</v>
      </c>
      <c r="J46" s="23">
        <v>187</v>
      </c>
      <c r="K46" s="23">
        <v>50674802.659999996</v>
      </c>
      <c r="L46" s="21">
        <f t="shared" si="0"/>
        <v>329</v>
      </c>
      <c r="M46" s="21">
        <f t="shared" si="1"/>
        <v>158344349.91</v>
      </c>
      <c r="N46" s="23">
        <v>7</v>
      </c>
      <c r="O46" s="23">
        <v>18543115.25</v>
      </c>
      <c r="P46" s="23">
        <v>23</v>
      </c>
      <c r="Q46" s="23">
        <v>325238570.69999999</v>
      </c>
      <c r="R46" s="21">
        <f t="shared" si="10"/>
        <v>30</v>
      </c>
      <c r="S46" s="21">
        <f t="shared" si="11"/>
        <v>343781685.94999999</v>
      </c>
      <c r="T46" s="21">
        <f t="shared" si="3"/>
        <v>359</v>
      </c>
      <c r="U46" s="21">
        <f t="shared" si="4"/>
        <v>502126035.86000001</v>
      </c>
      <c r="V46" s="11"/>
    </row>
    <row r="47" spans="1:22" s="5" customFormat="1">
      <c r="A47" s="15">
        <v>40</v>
      </c>
      <c r="B47" s="30" t="s">
        <v>101</v>
      </c>
      <c r="C47" s="17" t="s">
        <v>102</v>
      </c>
      <c r="D47" s="22">
        <v>4</v>
      </c>
      <c r="E47" s="22">
        <v>36471272</v>
      </c>
      <c r="F47" s="22">
        <v>2</v>
      </c>
      <c r="G47" s="22">
        <v>836736.47</v>
      </c>
      <c r="H47" s="22">
        <v>2</v>
      </c>
      <c r="I47" s="22">
        <v>1136.93</v>
      </c>
      <c r="J47" s="22">
        <v>417</v>
      </c>
      <c r="K47" s="22">
        <v>187106769.08000001</v>
      </c>
      <c r="L47" s="22">
        <f t="shared" si="0"/>
        <v>425</v>
      </c>
      <c r="M47" s="22">
        <f t="shared" si="1"/>
        <v>224415914.48000002</v>
      </c>
      <c r="N47" s="22">
        <v>17</v>
      </c>
      <c r="O47" s="22">
        <v>208587840.30000001</v>
      </c>
      <c r="P47" s="22">
        <v>8</v>
      </c>
      <c r="Q47" s="22">
        <v>53536497.969999999</v>
      </c>
      <c r="R47" s="22">
        <f t="shared" si="10"/>
        <v>25</v>
      </c>
      <c r="S47" s="22">
        <f t="shared" si="11"/>
        <v>262124338.27000001</v>
      </c>
      <c r="T47" s="22">
        <f t="shared" si="3"/>
        <v>450</v>
      </c>
      <c r="U47" s="22">
        <f t="shared" si="4"/>
        <v>486540252.75</v>
      </c>
      <c r="V47" s="11"/>
    </row>
    <row r="48" spans="1:22" s="5" customFormat="1">
      <c r="A48" s="18">
        <v>41</v>
      </c>
      <c r="B48" s="31" t="s">
        <v>103</v>
      </c>
      <c r="C48" s="1" t="s">
        <v>104</v>
      </c>
      <c r="D48" s="23"/>
      <c r="E48" s="23"/>
      <c r="F48" s="23"/>
      <c r="G48" s="23"/>
      <c r="H48" s="23">
        <v>2443</v>
      </c>
      <c r="I48" s="23">
        <v>12373180.16</v>
      </c>
      <c r="J48" s="23">
        <v>165105</v>
      </c>
      <c r="K48" s="23">
        <v>132386806.95999999</v>
      </c>
      <c r="L48" s="21">
        <f t="shared" si="0"/>
        <v>167548</v>
      </c>
      <c r="M48" s="21">
        <f t="shared" si="1"/>
        <v>144759987.12</v>
      </c>
      <c r="N48" s="23">
        <v>1372</v>
      </c>
      <c r="O48" s="23">
        <v>218824810.27000001</v>
      </c>
      <c r="P48" s="23">
        <v>1352</v>
      </c>
      <c r="Q48" s="23">
        <v>98743885.480000004</v>
      </c>
      <c r="R48" s="21">
        <f t="shared" si="10"/>
        <v>2724</v>
      </c>
      <c r="S48" s="21">
        <f t="shared" si="11"/>
        <v>317568695.75</v>
      </c>
      <c r="T48" s="21">
        <f t="shared" si="3"/>
        <v>170272</v>
      </c>
      <c r="U48" s="21">
        <f t="shared" si="4"/>
        <v>462328682.87</v>
      </c>
      <c r="V48" s="11"/>
    </row>
    <row r="49" spans="1:22" s="5" customFormat="1">
      <c r="A49" s="15">
        <v>42</v>
      </c>
      <c r="B49" s="16" t="s">
        <v>105</v>
      </c>
      <c r="C49" s="17" t="s">
        <v>106</v>
      </c>
      <c r="D49" s="22">
        <v>108</v>
      </c>
      <c r="E49" s="22">
        <v>63352901.43</v>
      </c>
      <c r="F49" s="22">
        <v>356</v>
      </c>
      <c r="G49" s="22">
        <v>15079229.050000001</v>
      </c>
      <c r="H49" s="22">
        <v>19121</v>
      </c>
      <c r="I49" s="22">
        <v>83716225.349999994</v>
      </c>
      <c r="J49" s="22">
        <v>65500</v>
      </c>
      <c r="K49" s="22">
        <v>136774144.34</v>
      </c>
      <c r="L49" s="22">
        <f t="shared" si="0"/>
        <v>85085</v>
      </c>
      <c r="M49" s="22">
        <f t="shared" si="1"/>
        <v>298922500.16999996</v>
      </c>
      <c r="N49" s="22">
        <v>84</v>
      </c>
      <c r="O49" s="22">
        <v>96886912.769999996</v>
      </c>
      <c r="P49" s="22">
        <v>49</v>
      </c>
      <c r="Q49" s="22">
        <v>57750285.490000002</v>
      </c>
      <c r="R49" s="22">
        <f t="shared" si="10"/>
        <v>133</v>
      </c>
      <c r="S49" s="22">
        <f t="shared" si="11"/>
        <v>154637198.25999999</v>
      </c>
      <c r="T49" s="22">
        <f t="shared" si="3"/>
        <v>85218</v>
      </c>
      <c r="U49" s="22">
        <f t="shared" si="4"/>
        <v>453559698.42999995</v>
      </c>
      <c r="V49" s="11"/>
    </row>
    <row r="50" spans="1:22" s="5" customFormat="1">
      <c r="A50" s="18">
        <v>43</v>
      </c>
      <c r="B50" s="31" t="s">
        <v>107</v>
      </c>
      <c r="C50" s="1" t="s">
        <v>108</v>
      </c>
      <c r="D50" s="23"/>
      <c r="E50" s="23"/>
      <c r="F50" s="23">
        <v>1</v>
      </c>
      <c r="G50" s="23">
        <v>899038.03</v>
      </c>
      <c r="H50" s="23">
        <v>80</v>
      </c>
      <c r="I50" s="23">
        <v>28184266.149999999</v>
      </c>
      <c r="J50" s="23">
        <v>314</v>
      </c>
      <c r="K50" s="23">
        <v>193348090.33000001</v>
      </c>
      <c r="L50" s="21">
        <f t="shared" si="0"/>
        <v>395</v>
      </c>
      <c r="M50" s="21">
        <f t="shared" si="1"/>
        <v>222431394.51000002</v>
      </c>
      <c r="N50" s="23">
        <v>71</v>
      </c>
      <c r="O50" s="23">
        <v>203595546.36000001</v>
      </c>
      <c r="P50" s="23">
        <v>11</v>
      </c>
      <c r="Q50" s="23">
        <v>17491117.07</v>
      </c>
      <c r="R50" s="21">
        <f t="shared" si="10"/>
        <v>82</v>
      </c>
      <c r="S50" s="21">
        <f t="shared" si="11"/>
        <v>221086663.43000001</v>
      </c>
      <c r="T50" s="21">
        <f t="shared" si="3"/>
        <v>477</v>
      </c>
      <c r="U50" s="21">
        <f t="shared" si="4"/>
        <v>443518057.94000006</v>
      </c>
      <c r="V50" s="11"/>
    </row>
    <row r="51" spans="1:22" s="5" customFormat="1">
      <c r="A51" s="15">
        <v>44</v>
      </c>
      <c r="B51" s="30" t="s">
        <v>109</v>
      </c>
      <c r="C51" s="17" t="s">
        <v>110</v>
      </c>
      <c r="D51" s="22">
        <v>301</v>
      </c>
      <c r="E51" s="22">
        <v>52074895.119999997</v>
      </c>
      <c r="F51" s="22">
        <v>1117</v>
      </c>
      <c r="G51" s="22">
        <v>62279732.039999999</v>
      </c>
      <c r="H51" s="22">
        <v>8212</v>
      </c>
      <c r="I51" s="22">
        <v>120185405.5</v>
      </c>
      <c r="J51" s="22">
        <v>22072</v>
      </c>
      <c r="K51" s="22">
        <v>116859423.13</v>
      </c>
      <c r="L51" s="22">
        <f t="shared" si="0"/>
        <v>31702</v>
      </c>
      <c r="M51" s="22">
        <f t="shared" si="1"/>
        <v>351399455.78999996</v>
      </c>
      <c r="N51" s="22">
        <v>51</v>
      </c>
      <c r="O51" s="22">
        <v>51108343.039999999</v>
      </c>
      <c r="P51" s="22">
        <v>47</v>
      </c>
      <c r="Q51" s="22">
        <v>39627363.880000003</v>
      </c>
      <c r="R51" s="22">
        <f t="shared" si="10"/>
        <v>98</v>
      </c>
      <c r="S51" s="22">
        <f t="shared" si="11"/>
        <v>90735706.920000002</v>
      </c>
      <c r="T51" s="22">
        <f t="shared" si="3"/>
        <v>31800</v>
      </c>
      <c r="U51" s="22">
        <f t="shared" si="4"/>
        <v>442135162.70999998</v>
      </c>
      <c r="V51" s="11"/>
    </row>
    <row r="52" spans="1:22" s="5" customFormat="1">
      <c r="A52" s="18">
        <v>45</v>
      </c>
      <c r="B52" s="31" t="s">
        <v>111</v>
      </c>
      <c r="C52" s="1" t="s">
        <v>112</v>
      </c>
      <c r="D52" s="23"/>
      <c r="E52" s="23"/>
      <c r="F52" s="23"/>
      <c r="G52" s="23"/>
      <c r="H52" s="23">
        <v>140</v>
      </c>
      <c r="I52" s="23">
        <v>113169769.93000001</v>
      </c>
      <c r="J52" s="23">
        <v>134</v>
      </c>
      <c r="K52" s="23">
        <v>160940890.09</v>
      </c>
      <c r="L52" s="21">
        <f t="shared" si="0"/>
        <v>274</v>
      </c>
      <c r="M52" s="21">
        <f t="shared" si="1"/>
        <v>274110660.01999998</v>
      </c>
      <c r="N52" s="23">
        <v>40</v>
      </c>
      <c r="O52" s="23">
        <v>68672500</v>
      </c>
      <c r="P52" s="23">
        <v>34</v>
      </c>
      <c r="Q52" s="23">
        <v>20894278.09</v>
      </c>
      <c r="R52" s="21">
        <f t="shared" si="10"/>
        <v>74</v>
      </c>
      <c r="S52" s="21">
        <f t="shared" si="11"/>
        <v>89566778.090000004</v>
      </c>
      <c r="T52" s="21">
        <f t="shared" si="3"/>
        <v>348</v>
      </c>
      <c r="U52" s="21">
        <f t="shared" si="4"/>
        <v>363677438.11000001</v>
      </c>
      <c r="V52" s="11"/>
    </row>
    <row r="53" spans="1:22" s="5" customFormat="1">
      <c r="A53" s="15">
        <v>46</v>
      </c>
      <c r="B53" s="30" t="s">
        <v>113</v>
      </c>
      <c r="C53" s="17" t="s">
        <v>114</v>
      </c>
      <c r="D53" s="22">
        <v>21</v>
      </c>
      <c r="E53" s="22">
        <v>153449733.46000001</v>
      </c>
      <c r="F53" s="22">
        <v>1</v>
      </c>
      <c r="G53" s="22">
        <v>49271</v>
      </c>
      <c r="H53" s="22">
        <v>2</v>
      </c>
      <c r="I53" s="22">
        <v>211755.36</v>
      </c>
      <c r="J53" s="22">
        <v>17</v>
      </c>
      <c r="K53" s="22">
        <v>2250766.7799999998</v>
      </c>
      <c r="L53" s="22">
        <f t="shared" si="0"/>
        <v>41</v>
      </c>
      <c r="M53" s="22">
        <f t="shared" si="1"/>
        <v>155961526.60000002</v>
      </c>
      <c r="N53" s="22"/>
      <c r="O53" s="22"/>
      <c r="P53" s="22">
        <v>4</v>
      </c>
      <c r="Q53" s="22">
        <v>200000000</v>
      </c>
      <c r="R53" s="22">
        <f t="shared" si="10"/>
        <v>4</v>
      </c>
      <c r="S53" s="22">
        <f t="shared" si="11"/>
        <v>200000000</v>
      </c>
      <c r="T53" s="22">
        <f t="shared" si="3"/>
        <v>45</v>
      </c>
      <c r="U53" s="22">
        <f t="shared" si="4"/>
        <v>355961526.60000002</v>
      </c>
      <c r="V53" s="11"/>
    </row>
    <row r="54" spans="1:22" s="5" customFormat="1">
      <c r="A54" s="18">
        <v>47</v>
      </c>
      <c r="B54" s="31" t="s">
        <v>115</v>
      </c>
      <c r="C54" s="1" t="s">
        <v>116</v>
      </c>
      <c r="D54" s="23">
        <v>5</v>
      </c>
      <c r="E54" s="23">
        <v>60438853.5</v>
      </c>
      <c r="F54" s="23">
        <v>19</v>
      </c>
      <c r="G54" s="23">
        <v>2435743.14</v>
      </c>
      <c r="H54" s="23">
        <v>35</v>
      </c>
      <c r="I54" s="23">
        <v>112602762.93000001</v>
      </c>
      <c r="J54" s="23">
        <v>51</v>
      </c>
      <c r="K54" s="23">
        <v>9007756.3000000007</v>
      </c>
      <c r="L54" s="21">
        <f t="shared" si="0"/>
        <v>110</v>
      </c>
      <c r="M54" s="21">
        <f t="shared" si="1"/>
        <v>184485115.87</v>
      </c>
      <c r="N54" s="23">
        <v>10</v>
      </c>
      <c r="O54" s="23">
        <v>3251000</v>
      </c>
      <c r="P54" s="23">
        <v>11</v>
      </c>
      <c r="Q54" s="23">
        <v>165242196.40000001</v>
      </c>
      <c r="R54" s="21">
        <f t="shared" si="10"/>
        <v>21</v>
      </c>
      <c r="S54" s="21">
        <f t="shared" si="11"/>
        <v>168493196.40000001</v>
      </c>
      <c r="T54" s="21">
        <f t="shared" si="3"/>
        <v>131</v>
      </c>
      <c r="U54" s="21">
        <f t="shared" si="4"/>
        <v>352978312.26999998</v>
      </c>
      <c r="V54" s="11"/>
    </row>
    <row r="55" spans="1:22" s="5" customFormat="1">
      <c r="A55" s="15">
        <v>48</v>
      </c>
      <c r="B55" s="30" t="s">
        <v>117</v>
      </c>
      <c r="C55" s="17" t="s">
        <v>118</v>
      </c>
      <c r="D55" s="22">
        <v>15</v>
      </c>
      <c r="E55" s="22">
        <v>18107534.27</v>
      </c>
      <c r="F55" s="22">
        <v>6</v>
      </c>
      <c r="G55" s="22">
        <v>71570.05</v>
      </c>
      <c r="H55" s="22">
        <v>7181</v>
      </c>
      <c r="I55" s="22">
        <v>12532353.470000001</v>
      </c>
      <c r="J55" s="22">
        <v>2775</v>
      </c>
      <c r="K55" s="22">
        <v>134388428.09999999</v>
      </c>
      <c r="L55" s="22">
        <f t="shared" si="0"/>
        <v>9977</v>
      </c>
      <c r="M55" s="22">
        <f t="shared" si="1"/>
        <v>165099885.88999999</v>
      </c>
      <c r="N55" s="22">
        <v>47</v>
      </c>
      <c r="O55" s="22">
        <v>143261165.91999999</v>
      </c>
      <c r="P55" s="22">
        <v>22</v>
      </c>
      <c r="Q55" s="22">
        <v>27119995.039999999</v>
      </c>
      <c r="R55" s="22">
        <f t="shared" si="10"/>
        <v>69</v>
      </c>
      <c r="S55" s="22">
        <f t="shared" si="11"/>
        <v>170381160.95999998</v>
      </c>
      <c r="T55" s="22">
        <f t="shared" si="3"/>
        <v>10046</v>
      </c>
      <c r="U55" s="22">
        <f t="shared" si="4"/>
        <v>335481046.84999996</v>
      </c>
      <c r="V55" s="11"/>
    </row>
    <row r="56" spans="1:22" s="5" customFormat="1">
      <c r="A56" s="18">
        <v>49</v>
      </c>
      <c r="B56" s="31" t="s">
        <v>119</v>
      </c>
      <c r="C56" s="1" t="s">
        <v>120</v>
      </c>
      <c r="D56" s="23">
        <v>642</v>
      </c>
      <c r="E56" s="23">
        <v>22644079.359999999</v>
      </c>
      <c r="F56" s="23">
        <v>751</v>
      </c>
      <c r="G56" s="23">
        <v>38996564.280000001</v>
      </c>
      <c r="H56" s="23">
        <v>604</v>
      </c>
      <c r="I56" s="23">
        <v>112325893.68000001</v>
      </c>
      <c r="J56" s="23">
        <v>358</v>
      </c>
      <c r="K56" s="23">
        <v>15189429.32</v>
      </c>
      <c r="L56" s="21">
        <f t="shared" si="0"/>
        <v>2355</v>
      </c>
      <c r="M56" s="21">
        <f t="shared" si="1"/>
        <v>189155966.63999999</v>
      </c>
      <c r="N56" s="23">
        <v>14</v>
      </c>
      <c r="O56" s="23">
        <v>20498455</v>
      </c>
      <c r="P56" s="23">
        <v>4</v>
      </c>
      <c r="Q56" s="23">
        <v>103171900</v>
      </c>
      <c r="R56" s="21">
        <f t="shared" si="10"/>
        <v>18</v>
      </c>
      <c r="S56" s="21">
        <f t="shared" si="11"/>
        <v>123670355</v>
      </c>
      <c r="T56" s="21">
        <f t="shared" si="3"/>
        <v>2373</v>
      </c>
      <c r="U56" s="21">
        <f t="shared" si="4"/>
        <v>312826321.63999999</v>
      </c>
      <c r="V56" s="11"/>
    </row>
    <row r="57" spans="1:22" s="5" customFormat="1">
      <c r="A57" s="15">
        <v>50</v>
      </c>
      <c r="B57" s="16" t="s">
        <v>121</v>
      </c>
      <c r="C57" s="17" t="s">
        <v>122</v>
      </c>
      <c r="D57" s="22">
        <v>104</v>
      </c>
      <c r="E57" s="22">
        <v>41186458.170000002</v>
      </c>
      <c r="F57" s="22">
        <v>91</v>
      </c>
      <c r="G57" s="22">
        <v>8370192.1399999997</v>
      </c>
      <c r="H57" s="22">
        <v>7652</v>
      </c>
      <c r="I57" s="22">
        <v>51289919.079999998</v>
      </c>
      <c r="J57" s="22">
        <v>663</v>
      </c>
      <c r="K57" s="22">
        <v>43113851.609999999</v>
      </c>
      <c r="L57" s="22">
        <f t="shared" si="0"/>
        <v>8510</v>
      </c>
      <c r="M57" s="22">
        <f t="shared" si="1"/>
        <v>143960421</v>
      </c>
      <c r="N57" s="22">
        <v>172</v>
      </c>
      <c r="O57" s="22">
        <v>40974015.939999998</v>
      </c>
      <c r="P57" s="22">
        <v>191</v>
      </c>
      <c r="Q57" s="22">
        <v>85240093.030000001</v>
      </c>
      <c r="R57" s="22">
        <f t="shared" si="10"/>
        <v>363</v>
      </c>
      <c r="S57" s="22">
        <f t="shared" si="11"/>
        <v>126214108.97</v>
      </c>
      <c r="T57" s="22">
        <f t="shared" si="3"/>
        <v>8873</v>
      </c>
      <c r="U57" s="22">
        <f t="shared" si="4"/>
        <v>270174529.97000003</v>
      </c>
      <c r="V57" s="11"/>
    </row>
    <row r="58" spans="1:22" s="5" customFormat="1">
      <c r="A58" s="18">
        <v>51</v>
      </c>
      <c r="B58" s="31" t="s">
        <v>123</v>
      </c>
      <c r="C58" s="1" t="s">
        <v>124</v>
      </c>
      <c r="D58" s="23">
        <v>18</v>
      </c>
      <c r="E58" s="23">
        <v>35398882.590000004</v>
      </c>
      <c r="F58" s="23">
        <v>94</v>
      </c>
      <c r="G58" s="23">
        <v>5016914.28</v>
      </c>
      <c r="H58" s="23">
        <v>10383</v>
      </c>
      <c r="I58" s="23">
        <v>29654247.859999999</v>
      </c>
      <c r="J58" s="23">
        <v>90365</v>
      </c>
      <c r="K58" s="23">
        <v>70048572.939999998</v>
      </c>
      <c r="L58" s="21">
        <f t="shared" si="0"/>
        <v>100860</v>
      </c>
      <c r="M58" s="21">
        <f t="shared" si="1"/>
        <v>140118617.67000002</v>
      </c>
      <c r="N58" s="23">
        <v>164</v>
      </c>
      <c r="O58" s="23">
        <v>63726473.060000002</v>
      </c>
      <c r="P58" s="23">
        <v>30</v>
      </c>
      <c r="Q58" s="23">
        <v>54342237.299999997</v>
      </c>
      <c r="R58" s="21">
        <f t="shared" si="10"/>
        <v>194</v>
      </c>
      <c r="S58" s="21">
        <f t="shared" si="11"/>
        <v>118068710.36</v>
      </c>
      <c r="T58" s="21">
        <f t="shared" si="3"/>
        <v>101054</v>
      </c>
      <c r="U58" s="21">
        <f t="shared" si="4"/>
        <v>258187328.03000003</v>
      </c>
      <c r="V58" s="11"/>
    </row>
    <row r="59" spans="1:22" s="5" customFormat="1">
      <c r="A59" s="15">
        <v>52</v>
      </c>
      <c r="B59" s="30" t="s">
        <v>125</v>
      </c>
      <c r="C59" s="17" t="s">
        <v>126</v>
      </c>
      <c r="D59" s="22">
        <v>10</v>
      </c>
      <c r="E59" s="22">
        <v>1715149.45</v>
      </c>
      <c r="F59" s="22">
        <v>189</v>
      </c>
      <c r="G59" s="22">
        <v>10933854.470000001</v>
      </c>
      <c r="H59" s="22">
        <v>182</v>
      </c>
      <c r="I59" s="22">
        <v>25025385.93</v>
      </c>
      <c r="J59" s="22">
        <v>1228</v>
      </c>
      <c r="K59" s="22">
        <v>94111227.079999998</v>
      </c>
      <c r="L59" s="22">
        <f t="shared" si="0"/>
        <v>1609</v>
      </c>
      <c r="M59" s="22">
        <f t="shared" si="1"/>
        <v>131785616.93000001</v>
      </c>
      <c r="N59" s="22">
        <v>153</v>
      </c>
      <c r="O59" s="22">
        <v>97089748</v>
      </c>
      <c r="P59" s="22">
        <v>45</v>
      </c>
      <c r="Q59" s="22">
        <v>17777995.239999998</v>
      </c>
      <c r="R59" s="22">
        <f t="shared" si="10"/>
        <v>198</v>
      </c>
      <c r="S59" s="22">
        <f t="shared" si="11"/>
        <v>114867743.23999999</v>
      </c>
      <c r="T59" s="22">
        <f t="shared" si="3"/>
        <v>1807</v>
      </c>
      <c r="U59" s="22">
        <f t="shared" si="4"/>
        <v>246653360.17000002</v>
      </c>
      <c r="V59" s="11"/>
    </row>
    <row r="60" spans="1:22" s="5" customFormat="1">
      <c r="A60" s="18">
        <v>53</v>
      </c>
      <c r="B60" s="31" t="s">
        <v>127</v>
      </c>
      <c r="C60" s="1" t="s">
        <v>128</v>
      </c>
      <c r="D60" s="23">
        <v>135</v>
      </c>
      <c r="E60" s="23">
        <v>3221939.38</v>
      </c>
      <c r="F60" s="23">
        <v>798</v>
      </c>
      <c r="G60" s="23">
        <v>30064286.109999999</v>
      </c>
      <c r="H60" s="23">
        <v>3644</v>
      </c>
      <c r="I60" s="23">
        <v>23507211.469999999</v>
      </c>
      <c r="J60" s="23">
        <v>3242</v>
      </c>
      <c r="K60" s="23">
        <v>56966031.310000002</v>
      </c>
      <c r="L60" s="21">
        <f t="shared" si="0"/>
        <v>7819</v>
      </c>
      <c r="M60" s="21">
        <f t="shared" si="1"/>
        <v>113759468.27</v>
      </c>
      <c r="N60" s="23">
        <v>1664</v>
      </c>
      <c r="O60" s="23">
        <v>80669457.510000005</v>
      </c>
      <c r="P60" s="23">
        <v>123</v>
      </c>
      <c r="Q60" s="23">
        <v>20428323.600000001</v>
      </c>
      <c r="R60" s="21">
        <f t="shared" si="10"/>
        <v>1787</v>
      </c>
      <c r="S60" s="21">
        <f t="shared" si="11"/>
        <v>101097781.11000001</v>
      </c>
      <c r="T60" s="21">
        <f t="shared" si="3"/>
        <v>9606</v>
      </c>
      <c r="U60" s="21">
        <f t="shared" si="4"/>
        <v>214857249.38</v>
      </c>
      <c r="V60" s="11"/>
    </row>
    <row r="61" spans="1:22" s="5" customFormat="1">
      <c r="A61" s="15">
        <v>54</v>
      </c>
      <c r="B61" s="30" t="s">
        <v>129</v>
      </c>
      <c r="C61" s="17" t="s">
        <v>130</v>
      </c>
      <c r="D61" s="22">
        <v>20</v>
      </c>
      <c r="E61" s="22">
        <v>4073928.6</v>
      </c>
      <c r="F61" s="22">
        <v>62</v>
      </c>
      <c r="G61" s="22">
        <v>2012846.42</v>
      </c>
      <c r="H61" s="22">
        <v>3481</v>
      </c>
      <c r="I61" s="22">
        <v>92593146.469999999</v>
      </c>
      <c r="J61" s="22">
        <v>176</v>
      </c>
      <c r="K61" s="22">
        <v>4003703.72</v>
      </c>
      <c r="L61" s="22">
        <f t="shared" si="0"/>
        <v>3739</v>
      </c>
      <c r="M61" s="22">
        <f t="shared" si="1"/>
        <v>102683625.20999999</v>
      </c>
      <c r="N61" s="22">
        <v>50</v>
      </c>
      <c r="O61" s="22">
        <v>3928393.69</v>
      </c>
      <c r="P61" s="22">
        <v>173</v>
      </c>
      <c r="Q61" s="22">
        <v>94579507.109999999</v>
      </c>
      <c r="R61" s="22">
        <f t="shared" si="10"/>
        <v>223</v>
      </c>
      <c r="S61" s="22">
        <f t="shared" si="11"/>
        <v>98507900.799999997</v>
      </c>
      <c r="T61" s="22">
        <f t="shared" si="3"/>
        <v>3962</v>
      </c>
      <c r="U61" s="22">
        <f t="shared" si="4"/>
        <v>201191526.00999999</v>
      </c>
      <c r="V61" s="11"/>
    </row>
    <row r="62" spans="1:22" s="5" customFormat="1">
      <c r="A62" s="18">
        <v>55</v>
      </c>
      <c r="B62" s="31" t="s">
        <v>131</v>
      </c>
      <c r="C62" s="1" t="s">
        <v>132</v>
      </c>
      <c r="D62" s="23">
        <v>149</v>
      </c>
      <c r="E62" s="23">
        <v>5605636.6799999997</v>
      </c>
      <c r="F62" s="23">
        <v>1653</v>
      </c>
      <c r="G62" s="23">
        <v>38013778.75</v>
      </c>
      <c r="H62" s="23">
        <v>1588</v>
      </c>
      <c r="I62" s="23">
        <v>22607103.75</v>
      </c>
      <c r="J62" s="23">
        <v>3449</v>
      </c>
      <c r="K62" s="23">
        <v>44821316.799999997</v>
      </c>
      <c r="L62" s="21">
        <f t="shared" si="0"/>
        <v>6839</v>
      </c>
      <c r="M62" s="21">
        <f t="shared" si="1"/>
        <v>111047835.97999999</v>
      </c>
      <c r="N62" s="23">
        <v>348</v>
      </c>
      <c r="O62" s="23">
        <v>68128699.170000002</v>
      </c>
      <c r="P62" s="23">
        <v>75</v>
      </c>
      <c r="Q62" s="23">
        <v>13482751.380000001</v>
      </c>
      <c r="R62" s="21">
        <f t="shared" si="10"/>
        <v>423</v>
      </c>
      <c r="S62" s="21">
        <f t="shared" si="11"/>
        <v>81611450.549999997</v>
      </c>
      <c r="T62" s="21">
        <f t="shared" si="3"/>
        <v>7262</v>
      </c>
      <c r="U62" s="21">
        <f t="shared" si="4"/>
        <v>192659286.52999997</v>
      </c>
      <c r="V62" s="11"/>
    </row>
    <row r="63" spans="1:22" s="5" customFormat="1">
      <c r="A63" s="15">
        <v>56</v>
      </c>
      <c r="B63" s="30" t="s">
        <v>133</v>
      </c>
      <c r="C63" s="17" t="s">
        <v>134</v>
      </c>
      <c r="D63" s="22">
        <v>50</v>
      </c>
      <c r="E63" s="22">
        <v>16666711.689999999</v>
      </c>
      <c r="F63" s="22">
        <v>75</v>
      </c>
      <c r="G63" s="22">
        <v>15213020.02</v>
      </c>
      <c r="H63" s="22">
        <v>117</v>
      </c>
      <c r="I63" s="22">
        <v>13313970.789999999</v>
      </c>
      <c r="J63" s="22">
        <v>834</v>
      </c>
      <c r="K63" s="22">
        <v>71913760.040000007</v>
      </c>
      <c r="L63" s="22">
        <f t="shared" si="0"/>
        <v>1076</v>
      </c>
      <c r="M63" s="22">
        <f t="shared" si="1"/>
        <v>117107462.54000001</v>
      </c>
      <c r="N63" s="22">
        <v>40</v>
      </c>
      <c r="O63" s="22">
        <v>60763801.039999999</v>
      </c>
      <c r="P63" s="22">
        <v>29</v>
      </c>
      <c r="Q63" s="22">
        <v>3466868.34</v>
      </c>
      <c r="R63" s="22">
        <f t="shared" si="10"/>
        <v>69</v>
      </c>
      <c r="S63" s="22">
        <f t="shared" si="11"/>
        <v>64230669.379999995</v>
      </c>
      <c r="T63" s="22">
        <f t="shared" si="3"/>
        <v>1145</v>
      </c>
      <c r="U63" s="22">
        <f t="shared" si="4"/>
        <v>181338131.92000002</v>
      </c>
      <c r="V63" s="11"/>
    </row>
    <row r="64" spans="1:22" s="5" customFormat="1">
      <c r="A64" s="18">
        <v>57</v>
      </c>
      <c r="B64" s="31" t="s">
        <v>135</v>
      </c>
      <c r="C64" s="1" t="s">
        <v>136</v>
      </c>
      <c r="D64" s="23">
        <v>38</v>
      </c>
      <c r="E64" s="23">
        <v>3713772.64</v>
      </c>
      <c r="F64" s="23">
        <v>20</v>
      </c>
      <c r="G64" s="23">
        <v>4134474.95</v>
      </c>
      <c r="H64" s="23">
        <v>253</v>
      </c>
      <c r="I64" s="23">
        <v>47443567.719999999</v>
      </c>
      <c r="J64" s="23">
        <v>367</v>
      </c>
      <c r="K64" s="23">
        <v>54058765.079999998</v>
      </c>
      <c r="L64" s="21">
        <f t="shared" si="0"/>
        <v>678</v>
      </c>
      <c r="M64" s="21">
        <f t="shared" si="1"/>
        <v>109350580.39</v>
      </c>
      <c r="N64" s="23">
        <v>19</v>
      </c>
      <c r="O64" s="23">
        <v>40182043.75</v>
      </c>
      <c r="P64" s="23">
        <v>6</v>
      </c>
      <c r="Q64" s="23">
        <v>29988378.719999999</v>
      </c>
      <c r="R64" s="21">
        <f t="shared" si="10"/>
        <v>25</v>
      </c>
      <c r="S64" s="21">
        <f t="shared" si="11"/>
        <v>70170422.469999999</v>
      </c>
      <c r="T64" s="21">
        <f t="shared" si="3"/>
        <v>703</v>
      </c>
      <c r="U64" s="21">
        <f t="shared" si="4"/>
        <v>179521002.86000001</v>
      </c>
      <c r="V64" s="11"/>
    </row>
    <row r="65" spans="1:22" s="5" customFormat="1">
      <c r="A65" s="15">
        <v>58</v>
      </c>
      <c r="B65" s="16" t="s">
        <v>137</v>
      </c>
      <c r="C65" s="17" t="s">
        <v>138</v>
      </c>
      <c r="D65" s="22">
        <v>14</v>
      </c>
      <c r="E65" s="22">
        <v>27568505.75</v>
      </c>
      <c r="F65" s="22">
        <v>14</v>
      </c>
      <c r="G65" s="22">
        <v>5365496.75</v>
      </c>
      <c r="H65" s="22">
        <v>17</v>
      </c>
      <c r="I65" s="22">
        <v>178234.39</v>
      </c>
      <c r="J65" s="22">
        <v>77</v>
      </c>
      <c r="K65" s="22">
        <v>38300263.259999998</v>
      </c>
      <c r="L65" s="22">
        <f t="shared" si="0"/>
        <v>122</v>
      </c>
      <c r="M65" s="22">
        <f t="shared" si="1"/>
        <v>71412500.150000006</v>
      </c>
      <c r="N65" s="22">
        <v>33</v>
      </c>
      <c r="O65" s="22">
        <v>61090773.289999999</v>
      </c>
      <c r="P65" s="22">
        <v>28</v>
      </c>
      <c r="Q65" s="22">
        <v>45158890.549999997</v>
      </c>
      <c r="R65" s="22">
        <f t="shared" si="10"/>
        <v>61</v>
      </c>
      <c r="S65" s="22">
        <f t="shared" si="11"/>
        <v>106249663.84</v>
      </c>
      <c r="T65" s="22">
        <f t="shared" si="3"/>
        <v>183</v>
      </c>
      <c r="U65" s="22">
        <f t="shared" si="4"/>
        <v>177662163.99000001</v>
      </c>
      <c r="V65" s="11"/>
    </row>
    <row r="66" spans="1:22" s="5" customFormat="1">
      <c r="A66" s="18">
        <v>59</v>
      </c>
      <c r="B66" s="31" t="s">
        <v>139</v>
      </c>
      <c r="C66" s="1" t="s">
        <v>140</v>
      </c>
      <c r="D66" s="23">
        <v>107</v>
      </c>
      <c r="E66" s="23">
        <v>2853496.47</v>
      </c>
      <c r="F66" s="23">
        <v>1041</v>
      </c>
      <c r="G66" s="23">
        <v>33785273.899999999</v>
      </c>
      <c r="H66" s="23">
        <v>494</v>
      </c>
      <c r="I66" s="23">
        <v>10326999.220000001</v>
      </c>
      <c r="J66" s="23">
        <v>1416</v>
      </c>
      <c r="K66" s="23">
        <v>20605458.960000001</v>
      </c>
      <c r="L66" s="21">
        <f t="shared" si="0"/>
        <v>3058</v>
      </c>
      <c r="M66" s="21">
        <f t="shared" si="1"/>
        <v>67571228.549999997</v>
      </c>
      <c r="N66" s="23">
        <v>854</v>
      </c>
      <c r="O66" s="23">
        <v>51606095.670000002</v>
      </c>
      <c r="P66" s="23">
        <v>35</v>
      </c>
      <c r="Q66" s="23">
        <v>10420255.710000001</v>
      </c>
      <c r="R66" s="21">
        <f t="shared" si="10"/>
        <v>889</v>
      </c>
      <c r="S66" s="21">
        <f t="shared" si="11"/>
        <v>62026351.380000003</v>
      </c>
      <c r="T66" s="21">
        <f t="shared" si="3"/>
        <v>3947</v>
      </c>
      <c r="U66" s="21">
        <f t="shared" si="4"/>
        <v>129597579.93000001</v>
      </c>
      <c r="V66" s="11"/>
    </row>
    <row r="67" spans="1:22" s="5" customFormat="1">
      <c r="A67" s="15">
        <v>60</v>
      </c>
      <c r="B67" s="30" t="s">
        <v>141</v>
      </c>
      <c r="C67" s="17" t="s">
        <v>142</v>
      </c>
      <c r="D67" s="22">
        <v>11</v>
      </c>
      <c r="E67" s="22">
        <v>23183785.75</v>
      </c>
      <c r="F67" s="22">
        <v>21</v>
      </c>
      <c r="G67" s="22">
        <v>10891888.810000001</v>
      </c>
      <c r="H67" s="22">
        <v>7</v>
      </c>
      <c r="I67" s="22">
        <v>1525981.16</v>
      </c>
      <c r="J67" s="22">
        <v>63</v>
      </c>
      <c r="K67" s="22">
        <v>7721175.75</v>
      </c>
      <c r="L67" s="22">
        <f t="shared" si="0"/>
        <v>102</v>
      </c>
      <c r="M67" s="22">
        <f t="shared" si="1"/>
        <v>43322831.469999999</v>
      </c>
      <c r="N67" s="22">
        <v>10</v>
      </c>
      <c r="O67" s="22">
        <v>31225440</v>
      </c>
      <c r="P67" s="22">
        <v>14</v>
      </c>
      <c r="Q67" s="22">
        <v>52225532.590000004</v>
      </c>
      <c r="R67" s="22">
        <f t="shared" si="10"/>
        <v>24</v>
      </c>
      <c r="S67" s="22">
        <f t="shared" si="11"/>
        <v>83450972.590000004</v>
      </c>
      <c r="T67" s="22">
        <f t="shared" si="3"/>
        <v>126</v>
      </c>
      <c r="U67" s="22">
        <f t="shared" si="4"/>
        <v>126773804.06</v>
      </c>
      <c r="V67" s="11"/>
    </row>
    <row r="68" spans="1:22" s="5" customFormat="1">
      <c r="A68" s="18">
        <v>61</v>
      </c>
      <c r="B68" s="31" t="s">
        <v>143</v>
      </c>
      <c r="C68" s="1" t="s">
        <v>144</v>
      </c>
      <c r="D68" s="23">
        <v>8</v>
      </c>
      <c r="E68" s="23">
        <v>1385428.47</v>
      </c>
      <c r="F68" s="23">
        <v>47</v>
      </c>
      <c r="G68" s="23">
        <v>13382760.77</v>
      </c>
      <c r="H68" s="23">
        <v>97</v>
      </c>
      <c r="I68" s="23">
        <v>17322813.940000001</v>
      </c>
      <c r="J68" s="23">
        <v>157</v>
      </c>
      <c r="K68" s="23">
        <v>39207547.240000002</v>
      </c>
      <c r="L68" s="21">
        <f t="shared" si="0"/>
        <v>309</v>
      </c>
      <c r="M68" s="21">
        <f t="shared" si="1"/>
        <v>71298550.420000002</v>
      </c>
      <c r="N68" s="23">
        <v>4</v>
      </c>
      <c r="O68" s="23">
        <v>45000000</v>
      </c>
      <c r="P68" s="23">
        <v>1</v>
      </c>
      <c r="Q68" s="23">
        <v>5000000</v>
      </c>
      <c r="R68" s="21">
        <f t="shared" si="10"/>
        <v>5</v>
      </c>
      <c r="S68" s="21">
        <f t="shared" si="11"/>
        <v>50000000</v>
      </c>
      <c r="T68" s="21">
        <f t="shared" si="3"/>
        <v>314</v>
      </c>
      <c r="U68" s="21">
        <f t="shared" si="4"/>
        <v>121298550.42</v>
      </c>
      <c r="V68" s="11"/>
    </row>
    <row r="69" spans="1:22" s="5" customFormat="1">
      <c r="A69" s="15">
        <v>62</v>
      </c>
      <c r="B69" s="30" t="s">
        <v>145</v>
      </c>
      <c r="C69" s="17" t="s">
        <v>146</v>
      </c>
      <c r="D69" s="22">
        <v>1</v>
      </c>
      <c r="E69" s="22">
        <v>900000</v>
      </c>
      <c r="F69" s="22"/>
      <c r="G69" s="22"/>
      <c r="H69" s="22">
        <v>17</v>
      </c>
      <c r="I69" s="22">
        <v>423283.35</v>
      </c>
      <c r="J69" s="22">
        <v>48</v>
      </c>
      <c r="K69" s="22">
        <v>3786439.39</v>
      </c>
      <c r="L69" s="22">
        <f t="shared" si="0"/>
        <v>66</v>
      </c>
      <c r="M69" s="22">
        <f t="shared" si="1"/>
        <v>5109722.74</v>
      </c>
      <c r="N69" s="22">
        <v>4</v>
      </c>
      <c r="O69" s="22">
        <v>61595445</v>
      </c>
      <c r="P69" s="22">
        <v>3</v>
      </c>
      <c r="Q69" s="22">
        <v>50900000</v>
      </c>
      <c r="R69" s="22">
        <f t="shared" si="10"/>
        <v>7</v>
      </c>
      <c r="S69" s="22">
        <f t="shared" si="11"/>
        <v>112495445</v>
      </c>
      <c r="T69" s="22">
        <f t="shared" si="3"/>
        <v>73</v>
      </c>
      <c r="U69" s="22">
        <f t="shared" si="4"/>
        <v>117605167.73999999</v>
      </c>
      <c r="V69" s="11"/>
    </row>
    <row r="70" spans="1:22" s="5" customFormat="1">
      <c r="A70" s="18">
        <v>63</v>
      </c>
      <c r="B70" s="31" t="s">
        <v>147</v>
      </c>
      <c r="C70" s="1" t="s">
        <v>148</v>
      </c>
      <c r="D70" s="23">
        <v>149</v>
      </c>
      <c r="E70" s="23">
        <v>4195756.8</v>
      </c>
      <c r="F70" s="23">
        <v>832</v>
      </c>
      <c r="G70" s="23">
        <v>31649017.670000002</v>
      </c>
      <c r="H70" s="23">
        <v>441</v>
      </c>
      <c r="I70" s="23">
        <v>9543633.0600000005</v>
      </c>
      <c r="J70" s="23">
        <v>612</v>
      </c>
      <c r="K70" s="23">
        <v>11406177.6712</v>
      </c>
      <c r="L70" s="21">
        <f t="shared" si="0"/>
        <v>2034</v>
      </c>
      <c r="M70" s="21">
        <f t="shared" si="1"/>
        <v>56794585.201200001</v>
      </c>
      <c r="N70" s="23">
        <v>477</v>
      </c>
      <c r="O70" s="23">
        <v>38296053.299999997</v>
      </c>
      <c r="P70" s="23">
        <v>72</v>
      </c>
      <c r="Q70" s="23">
        <v>8966561.6199999992</v>
      </c>
      <c r="R70" s="21">
        <f t="shared" si="10"/>
        <v>549</v>
      </c>
      <c r="S70" s="21">
        <f t="shared" si="11"/>
        <v>47262614.919999994</v>
      </c>
      <c r="T70" s="21">
        <f t="shared" si="3"/>
        <v>2583</v>
      </c>
      <c r="U70" s="21">
        <f t="shared" si="4"/>
        <v>104057200.1212</v>
      </c>
      <c r="V70" s="11"/>
    </row>
    <row r="71" spans="1:22" s="5" customFormat="1">
      <c r="A71" s="15">
        <v>64</v>
      </c>
      <c r="B71" s="30" t="s">
        <v>149</v>
      </c>
      <c r="C71" s="17" t="s">
        <v>150</v>
      </c>
      <c r="D71" s="22">
        <v>124</v>
      </c>
      <c r="E71" s="22">
        <v>2689136.61</v>
      </c>
      <c r="F71" s="22">
        <v>1272</v>
      </c>
      <c r="G71" s="22">
        <v>35038719.07</v>
      </c>
      <c r="H71" s="22">
        <v>344</v>
      </c>
      <c r="I71" s="22">
        <v>4927655.29</v>
      </c>
      <c r="J71" s="22">
        <v>1087</v>
      </c>
      <c r="K71" s="22">
        <v>13492438.222899999</v>
      </c>
      <c r="L71" s="22">
        <f t="shared" si="0"/>
        <v>2827</v>
      </c>
      <c r="M71" s="22">
        <f t="shared" si="1"/>
        <v>56147949.192900002</v>
      </c>
      <c r="N71" s="22">
        <v>564</v>
      </c>
      <c r="O71" s="22">
        <v>43721110.649999999</v>
      </c>
      <c r="P71" s="22">
        <v>24</v>
      </c>
      <c r="Q71" s="22">
        <v>2315030.5</v>
      </c>
      <c r="R71" s="22">
        <f t="shared" si="10"/>
        <v>588</v>
      </c>
      <c r="S71" s="22">
        <f t="shared" si="11"/>
        <v>46036141.149999999</v>
      </c>
      <c r="T71" s="22">
        <f t="shared" si="3"/>
        <v>3415</v>
      </c>
      <c r="U71" s="22">
        <f t="shared" si="4"/>
        <v>102184090.34290001</v>
      </c>
      <c r="V71" s="11"/>
    </row>
    <row r="72" spans="1:22" s="5" customFormat="1">
      <c r="A72" s="18">
        <v>65</v>
      </c>
      <c r="B72" s="31" t="s">
        <v>151</v>
      </c>
      <c r="C72" s="1" t="s">
        <v>152</v>
      </c>
      <c r="D72" s="23">
        <v>83</v>
      </c>
      <c r="E72" s="23">
        <v>1593094.67</v>
      </c>
      <c r="F72" s="23">
        <v>733</v>
      </c>
      <c r="G72" s="23">
        <v>18407602.440000001</v>
      </c>
      <c r="H72" s="23">
        <v>1788</v>
      </c>
      <c r="I72" s="23">
        <v>9231465.5600000005</v>
      </c>
      <c r="J72" s="23">
        <v>1649</v>
      </c>
      <c r="K72" s="23">
        <v>19206301.5</v>
      </c>
      <c r="L72" s="21">
        <f t="shared" si="0"/>
        <v>4253</v>
      </c>
      <c r="M72" s="21">
        <f t="shared" si="1"/>
        <v>48438464.170000002</v>
      </c>
      <c r="N72" s="23">
        <v>2355</v>
      </c>
      <c r="O72" s="23">
        <v>37274524.369999997</v>
      </c>
      <c r="P72" s="23">
        <v>325</v>
      </c>
      <c r="Q72" s="23">
        <v>10458217.49</v>
      </c>
      <c r="R72" s="21">
        <f t="shared" si="10"/>
        <v>2680</v>
      </c>
      <c r="S72" s="21">
        <f t="shared" si="11"/>
        <v>47732741.859999999</v>
      </c>
      <c r="T72" s="21">
        <f t="shared" si="3"/>
        <v>6933</v>
      </c>
      <c r="U72" s="21">
        <f t="shared" si="4"/>
        <v>96171206.030000001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26</v>
      </c>
      <c r="E73" s="22">
        <v>82453015.420000002</v>
      </c>
      <c r="F73" s="22"/>
      <c r="G73" s="22"/>
      <c r="H73" s="22">
        <v>25</v>
      </c>
      <c r="I73" s="22">
        <v>13682516.039999999</v>
      </c>
      <c r="J73" s="22"/>
      <c r="K73" s="22"/>
      <c r="L73" s="22">
        <f t="shared" si="0"/>
        <v>51</v>
      </c>
      <c r="M73" s="22">
        <f t="shared" si="1"/>
        <v>96135531.460000008</v>
      </c>
      <c r="N73" s="22"/>
      <c r="O73" s="22"/>
      <c r="P73" s="22"/>
      <c r="Q73" s="22"/>
      <c r="R73" s="22">
        <f t="shared" si="10"/>
        <v>0</v>
      </c>
      <c r="S73" s="22">
        <f t="shared" si="11"/>
        <v>0</v>
      </c>
      <c r="T73" s="22">
        <f t="shared" si="3"/>
        <v>51</v>
      </c>
      <c r="U73" s="22">
        <f t="shared" si="4"/>
        <v>96135531.460000008</v>
      </c>
      <c r="V73" s="11"/>
    </row>
    <row r="74" spans="1:22" s="5" customFormat="1">
      <c r="A74" s="18">
        <v>67</v>
      </c>
      <c r="B74" s="31" t="s">
        <v>155</v>
      </c>
      <c r="C74" s="1" t="s">
        <v>156</v>
      </c>
      <c r="D74" s="23">
        <v>16</v>
      </c>
      <c r="E74" s="23">
        <v>10182164.539999999</v>
      </c>
      <c r="F74" s="23">
        <v>181</v>
      </c>
      <c r="G74" s="23">
        <v>24806820.359999999</v>
      </c>
      <c r="H74" s="23">
        <v>5</v>
      </c>
      <c r="I74" s="23">
        <v>1383869.61</v>
      </c>
      <c r="J74" s="23">
        <v>26</v>
      </c>
      <c r="K74" s="23">
        <v>6478172.8499999996</v>
      </c>
      <c r="L74" s="21">
        <f t="shared" si="0"/>
        <v>228</v>
      </c>
      <c r="M74" s="21">
        <f t="shared" si="1"/>
        <v>42851027.359999999</v>
      </c>
      <c r="N74" s="23">
        <v>6</v>
      </c>
      <c r="O74" s="23">
        <v>29975350</v>
      </c>
      <c r="P74" s="23">
        <v>3</v>
      </c>
      <c r="Q74" s="23">
        <v>16020000</v>
      </c>
      <c r="R74" s="21">
        <f t="shared" si="10"/>
        <v>9</v>
      </c>
      <c r="S74" s="21">
        <f t="shared" si="11"/>
        <v>45995350</v>
      </c>
      <c r="T74" s="21">
        <f t="shared" si="3"/>
        <v>237</v>
      </c>
      <c r="U74" s="21">
        <f t="shared" si="4"/>
        <v>88846377.359999999</v>
      </c>
      <c r="V74" s="11"/>
    </row>
    <row r="75" spans="1:22" s="5" customFormat="1">
      <c r="A75" s="15">
        <v>68</v>
      </c>
      <c r="B75" s="30" t="s">
        <v>157</v>
      </c>
      <c r="C75" s="17" t="s">
        <v>158</v>
      </c>
      <c r="D75" s="22"/>
      <c r="E75" s="22"/>
      <c r="F75" s="22"/>
      <c r="G75" s="22"/>
      <c r="H75" s="22">
        <v>7513</v>
      </c>
      <c r="I75" s="22">
        <v>36041381.020000003</v>
      </c>
      <c r="J75" s="22">
        <v>10103</v>
      </c>
      <c r="K75" s="22">
        <v>40338143.210000001</v>
      </c>
      <c r="L75" s="22">
        <f t="shared" si="0"/>
        <v>17616</v>
      </c>
      <c r="M75" s="22">
        <f t="shared" si="1"/>
        <v>76379524.230000004</v>
      </c>
      <c r="N75" s="22">
        <v>40</v>
      </c>
      <c r="O75" s="22">
        <v>7237075.21</v>
      </c>
      <c r="P75" s="22">
        <v>129</v>
      </c>
      <c r="Q75" s="22">
        <v>3705842.15</v>
      </c>
      <c r="R75" s="22">
        <f t="shared" si="10"/>
        <v>169</v>
      </c>
      <c r="S75" s="22">
        <f t="shared" si="11"/>
        <v>10942917.359999999</v>
      </c>
      <c r="T75" s="22">
        <f t="shared" si="3"/>
        <v>17785</v>
      </c>
      <c r="U75" s="22">
        <f t="shared" si="4"/>
        <v>87322441.590000004</v>
      </c>
      <c r="V75" s="11"/>
    </row>
    <row r="76" spans="1:22" s="5" customFormat="1">
      <c r="A76" s="18">
        <v>69</v>
      </c>
      <c r="B76" s="31" t="s">
        <v>159</v>
      </c>
      <c r="C76" s="1" t="s">
        <v>160</v>
      </c>
      <c r="D76" s="23"/>
      <c r="E76" s="23"/>
      <c r="F76" s="23"/>
      <c r="G76" s="23"/>
      <c r="H76" s="23">
        <v>836</v>
      </c>
      <c r="I76" s="23">
        <v>9494374.7599999998</v>
      </c>
      <c r="J76" s="23">
        <v>3079</v>
      </c>
      <c r="K76" s="23">
        <v>31151436.010000002</v>
      </c>
      <c r="L76" s="21">
        <f t="shared" si="0"/>
        <v>3915</v>
      </c>
      <c r="M76" s="21">
        <f t="shared" si="1"/>
        <v>40645810.770000003</v>
      </c>
      <c r="N76" s="23">
        <v>1967</v>
      </c>
      <c r="O76" s="23">
        <v>25794640.100000001</v>
      </c>
      <c r="P76" s="23">
        <v>1009</v>
      </c>
      <c r="Q76" s="23">
        <v>4260543.41</v>
      </c>
      <c r="R76" s="21">
        <f t="shared" si="10"/>
        <v>2976</v>
      </c>
      <c r="S76" s="21">
        <f t="shared" si="11"/>
        <v>30055183.510000002</v>
      </c>
      <c r="T76" s="21">
        <f t="shared" si="3"/>
        <v>6891</v>
      </c>
      <c r="U76" s="21">
        <f t="shared" si="4"/>
        <v>70700994.280000001</v>
      </c>
      <c r="V76" s="11"/>
    </row>
    <row r="77" spans="1:22" s="5" customFormat="1">
      <c r="A77" s="15">
        <v>70</v>
      </c>
      <c r="B77" s="30" t="s">
        <v>161</v>
      </c>
      <c r="C77" s="17" t="s">
        <v>162</v>
      </c>
      <c r="D77" s="22">
        <v>23</v>
      </c>
      <c r="E77" s="22">
        <v>580666.92000000004</v>
      </c>
      <c r="F77" s="22">
        <v>632</v>
      </c>
      <c r="G77" s="22">
        <v>24686329.039999999</v>
      </c>
      <c r="H77" s="22">
        <v>184</v>
      </c>
      <c r="I77" s="22">
        <v>4639626.22</v>
      </c>
      <c r="J77" s="22">
        <v>575</v>
      </c>
      <c r="K77" s="22">
        <v>7349337.8399999999</v>
      </c>
      <c r="L77" s="22">
        <f t="shared" si="0"/>
        <v>1414</v>
      </c>
      <c r="M77" s="22">
        <f t="shared" si="1"/>
        <v>37255960.019999996</v>
      </c>
      <c r="N77" s="22">
        <v>913</v>
      </c>
      <c r="O77" s="22">
        <v>30007467.530000001</v>
      </c>
      <c r="P77" s="22">
        <v>133</v>
      </c>
      <c r="Q77" s="22">
        <v>3226280.26</v>
      </c>
      <c r="R77" s="22">
        <f t="shared" si="10"/>
        <v>1046</v>
      </c>
      <c r="S77" s="22">
        <f t="shared" si="11"/>
        <v>33233747.789999999</v>
      </c>
      <c r="T77" s="22">
        <f t="shared" si="3"/>
        <v>2460</v>
      </c>
      <c r="U77" s="22">
        <f t="shared" si="4"/>
        <v>70489707.810000002</v>
      </c>
      <c r="V77" s="11"/>
    </row>
    <row r="78" spans="1:22" s="5" customFormat="1">
      <c r="A78" s="18">
        <v>71</v>
      </c>
      <c r="B78" s="31" t="s">
        <v>163</v>
      </c>
      <c r="C78" s="1" t="s">
        <v>164</v>
      </c>
      <c r="D78" s="23">
        <v>27</v>
      </c>
      <c r="E78" s="23">
        <v>800143.42</v>
      </c>
      <c r="F78" s="23">
        <v>261</v>
      </c>
      <c r="G78" s="23">
        <v>5394467.0700000003</v>
      </c>
      <c r="H78" s="23">
        <v>1742</v>
      </c>
      <c r="I78" s="23">
        <v>12319112.779999999</v>
      </c>
      <c r="J78" s="23">
        <v>2802</v>
      </c>
      <c r="K78" s="23">
        <v>22803027.84</v>
      </c>
      <c r="L78" s="21">
        <f t="shared" si="0"/>
        <v>4832</v>
      </c>
      <c r="M78" s="21">
        <f t="shared" si="1"/>
        <v>41316751.109999999</v>
      </c>
      <c r="N78" s="23">
        <v>738</v>
      </c>
      <c r="O78" s="23">
        <v>18345071.969999999</v>
      </c>
      <c r="P78" s="23">
        <v>99</v>
      </c>
      <c r="Q78" s="23">
        <v>3309995.19</v>
      </c>
      <c r="R78" s="21">
        <f t="shared" si="10"/>
        <v>837</v>
      </c>
      <c r="S78" s="21">
        <f t="shared" si="11"/>
        <v>21655067.16</v>
      </c>
      <c r="T78" s="21">
        <f t="shared" si="3"/>
        <v>5669</v>
      </c>
      <c r="U78" s="21">
        <f t="shared" si="4"/>
        <v>62971818.269999996</v>
      </c>
      <c r="V78" s="11"/>
    </row>
    <row r="79" spans="1:22" s="5" customFormat="1">
      <c r="A79" s="15">
        <v>72</v>
      </c>
      <c r="B79" s="30" t="s">
        <v>165</v>
      </c>
      <c r="C79" s="17" t="s">
        <v>166</v>
      </c>
      <c r="D79" s="22"/>
      <c r="E79" s="22"/>
      <c r="F79" s="22">
        <v>29</v>
      </c>
      <c r="G79" s="22">
        <v>6787426.46</v>
      </c>
      <c r="H79" s="22">
        <v>42</v>
      </c>
      <c r="I79" s="22">
        <v>826487</v>
      </c>
      <c r="J79" s="22">
        <v>131</v>
      </c>
      <c r="K79" s="22">
        <v>23603974.890000001</v>
      </c>
      <c r="L79" s="22">
        <f t="shared" si="0"/>
        <v>202</v>
      </c>
      <c r="M79" s="22">
        <f t="shared" si="1"/>
        <v>31217888.350000001</v>
      </c>
      <c r="N79" s="22">
        <v>51</v>
      </c>
      <c r="O79" s="22">
        <v>29938313.719999999</v>
      </c>
      <c r="P79" s="22">
        <v>2</v>
      </c>
      <c r="Q79" s="22">
        <v>375000</v>
      </c>
      <c r="R79" s="22">
        <f t="shared" ref="R79:R142" si="12">N79+P79</f>
        <v>53</v>
      </c>
      <c r="S79" s="22">
        <f t="shared" ref="S79:S142" si="13">O79+Q79</f>
        <v>30313313.719999999</v>
      </c>
      <c r="T79" s="22">
        <f t="shared" si="3"/>
        <v>255</v>
      </c>
      <c r="U79" s="22">
        <f t="shared" si="4"/>
        <v>61531202.07</v>
      </c>
      <c r="V79" s="11"/>
    </row>
    <row r="80" spans="1:22" s="5" customFormat="1">
      <c r="A80" s="18">
        <v>73</v>
      </c>
      <c r="B80" s="31" t="s">
        <v>167</v>
      </c>
      <c r="C80" s="1" t="s">
        <v>168</v>
      </c>
      <c r="D80" s="23">
        <v>68</v>
      </c>
      <c r="E80" s="23">
        <v>8765492.2200000007</v>
      </c>
      <c r="F80" s="23">
        <v>147</v>
      </c>
      <c r="G80" s="23">
        <v>8936815.0999999996</v>
      </c>
      <c r="H80" s="23">
        <v>25</v>
      </c>
      <c r="I80" s="23">
        <v>3601746.29</v>
      </c>
      <c r="J80" s="23">
        <v>139</v>
      </c>
      <c r="K80" s="23">
        <v>3685240.05</v>
      </c>
      <c r="L80" s="21">
        <f t="shared" si="0"/>
        <v>379</v>
      </c>
      <c r="M80" s="21">
        <f t="shared" si="1"/>
        <v>24989293.66</v>
      </c>
      <c r="N80" s="23">
        <v>164</v>
      </c>
      <c r="O80" s="23">
        <v>17043983.719999999</v>
      </c>
      <c r="P80" s="23">
        <v>90</v>
      </c>
      <c r="Q80" s="23">
        <v>16785077.809999999</v>
      </c>
      <c r="R80" s="21">
        <f t="shared" si="12"/>
        <v>254</v>
      </c>
      <c r="S80" s="21">
        <f t="shared" si="13"/>
        <v>33829061.530000001</v>
      </c>
      <c r="T80" s="21">
        <f t="shared" si="3"/>
        <v>633</v>
      </c>
      <c r="U80" s="21">
        <f t="shared" si="4"/>
        <v>58818355.189999998</v>
      </c>
      <c r="V80" s="11"/>
    </row>
    <row r="81" spans="1:22" s="5" customFormat="1">
      <c r="A81" s="15">
        <v>74</v>
      </c>
      <c r="B81" s="16" t="s">
        <v>169</v>
      </c>
      <c r="C81" s="17" t="s">
        <v>170</v>
      </c>
      <c r="D81" s="22">
        <v>119</v>
      </c>
      <c r="E81" s="22">
        <v>21078608.34</v>
      </c>
      <c r="F81" s="22">
        <v>34</v>
      </c>
      <c r="G81" s="22">
        <v>3066566.76</v>
      </c>
      <c r="H81" s="22">
        <v>12</v>
      </c>
      <c r="I81" s="22">
        <v>3655604.29</v>
      </c>
      <c r="J81" s="22">
        <v>78</v>
      </c>
      <c r="K81" s="22">
        <v>5279102.6399999997</v>
      </c>
      <c r="L81" s="22">
        <f t="shared" ref="L81:L144" si="14">D81+F81+H81+J81</f>
        <v>243</v>
      </c>
      <c r="M81" s="22">
        <f t="shared" ref="M81:M144" si="15">E81+G81+I81+K81</f>
        <v>33079882.030000001</v>
      </c>
      <c r="N81" s="22">
        <v>10</v>
      </c>
      <c r="O81" s="22">
        <v>662237.71</v>
      </c>
      <c r="P81" s="22">
        <v>19</v>
      </c>
      <c r="Q81" s="22">
        <v>22590533.170000002</v>
      </c>
      <c r="R81" s="22">
        <f t="shared" si="12"/>
        <v>29</v>
      </c>
      <c r="S81" s="22">
        <f t="shared" si="13"/>
        <v>23252770.880000003</v>
      </c>
      <c r="T81" s="22">
        <f t="shared" ref="T81:T144" si="16">L81+R81</f>
        <v>272</v>
      </c>
      <c r="U81" s="22">
        <f t="shared" ref="U81:U144" si="17">M81+S81</f>
        <v>56332652.910000004</v>
      </c>
      <c r="V81" s="11"/>
    </row>
    <row r="82" spans="1:22" s="5" customFormat="1">
      <c r="A82" s="18">
        <v>75</v>
      </c>
      <c r="B82" s="31" t="s">
        <v>171</v>
      </c>
      <c r="C82" s="1" t="s">
        <v>172</v>
      </c>
      <c r="D82" s="23">
        <v>7</v>
      </c>
      <c r="E82" s="23">
        <v>433004</v>
      </c>
      <c r="F82" s="23">
        <v>58</v>
      </c>
      <c r="G82" s="23">
        <v>14996506.59</v>
      </c>
      <c r="H82" s="23">
        <v>76</v>
      </c>
      <c r="I82" s="23">
        <v>4969513.22</v>
      </c>
      <c r="J82" s="23">
        <v>218</v>
      </c>
      <c r="K82" s="23">
        <v>10473785.470000001</v>
      </c>
      <c r="L82" s="21">
        <f t="shared" si="14"/>
        <v>359</v>
      </c>
      <c r="M82" s="21">
        <f t="shared" si="15"/>
        <v>30872809.280000001</v>
      </c>
      <c r="N82" s="23">
        <v>98</v>
      </c>
      <c r="O82" s="23">
        <v>21606674.18</v>
      </c>
      <c r="P82" s="23">
        <v>17</v>
      </c>
      <c r="Q82" s="23">
        <v>1539000</v>
      </c>
      <c r="R82" s="21">
        <f t="shared" si="12"/>
        <v>115</v>
      </c>
      <c r="S82" s="21">
        <f t="shared" si="13"/>
        <v>23145674.18</v>
      </c>
      <c r="T82" s="21">
        <f t="shared" si="16"/>
        <v>474</v>
      </c>
      <c r="U82" s="21">
        <f t="shared" si="17"/>
        <v>54018483.460000001</v>
      </c>
      <c r="V82" s="11"/>
    </row>
    <row r="83" spans="1:22" s="5" customFormat="1">
      <c r="A83" s="15">
        <v>76</v>
      </c>
      <c r="B83" s="30" t="s">
        <v>173</v>
      </c>
      <c r="C83" s="17" t="s">
        <v>174</v>
      </c>
      <c r="D83" s="22">
        <v>23</v>
      </c>
      <c r="E83" s="22">
        <v>15608376.32</v>
      </c>
      <c r="F83" s="22">
        <v>30</v>
      </c>
      <c r="G83" s="22">
        <v>2249930.0299999998</v>
      </c>
      <c r="H83" s="22">
        <v>37</v>
      </c>
      <c r="I83" s="22">
        <v>515616.28</v>
      </c>
      <c r="J83" s="22">
        <v>84</v>
      </c>
      <c r="K83" s="22">
        <v>3930095.51</v>
      </c>
      <c r="L83" s="22">
        <f t="shared" si="14"/>
        <v>174</v>
      </c>
      <c r="M83" s="22">
        <f t="shared" si="15"/>
        <v>22304018.140000001</v>
      </c>
      <c r="N83" s="22">
        <v>35</v>
      </c>
      <c r="O83" s="22">
        <v>12807010</v>
      </c>
      <c r="P83" s="22">
        <v>18</v>
      </c>
      <c r="Q83" s="22">
        <v>15832010</v>
      </c>
      <c r="R83" s="22">
        <f t="shared" si="12"/>
        <v>53</v>
      </c>
      <c r="S83" s="22">
        <f t="shared" si="13"/>
        <v>28639020</v>
      </c>
      <c r="T83" s="22">
        <f t="shared" si="16"/>
        <v>227</v>
      </c>
      <c r="U83" s="22">
        <f t="shared" si="17"/>
        <v>50943038.140000001</v>
      </c>
      <c r="V83" s="11"/>
    </row>
    <row r="84" spans="1:22" s="5" customFormat="1">
      <c r="A84" s="18">
        <v>77</v>
      </c>
      <c r="B84" s="31" t="s">
        <v>175</v>
      </c>
      <c r="C84" s="1" t="s">
        <v>176</v>
      </c>
      <c r="D84" s="23">
        <v>1</v>
      </c>
      <c r="E84" s="23">
        <v>3352056.53</v>
      </c>
      <c r="F84" s="23"/>
      <c r="G84" s="23"/>
      <c r="H84" s="23">
        <v>10</v>
      </c>
      <c r="I84" s="23">
        <v>91070.54</v>
      </c>
      <c r="J84" s="23">
        <v>46</v>
      </c>
      <c r="K84" s="23">
        <v>18483256.84</v>
      </c>
      <c r="L84" s="21">
        <f t="shared" si="14"/>
        <v>57</v>
      </c>
      <c r="M84" s="21">
        <f t="shared" si="15"/>
        <v>21926383.91</v>
      </c>
      <c r="N84" s="23">
        <v>5</v>
      </c>
      <c r="O84" s="23">
        <v>15969715</v>
      </c>
      <c r="P84" s="23">
        <v>5</v>
      </c>
      <c r="Q84" s="23">
        <v>10971915</v>
      </c>
      <c r="R84" s="21">
        <f t="shared" si="12"/>
        <v>10</v>
      </c>
      <c r="S84" s="21">
        <f t="shared" si="13"/>
        <v>26941630</v>
      </c>
      <c r="T84" s="21">
        <f t="shared" si="16"/>
        <v>67</v>
      </c>
      <c r="U84" s="21">
        <f t="shared" si="17"/>
        <v>48868013.909999996</v>
      </c>
      <c r="V84" s="11"/>
    </row>
    <row r="85" spans="1:22" s="5" customFormat="1">
      <c r="A85" s="15">
        <v>78</v>
      </c>
      <c r="B85" s="30" t="s">
        <v>177</v>
      </c>
      <c r="C85" s="17" t="s">
        <v>178</v>
      </c>
      <c r="D85" s="22"/>
      <c r="E85" s="22"/>
      <c r="F85" s="22">
        <v>2</v>
      </c>
      <c r="G85" s="22">
        <v>48945</v>
      </c>
      <c r="H85" s="22">
        <v>43</v>
      </c>
      <c r="I85" s="22">
        <v>23011002.899999999</v>
      </c>
      <c r="J85" s="22">
        <v>200</v>
      </c>
      <c r="K85" s="22">
        <v>1171502.78</v>
      </c>
      <c r="L85" s="22">
        <f t="shared" si="14"/>
        <v>245</v>
      </c>
      <c r="M85" s="22">
        <f t="shared" si="15"/>
        <v>24231450.68</v>
      </c>
      <c r="N85" s="22">
        <v>5</v>
      </c>
      <c r="O85" s="22">
        <v>807322.74</v>
      </c>
      <c r="P85" s="22">
        <v>7</v>
      </c>
      <c r="Q85" s="22">
        <v>22708064.359999999</v>
      </c>
      <c r="R85" s="22">
        <f t="shared" si="12"/>
        <v>12</v>
      </c>
      <c r="S85" s="22">
        <f t="shared" si="13"/>
        <v>23515387.099999998</v>
      </c>
      <c r="T85" s="22">
        <f t="shared" si="16"/>
        <v>257</v>
      </c>
      <c r="U85" s="22">
        <f t="shared" si="17"/>
        <v>47746837.780000001</v>
      </c>
      <c r="V85" s="11"/>
    </row>
    <row r="86" spans="1:22" s="5" customFormat="1">
      <c r="A86" s="18">
        <v>79</v>
      </c>
      <c r="B86" s="31" t="s">
        <v>179</v>
      </c>
      <c r="C86" s="1" t="s">
        <v>180</v>
      </c>
      <c r="D86" s="23">
        <v>1</v>
      </c>
      <c r="E86" s="23">
        <v>42365.34</v>
      </c>
      <c r="F86" s="23">
        <v>15</v>
      </c>
      <c r="G86" s="23">
        <v>225940.19</v>
      </c>
      <c r="H86" s="23">
        <v>615</v>
      </c>
      <c r="I86" s="23">
        <v>2627931.69</v>
      </c>
      <c r="J86" s="23">
        <v>957</v>
      </c>
      <c r="K86" s="23">
        <v>6190514.0300000003</v>
      </c>
      <c r="L86" s="21">
        <f t="shared" si="14"/>
        <v>1588</v>
      </c>
      <c r="M86" s="21">
        <f t="shared" si="15"/>
        <v>9086751.25</v>
      </c>
      <c r="N86" s="23">
        <v>1089</v>
      </c>
      <c r="O86" s="23">
        <v>20299202.699999999</v>
      </c>
      <c r="P86" s="23">
        <v>80</v>
      </c>
      <c r="Q86" s="23">
        <v>16592701.35</v>
      </c>
      <c r="R86" s="21">
        <f t="shared" si="12"/>
        <v>1169</v>
      </c>
      <c r="S86" s="21">
        <f t="shared" si="13"/>
        <v>36891904.049999997</v>
      </c>
      <c r="T86" s="21">
        <f t="shared" si="16"/>
        <v>2757</v>
      </c>
      <c r="U86" s="21">
        <f t="shared" si="17"/>
        <v>45978655.299999997</v>
      </c>
      <c r="V86" s="11"/>
    </row>
    <row r="87" spans="1:22" s="5" customFormat="1">
      <c r="A87" s="15">
        <v>80</v>
      </c>
      <c r="B87" s="30" t="s">
        <v>181</v>
      </c>
      <c r="C87" s="17" t="s">
        <v>182</v>
      </c>
      <c r="D87" s="22">
        <v>73</v>
      </c>
      <c r="E87" s="22">
        <v>7582971.6900000004</v>
      </c>
      <c r="F87" s="22">
        <v>235</v>
      </c>
      <c r="G87" s="22">
        <v>8208505.8099999996</v>
      </c>
      <c r="H87" s="22">
        <v>344</v>
      </c>
      <c r="I87" s="22">
        <v>2658552.15</v>
      </c>
      <c r="J87" s="22">
        <v>792</v>
      </c>
      <c r="K87" s="22">
        <v>7839737.0999999996</v>
      </c>
      <c r="L87" s="22">
        <f t="shared" si="14"/>
        <v>1444</v>
      </c>
      <c r="M87" s="22">
        <f t="shared" si="15"/>
        <v>26289766.75</v>
      </c>
      <c r="N87" s="22">
        <v>612</v>
      </c>
      <c r="O87" s="22">
        <v>12084504.93</v>
      </c>
      <c r="P87" s="22">
        <v>80</v>
      </c>
      <c r="Q87" s="22">
        <v>6294288.2000000002</v>
      </c>
      <c r="R87" s="22">
        <f t="shared" si="12"/>
        <v>692</v>
      </c>
      <c r="S87" s="22">
        <f t="shared" si="13"/>
        <v>18378793.129999999</v>
      </c>
      <c r="T87" s="22">
        <f t="shared" si="16"/>
        <v>2136</v>
      </c>
      <c r="U87" s="22">
        <f t="shared" si="17"/>
        <v>44668559.879999995</v>
      </c>
      <c r="V87" s="11"/>
    </row>
    <row r="88" spans="1:22" s="5" customFormat="1">
      <c r="A88" s="18">
        <v>81</v>
      </c>
      <c r="B88" s="31" t="s">
        <v>183</v>
      </c>
      <c r="C88" s="1" t="s">
        <v>184</v>
      </c>
      <c r="D88" s="23">
        <v>1</v>
      </c>
      <c r="E88" s="23">
        <v>20000000</v>
      </c>
      <c r="F88" s="23">
        <v>3</v>
      </c>
      <c r="G88" s="23">
        <v>260735.7</v>
      </c>
      <c r="H88" s="23"/>
      <c r="I88" s="23"/>
      <c r="J88" s="23">
        <v>12</v>
      </c>
      <c r="K88" s="23">
        <v>38184.720000000001</v>
      </c>
      <c r="L88" s="21">
        <f t="shared" si="14"/>
        <v>16</v>
      </c>
      <c r="M88" s="21">
        <f t="shared" si="15"/>
        <v>20298920.419999998</v>
      </c>
      <c r="N88" s="23">
        <v>1</v>
      </c>
      <c r="O88" s="23">
        <v>240000</v>
      </c>
      <c r="P88" s="23">
        <v>1</v>
      </c>
      <c r="Q88" s="23">
        <v>20000000</v>
      </c>
      <c r="R88" s="21">
        <f t="shared" si="12"/>
        <v>2</v>
      </c>
      <c r="S88" s="21">
        <f t="shared" si="13"/>
        <v>20240000</v>
      </c>
      <c r="T88" s="21">
        <f t="shared" si="16"/>
        <v>18</v>
      </c>
      <c r="U88" s="21">
        <f t="shared" si="17"/>
        <v>40538920.420000002</v>
      </c>
      <c r="V88" s="11"/>
    </row>
    <row r="89" spans="1:22" s="5" customFormat="1">
      <c r="A89" s="15">
        <v>82</v>
      </c>
      <c r="B89" s="16" t="s">
        <v>185</v>
      </c>
      <c r="C89" s="17" t="s">
        <v>186</v>
      </c>
      <c r="D89" s="22">
        <v>1</v>
      </c>
      <c r="E89" s="22">
        <v>30447.81</v>
      </c>
      <c r="F89" s="22">
        <v>6</v>
      </c>
      <c r="G89" s="22">
        <v>3974016.11</v>
      </c>
      <c r="H89" s="22">
        <v>65</v>
      </c>
      <c r="I89" s="22">
        <v>60259.81</v>
      </c>
      <c r="J89" s="22">
        <v>134</v>
      </c>
      <c r="K89" s="22">
        <v>12941067.25</v>
      </c>
      <c r="L89" s="22">
        <f t="shared" si="14"/>
        <v>206</v>
      </c>
      <c r="M89" s="22">
        <f t="shared" si="15"/>
        <v>17005790.98</v>
      </c>
      <c r="N89" s="22">
        <v>10</v>
      </c>
      <c r="O89" s="22">
        <v>12548072.130000001</v>
      </c>
      <c r="P89" s="22">
        <v>7</v>
      </c>
      <c r="Q89" s="22">
        <v>10048232.92</v>
      </c>
      <c r="R89" s="22">
        <f t="shared" si="12"/>
        <v>17</v>
      </c>
      <c r="S89" s="22">
        <f t="shared" si="13"/>
        <v>22596305.050000001</v>
      </c>
      <c r="T89" s="22">
        <f t="shared" si="16"/>
        <v>223</v>
      </c>
      <c r="U89" s="22">
        <f t="shared" si="17"/>
        <v>39602096.030000001</v>
      </c>
      <c r="V89" s="11"/>
    </row>
    <row r="90" spans="1:22" s="5" customFormat="1">
      <c r="A90" s="18">
        <v>83</v>
      </c>
      <c r="B90" s="31" t="s">
        <v>187</v>
      </c>
      <c r="C90" s="1" t="s">
        <v>188</v>
      </c>
      <c r="D90" s="23">
        <v>26</v>
      </c>
      <c r="E90" s="23">
        <v>1446518.95</v>
      </c>
      <c r="F90" s="23">
        <v>442</v>
      </c>
      <c r="G90" s="23">
        <v>14127626.439999999</v>
      </c>
      <c r="H90" s="23">
        <v>159</v>
      </c>
      <c r="I90" s="23">
        <v>1425127.55</v>
      </c>
      <c r="J90" s="23">
        <v>507</v>
      </c>
      <c r="K90" s="23">
        <v>3323655.08</v>
      </c>
      <c r="L90" s="21">
        <f t="shared" si="14"/>
        <v>1134</v>
      </c>
      <c r="M90" s="21">
        <f t="shared" si="15"/>
        <v>20322928.019999996</v>
      </c>
      <c r="N90" s="23">
        <v>467</v>
      </c>
      <c r="O90" s="23">
        <v>16060936.300000001</v>
      </c>
      <c r="P90" s="23">
        <v>101</v>
      </c>
      <c r="Q90" s="23">
        <v>1489227.03</v>
      </c>
      <c r="R90" s="21">
        <f t="shared" si="12"/>
        <v>568</v>
      </c>
      <c r="S90" s="21">
        <f t="shared" si="13"/>
        <v>17550163.330000002</v>
      </c>
      <c r="T90" s="21">
        <f t="shared" si="16"/>
        <v>1702</v>
      </c>
      <c r="U90" s="21">
        <f t="shared" si="17"/>
        <v>37873091.349999994</v>
      </c>
      <c r="V90" s="11"/>
    </row>
    <row r="91" spans="1:22" s="5" customFormat="1">
      <c r="A91" s="15">
        <v>84</v>
      </c>
      <c r="B91" s="30" t="s">
        <v>189</v>
      </c>
      <c r="C91" s="17" t="s">
        <v>190</v>
      </c>
      <c r="D91" s="22"/>
      <c r="E91" s="22"/>
      <c r="F91" s="22">
        <v>4</v>
      </c>
      <c r="G91" s="22">
        <v>16425420.25</v>
      </c>
      <c r="H91" s="22"/>
      <c r="I91" s="22"/>
      <c r="J91" s="22">
        <v>2</v>
      </c>
      <c r="K91" s="22">
        <v>1987.65</v>
      </c>
      <c r="L91" s="22">
        <f t="shared" si="14"/>
        <v>6</v>
      </c>
      <c r="M91" s="22">
        <f t="shared" si="15"/>
        <v>16427407.9</v>
      </c>
      <c r="N91" s="22">
        <v>3</v>
      </c>
      <c r="O91" s="22">
        <v>16434480.75</v>
      </c>
      <c r="P91" s="22"/>
      <c r="Q91" s="22"/>
      <c r="R91" s="22">
        <f t="shared" si="12"/>
        <v>3</v>
      </c>
      <c r="S91" s="22">
        <f t="shared" si="13"/>
        <v>16434480.75</v>
      </c>
      <c r="T91" s="22">
        <f t="shared" si="16"/>
        <v>9</v>
      </c>
      <c r="U91" s="22">
        <f t="shared" si="17"/>
        <v>32861888.649999999</v>
      </c>
      <c r="V91" s="11"/>
    </row>
    <row r="92" spans="1:22" s="5" customFormat="1">
      <c r="A92" s="18">
        <v>85</v>
      </c>
      <c r="B92" s="31" t="s">
        <v>191</v>
      </c>
      <c r="C92" s="1" t="s">
        <v>192</v>
      </c>
      <c r="D92" s="23">
        <v>35</v>
      </c>
      <c r="E92" s="23">
        <v>482105.59999999998</v>
      </c>
      <c r="F92" s="23">
        <v>271</v>
      </c>
      <c r="G92" s="23">
        <v>8363646.3899999997</v>
      </c>
      <c r="H92" s="23">
        <v>1817</v>
      </c>
      <c r="I92" s="23">
        <v>2428437.6800000002</v>
      </c>
      <c r="J92" s="23">
        <v>316</v>
      </c>
      <c r="K92" s="23">
        <v>3572203.02</v>
      </c>
      <c r="L92" s="21">
        <f t="shared" si="14"/>
        <v>2439</v>
      </c>
      <c r="M92" s="21">
        <f t="shared" si="15"/>
        <v>14846392.689999999</v>
      </c>
      <c r="N92" s="23">
        <v>497</v>
      </c>
      <c r="O92" s="23">
        <v>11806001.939999999</v>
      </c>
      <c r="P92" s="23">
        <v>130</v>
      </c>
      <c r="Q92" s="23">
        <v>2770914.28</v>
      </c>
      <c r="R92" s="21">
        <f t="shared" si="12"/>
        <v>627</v>
      </c>
      <c r="S92" s="21">
        <f t="shared" si="13"/>
        <v>14576916.219999999</v>
      </c>
      <c r="T92" s="21">
        <f t="shared" si="16"/>
        <v>3066</v>
      </c>
      <c r="U92" s="21">
        <f t="shared" si="17"/>
        <v>29423308.909999996</v>
      </c>
      <c r="V92" s="11"/>
    </row>
    <row r="93" spans="1:22" s="5" customFormat="1">
      <c r="A93" s="15">
        <v>86</v>
      </c>
      <c r="B93" s="30" t="s">
        <v>193</v>
      </c>
      <c r="C93" s="17" t="s">
        <v>194</v>
      </c>
      <c r="D93" s="22"/>
      <c r="E93" s="22"/>
      <c r="F93" s="22"/>
      <c r="G93" s="22"/>
      <c r="H93" s="22">
        <v>9</v>
      </c>
      <c r="I93" s="22">
        <v>9352355.3699999992</v>
      </c>
      <c r="J93" s="22">
        <v>4</v>
      </c>
      <c r="K93" s="22">
        <v>3921040.76</v>
      </c>
      <c r="L93" s="22">
        <f t="shared" si="14"/>
        <v>13</v>
      </c>
      <c r="M93" s="22">
        <f t="shared" si="15"/>
        <v>13273396.129999999</v>
      </c>
      <c r="N93" s="22">
        <v>2</v>
      </c>
      <c r="O93" s="22">
        <v>3400000</v>
      </c>
      <c r="P93" s="22">
        <v>4</v>
      </c>
      <c r="Q93" s="22">
        <v>9125000</v>
      </c>
      <c r="R93" s="22">
        <f t="shared" si="12"/>
        <v>6</v>
      </c>
      <c r="S93" s="22">
        <f t="shared" si="13"/>
        <v>12525000</v>
      </c>
      <c r="T93" s="22">
        <f t="shared" si="16"/>
        <v>19</v>
      </c>
      <c r="U93" s="22">
        <f t="shared" si="17"/>
        <v>25798396.129999999</v>
      </c>
      <c r="V93" s="11"/>
    </row>
    <row r="94" spans="1:22" s="5" customFormat="1">
      <c r="A94" s="18">
        <v>87</v>
      </c>
      <c r="B94" s="31" t="s">
        <v>195</v>
      </c>
      <c r="C94" s="1" t="s">
        <v>196</v>
      </c>
      <c r="D94" s="23">
        <v>95</v>
      </c>
      <c r="E94" s="23">
        <v>7550251.2999999998</v>
      </c>
      <c r="F94" s="23">
        <v>112</v>
      </c>
      <c r="G94" s="23">
        <v>3224891.44</v>
      </c>
      <c r="H94" s="23">
        <v>102</v>
      </c>
      <c r="I94" s="23">
        <v>3123877.33</v>
      </c>
      <c r="J94" s="23">
        <v>41</v>
      </c>
      <c r="K94" s="23">
        <v>8916533.2799999993</v>
      </c>
      <c r="L94" s="21">
        <f t="shared" si="14"/>
        <v>350</v>
      </c>
      <c r="M94" s="21">
        <f t="shared" si="15"/>
        <v>22815553.350000001</v>
      </c>
      <c r="N94" s="23">
        <v>5</v>
      </c>
      <c r="O94" s="23">
        <v>2021250</v>
      </c>
      <c r="P94" s="23"/>
      <c r="Q94" s="23"/>
      <c r="R94" s="21">
        <f t="shared" si="12"/>
        <v>5</v>
      </c>
      <c r="S94" s="21">
        <f t="shared" si="13"/>
        <v>2021250</v>
      </c>
      <c r="T94" s="21">
        <f t="shared" si="16"/>
        <v>355</v>
      </c>
      <c r="U94" s="21">
        <f t="shared" si="17"/>
        <v>24836803.350000001</v>
      </c>
      <c r="V94" s="11"/>
    </row>
    <row r="95" spans="1:22" s="5" customFormat="1">
      <c r="A95" s="15">
        <v>88</v>
      </c>
      <c r="B95" s="30" t="s">
        <v>197</v>
      </c>
      <c r="C95" s="17" t="s">
        <v>198</v>
      </c>
      <c r="D95" s="22">
        <v>4</v>
      </c>
      <c r="E95" s="22">
        <v>100787.8</v>
      </c>
      <c r="F95" s="22">
        <v>165</v>
      </c>
      <c r="G95" s="22">
        <v>8900116.7599999998</v>
      </c>
      <c r="H95" s="22">
        <v>47</v>
      </c>
      <c r="I95" s="22">
        <v>749447.13</v>
      </c>
      <c r="J95" s="22">
        <v>211</v>
      </c>
      <c r="K95" s="22">
        <v>2244859.9259000001</v>
      </c>
      <c r="L95" s="22">
        <f t="shared" si="14"/>
        <v>427</v>
      </c>
      <c r="M95" s="22">
        <f t="shared" si="15"/>
        <v>11995211.615900002</v>
      </c>
      <c r="N95" s="22">
        <v>311</v>
      </c>
      <c r="O95" s="22">
        <v>11156592.08</v>
      </c>
      <c r="P95" s="22">
        <v>41</v>
      </c>
      <c r="Q95" s="22">
        <v>822804.47</v>
      </c>
      <c r="R95" s="22">
        <f t="shared" si="12"/>
        <v>352</v>
      </c>
      <c r="S95" s="22">
        <f t="shared" si="13"/>
        <v>11979396.550000001</v>
      </c>
      <c r="T95" s="22">
        <f t="shared" si="16"/>
        <v>779</v>
      </c>
      <c r="U95" s="22">
        <f t="shared" si="17"/>
        <v>23974608.165900003</v>
      </c>
      <c r="V95" s="11"/>
    </row>
    <row r="96" spans="1:22" s="5" customFormat="1">
      <c r="A96" s="18">
        <v>89</v>
      </c>
      <c r="B96" s="31" t="s">
        <v>199</v>
      </c>
      <c r="C96" s="1" t="s">
        <v>200</v>
      </c>
      <c r="D96" s="23"/>
      <c r="E96" s="23"/>
      <c r="F96" s="23">
        <v>2</v>
      </c>
      <c r="G96" s="23">
        <v>204911.72</v>
      </c>
      <c r="H96" s="23">
        <v>51</v>
      </c>
      <c r="I96" s="23">
        <v>524657.41</v>
      </c>
      <c r="J96" s="23">
        <v>62</v>
      </c>
      <c r="K96" s="23">
        <v>156579.38</v>
      </c>
      <c r="L96" s="21">
        <f t="shared" si="14"/>
        <v>115</v>
      </c>
      <c r="M96" s="21">
        <f t="shared" si="15"/>
        <v>886148.51</v>
      </c>
      <c r="N96" s="23">
        <v>12</v>
      </c>
      <c r="O96" s="23">
        <v>11361219.619999999</v>
      </c>
      <c r="P96" s="23">
        <v>7</v>
      </c>
      <c r="Q96" s="23">
        <v>11530000</v>
      </c>
      <c r="R96" s="21">
        <f t="shared" si="12"/>
        <v>19</v>
      </c>
      <c r="S96" s="21">
        <f t="shared" si="13"/>
        <v>22891219.619999997</v>
      </c>
      <c r="T96" s="21">
        <f t="shared" si="16"/>
        <v>134</v>
      </c>
      <c r="U96" s="21">
        <f t="shared" si="17"/>
        <v>23777368.129999999</v>
      </c>
      <c r="V96" s="11"/>
    </row>
    <row r="97" spans="1:22" s="5" customFormat="1">
      <c r="A97" s="15">
        <v>90</v>
      </c>
      <c r="B97" s="16" t="s">
        <v>201</v>
      </c>
      <c r="C97" s="17" t="s">
        <v>202</v>
      </c>
      <c r="D97" s="22">
        <v>2</v>
      </c>
      <c r="E97" s="22">
        <v>100041.60000000001</v>
      </c>
      <c r="F97" s="22">
        <v>58</v>
      </c>
      <c r="G97" s="22">
        <v>768427.03</v>
      </c>
      <c r="H97" s="22">
        <v>85</v>
      </c>
      <c r="I97" s="22">
        <v>754661.15</v>
      </c>
      <c r="J97" s="22">
        <v>715</v>
      </c>
      <c r="K97" s="22">
        <v>2345331.2799999998</v>
      </c>
      <c r="L97" s="22">
        <f t="shared" si="14"/>
        <v>860</v>
      </c>
      <c r="M97" s="22">
        <f t="shared" si="15"/>
        <v>3968461.0599999996</v>
      </c>
      <c r="N97" s="22">
        <v>368</v>
      </c>
      <c r="O97" s="22">
        <v>10664675.1</v>
      </c>
      <c r="P97" s="22">
        <v>29</v>
      </c>
      <c r="Q97" s="22">
        <v>8487620.0800000001</v>
      </c>
      <c r="R97" s="22">
        <f t="shared" si="12"/>
        <v>397</v>
      </c>
      <c r="S97" s="22">
        <f t="shared" si="13"/>
        <v>19152295.18</v>
      </c>
      <c r="T97" s="22">
        <f t="shared" si="16"/>
        <v>1257</v>
      </c>
      <c r="U97" s="22">
        <f t="shared" si="17"/>
        <v>23120756.239999998</v>
      </c>
      <c r="V97" s="11"/>
    </row>
    <row r="98" spans="1:22" s="5" customFormat="1">
      <c r="A98" s="18">
        <v>91</v>
      </c>
      <c r="B98" s="31" t="s">
        <v>203</v>
      </c>
      <c r="C98" s="1" t="s">
        <v>204</v>
      </c>
      <c r="D98" s="23">
        <v>8</v>
      </c>
      <c r="E98" s="23">
        <v>276204.02</v>
      </c>
      <c r="F98" s="23">
        <v>55</v>
      </c>
      <c r="G98" s="23">
        <v>1450155.18</v>
      </c>
      <c r="H98" s="23">
        <v>228</v>
      </c>
      <c r="I98" s="23">
        <v>1294745.3</v>
      </c>
      <c r="J98" s="23">
        <v>844</v>
      </c>
      <c r="K98" s="23">
        <v>7613110.2800000003</v>
      </c>
      <c r="L98" s="21">
        <f t="shared" si="14"/>
        <v>1135</v>
      </c>
      <c r="M98" s="21">
        <f t="shared" si="15"/>
        <v>10634214.780000001</v>
      </c>
      <c r="N98" s="23">
        <v>749</v>
      </c>
      <c r="O98" s="23">
        <v>8784649.1600000001</v>
      </c>
      <c r="P98" s="23">
        <v>22</v>
      </c>
      <c r="Q98" s="23">
        <v>1291197.53</v>
      </c>
      <c r="R98" s="21">
        <f t="shared" si="12"/>
        <v>771</v>
      </c>
      <c r="S98" s="21">
        <f t="shared" si="13"/>
        <v>10075846.689999999</v>
      </c>
      <c r="T98" s="21">
        <f t="shared" si="16"/>
        <v>1906</v>
      </c>
      <c r="U98" s="21">
        <f t="shared" si="17"/>
        <v>20710061.469999999</v>
      </c>
      <c r="V98" s="11"/>
    </row>
    <row r="99" spans="1:22" s="5" customFormat="1">
      <c r="A99" s="15">
        <v>92</v>
      </c>
      <c r="B99" s="30" t="s">
        <v>205</v>
      </c>
      <c r="C99" s="17" t="s">
        <v>206</v>
      </c>
      <c r="D99" s="22">
        <v>14</v>
      </c>
      <c r="E99" s="22">
        <v>178510.36</v>
      </c>
      <c r="F99" s="22">
        <v>120</v>
      </c>
      <c r="G99" s="22">
        <v>4070987.68</v>
      </c>
      <c r="H99" s="22">
        <v>309</v>
      </c>
      <c r="I99" s="22">
        <v>1974444.64</v>
      </c>
      <c r="J99" s="22">
        <v>608</v>
      </c>
      <c r="K99" s="22">
        <v>4169080.92</v>
      </c>
      <c r="L99" s="22">
        <f t="shared" si="14"/>
        <v>1051</v>
      </c>
      <c r="M99" s="22">
        <f t="shared" si="15"/>
        <v>10393023.6</v>
      </c>
      <c r="N99" s="22">
        <v>526</v>
      </c>
      <c r="O99" s="22">
        <v>7394758.8600000003</v>
      </c>
      <c r="P99" s="22">
        <v>100</v>
      </c>
      <c r="Q99" s="22">
        <v>1311223.8700000001</v>
      </c>
      <c r="R99" s="22">
        <f t="shared" si="12"/>
        <v>626</v>
      </c>
      <c r="S99" s="22">
        <f t="shared" si="13"/>
        <v>8705982.7300000004</v>
      </c>
      <c r="T99" s="22">
        <f t="shared" si="16"/>
        <v>1677</v>
      </c>
      <c r="U99" s="22">
        <f t="shared" si="17"/>
        <v>19099006.329999998</v>
      </c>
      <c r="V99" s="11"/>
    </row>
    <row r="100" spans="1:22" s="5" customFormat="1">
      <c r="A100" s="18">
        <v>93</v>
      </c>
      <c r="B100" s="31" t="s">
        <v>207</v>
      </c>
      <c r="C100" s="1" t="s">
        <v>208</v>
      </c>
      <c r="D100" s="23"/>
      <c r="E100" s="23"/>
      <c r="F100" s="23"/>
      <c r="G100" s="23"/>
      <c r="H100" s="23">
        <v>277</v>
      </c>
      <c r="I100" s="23">
        <v>3713200.99</v>
      </c>
      <c r="J100" s="23">
        <v>313</v>
      </c>
      <c r="K100" s="23">
        <v>4712332.41</v>
      </c>
      <c r="L100" s="21">
        <f t="shared" si="14"/>
        <v>590</v>
      </c>
      <c r="M100" s="21">
        <f t="shared" si="15"/>
        <v>8425533.4000000004</v>
      </c>
      <c r="N100" s="23">
        <v>291</v>
      </c>
      <c r="O100" s="23">
        <v>5741485.2599999998</v>
      </c>
      <c r="P100" s="23">
        <v>45</v>
      </c>
      <c r="Q100" s="23">
        <v>4748616.6900000004</v>
      </c>
      <c r="R100" s="21">
        <f t="shared" si="12"/>
        <v>336</v>
      </c>
      <c r="S100" s="21">
        <f t="shared" si="13"/>
        <v>10490101.949999999</v>
      </c>
      <c r="T100" s="21">
        <f t="shared" si="16"/>
        <v>926</v>
      </c>
      <c r="U100" s="21">
        <f t="shared" si="17"/>
        <v>18915635.350000001</v>
      </c>
      <c r="V100" s="11"/>
    </row>
    <row r="101" spans="1:22" s="5" customFormat="1">
      <c r="A101" s="15">
        <v>94</v>
      </c>
      <c r="B101" s="30" t="s">
        <v>209</v>
      </c>
      <c r="C101" s="17" t="s">
        <v>210</v>
      </c>
      <c r="D101" s="22">
        <v>5</v>
      </c>
      <c r="E101" s="22">
        <v>487307.08</v>
      </c>
      <c r="F101" s="22">
        <v>186</v>
      </c>
      <c r="G101" s="22">
        <v>4554414.4000000004</v>
      </c>
      <c r="H101" s="22">
        <v>106</v>
      </c>
      <c r="I101" s="22">
        <v>1225154.8600000001</v>
      </c>
      <c r="J101" s="22">
        <v>313</v>
      </c>
      <c r="K101" s="22">
        <v>3475950.22</v>
      </c>
      <c r="L101" s="22">
        <f t="shared" si="14"/>
        <v>610</v>
      </c>
      <c r="M101" s="22">
        <f t="shared" si="15"/>
        <v>9742826.5600000005</v>
      </c>
      <c r="N101" s="22">
        <v>182</v>
      </c>
      <c r="O101" s="22">
        <v>7445750.9800000004</v>
      </c>
      <c r="P101" s="22">
        <v>18</v>
      </c>
      <c r="Q101" s="22">
        <v>1127071.2</v>
      </c>
      <c r="R101" s="22">
        <f t="shared" si="12"/>
        <v>200</v>
      </c>
      <c r="S101" s="22">
        <f t="shared" si="13"/>
        <v>8572822.1799999997</v>
      </c>
      <c r="T101" s="22">
        <f t="shared" si="16"/>
        <v>810</v>
      </c>
      <c r="U101" s="22">
        <f t="shared" si="17"/>
        <v>18315648.740000002</v>
      </c>
      <c r="V101" s="11"/>
    </row>
    <row r="102" spans="1:22" s="5" customFormat="1">
      <c r="A102" s="18">
        <v>95</v>
      </c>
      <c r="B102" s="31" t="s">
        <v>211</v>
      </c>
      <c r="C102" s="1" t="s">
        <v>212</v>
      </c>
      <c r="D102" s="23">
        <v>9</v>
      </c>
      <c r="E102" s="23">
        <v>1375215.32</v>
      </c>
      <c r="F102" s="23">
        <v>2</v>
      </c>
      <c r="G102" s="23">
        <v>14011.63</v>
      </c>
      <c r="H102" s="23"/>
      <c r="I102" s="23"/>
      <c r="J102" s="23">
        <v>17</v>
      </c>
      <c r="K102" s="23">
        <v>6213315.9500000002</v>
      </c>
      <c r="L102" s="21">
        <f t="shared" si="14"/>
        <v>28</v>
      </c>
      <c r="M102" s="21">
        <f t="shared" si="15"/>
        <v>7602542.9000000004</v>
      </c>
      <c r="N102" s="23">
        <v>3</v>
      </c>
      <c r="O102" s="23">
        <v>9200000</v>
      </c>
      <c r="P102" s="23"/>
      <c r="Q102" s="23"/>
      <c r="R102" s="21">
        <f t="shared" si="12"/>
        <v>3</v>
      </c>
      <c r="S102" s="21">
        <f t="shared" si="13"/>
        <v>9200000</v>
      </c>
      <c r="T102" s="21">
        <f t="shared" si="16"/>
        <v>31</v>
      </c>
      <c r="U102" s="21">
        <f t="shared" si="17"/>
        <v>16802542.899999999</v>
      </c>
      <c r="V102" s="11"/>
    </row>
    <row r="103" spans="1:22" s="5" customFormat="1">
      <c r="A103" s="15">
        <v>96</v>
      </c>
      <c r="B103" s="30" t="s">
        <v>213</v>
      </c>
      <c r="C103" s="17" t="s">
        <v>214</v>
      </c>
      <c r="D103" s="22"/>
      <c r="E103" s="22"/>
      <c r="F103" s="22">
        <v>23</v>
      </c>
      <c r="G103" s="22">
        <v>7432830.8899999997</v>
      </c>
      <c r="H103" s="22">
        <v>2</v>
      </c>
      <c r="I103" s="22">
        <v>147505.57</v>
      </c>
      <c r="J103" s="22">
        <v>49</v>
      </c>
      <c r="K103" s="22">
        <v>880407.04000000004</v>
      </c>
      <c r="L103" s="22">
        <f t="shared" si="14"/>
        <v>74</v>
      </c>
      <c r="M103" s="22">
        <f t="shared" si="15"/>
        <v>8460743.5</v>
      </c>
      <c r="N103" s="22">
        <v>3</v>
      </c>
      <c r="O103" s="22">
        <v>7500000</v>
      </c>
      <c r="P103" s="22"/>
      <c r="Q103" s="22"/>
      <c r="R103" s="22">
        <f t="shared" si="12"/>
        <v>3</v>
      </c>
      <c r="S103" s="22">
        <f t="shared" si="13"/>
        <v>7500000</v>
      </c>
      <c r="T103" s="22">
        <f t="shared" si="16"/>
        <v>77</v>
      </c>
      <c r="U103" s="22">
        <f t="shared" si="17"/>
        <v>15960743.5</v>
      </c>
      <c r="V103" s="11"/>
    </row>
    <row r="104" spans="1:22" s="5" customFormat="1">
      <c r="A104" s="18">
        <v>97</v>
      </c>
      <c r="B104" s="31" t="s">
        <v>215</v>
      </c>
      <c r="C104" s="1" t="s">
        <v>216</v>
      </c>
      <c r="D104" s="23">
        <v>9</v>
      </c>
      <c r="E104" s="23">
        <v>790831.93</v>
      </c>
      <c r="F104" s="23">
        <v>38</v>
      </c>
      <c r="G104" s="23">
        <v>1198793.97</v>
      </c>
      <c r="H104" s="23">
        <v>43</v>
      </c>
      <c r="I104" s="23">
        <v>1565488.78</v>
      </c>
      <c r="J104" s="23">
        <v>641</v>
      </c>
      <c r="K104" s="23">
        <v>3944735.37</v>
      </c>
      <c r="L104" s="21">
        <f t="shared" si="14"/>
        <v>731</v>
      </c>
      <c r="M104" s="21">
        <f t="shared" si="15"/>
        <v>7499850.0499999998</v>
      </c>
      <c r="N104" s="23">
        <v>271</v>
      </c>
      <c r="O104" s="23">
        <v>5142694.5</v>
      </c>
      <c r="P104" s="23">
        <v>132</v>
      </c>
      <c r="Q104" s="23">
        <v>2339936.2000000002</v>
      </c>
      <c r="R104" s="21">
        <f t="shared" si="12"/>
        <v>403</v>
      </c>
      <c r="S104" s="21">
        <f t="shared" si="13"/>
        <v>7482630.7000000002</v>
      </c>
      <c r="T104" s="21">
        <f t="shared" si="16"/>
        <v>1134</v>
      </c>
      <c r="U104" s="21">
        <f t="shared" si="17"/>
        <v>14982480.75</v>
      </c>
      <c r="V104" s="11"/>
    </row>
    <row r="105" spans="1:22" s="5" customFormat="1">
      <c r="A105" s="15">
        <v>98</v>
      </c>
      <c r="B105" s="16" t="s">
        <v>217</v>
      </c>
      <c r="C105" s="17" t="s">
        <v>218</v>
      </c>
      <c r="D105" s="22"/>
      <c r="E105" s="22"/>
      <c r="F105" s="22"/>
      <c r="G105" s="22"/>
      <c r="H105" s="22">
        <v>1187</v>
      </c>
      <c r="I105" s="22">
        <v>542904.75</v>
      </c>
      <c r="J105" s="22">
        <v>633</v>
      </c>
      <c r="K105" s="22">
        <v>488256.78</v>
      </c>
      <c r="L105" s="22">
        <f t="shared" si="14"/>
        <v>1820</v>
      </c>
      <c r="M105" s="22">
        <f t="shared" si="15"/>
        <v>1031161.53</v>
      </c>
      <c r="N105" s="22">
        <v>55</v>
      </c>
      <c r="O105" s="22">
        <v>6794705.4100000001</v>
      </c>
      <c r="P105" s="22">
        <v>48</v>
      </c>
      <c r="Q105" s="22">
        <v>6855706.2199999997</v>
      </c>
      <c r="R105" s="22">
        <f t="shared" si="12"/>
        <v>103</v>
      </c>
      <c r="S105" s="22">
        <f t="shared" si="13"/>
        <v>13650411.629999999</v>
      </c>
      <c r="T105" s="22">
        <f t="shared" si="16"/>
        <v>1923</v>
      </c>
      <c r="U105" s="22">
        <f t="shared" si="17"/>
        <v>14681573.159999998</v>
      </c>
      <c r="V105" s="11"/>
    </row>
    <row r="106" spans="1:22" s="5" customFormat="1">
      <c r="A106" s="18">
        <v>99</v>
      </c>
      <c r="B106" s="31" t="s">
        <v>219</v>
      </c>
      <c r="C106" s="1" t="s">
        <v>220</v>
      </c>
      <c r="D106" s="23"/>
      <c r="E106" s="23"/>
      <c r="F106" s="23">
        <v>98</v>
      </c>
      <c r="G106" s="23">
        <v>4974510.1399999997</v>
      </c>
      <c r="H106" s="23">
        <v>15</v>
      </c>
      <c r="I106" s="23">
        <v>1526941.77</v>
      </c>
      <c r="J106" s="23">
        <v>40</v>
      </c>
      <c r="K106" s="23">
        <v>1348082.44</v>
      </c>
      <c r="L106" s="21">
        <f t="shared" si="14"/>
        <v>153</v>
      </c>
      <c r="M106" s="21">
        <f t="shared" si="15"/>
        <v>7849534.3499999996</v>
      </c>
      <c r="N106" s="23">
        <v>30</v>
      </c>
      <c r="O106" s="23">
        <v>5327810.2699999996</v>
      </c>
      <c r="P106" s="23">
        <v>6</v>
      </c>
      <c r="Q106" s="23">
        <v>1381185.78</v>
      </c>
      <c r="R106" s="21">
        <f t="shared" si="12"/>
        <v>36</v>
      </c>
      <c r="S106" s="21">
        <f t="shared" si="13"/>
        <v>6708996.0499999998</v>
      </c>
      <c r="T106" s="21">
        <f t="shared" si="16"/>
        <v>189</v>
      </c>
      <c r="U106" s="21">
        <f t="shared" si="17"/>
        <v>14558530.399999999</v>
      </c>
      <c r="V106" s="11"/>
    </row>
    <row r="107" spans="1:22" s="5" customFormat="1">
      <c r="A107" s="15">
        <v>100</v>
      </c>
      <c r="B107" s="30" t="s">
        <v>221</v>
      </c>
      <c r="C107" s="17" t="s">
        <v>222</v>
      </c>
      <c r="D107" s="22"/>
      <c r="E107" s="22"/>
      <c r="F107" s="22">
        <v>166</v>
      </c>
      <c r="G107" s="22">
        <v>6202763.6100000003</v>
      </c>
      <c r="H107" s="22">
        <v>38</v>
      </c>
      <c r="I107" s="22">
        <v>219880.99</v>
      </c>
      <c r="J107" s="22">
        <v>48</v>
      </c>
      <c r="K107" s="22">
        <v>371470.03</v>
      </c>
      <c r="L107" s="22">
        <f t="shared" si="14"/>
        <v>252</v>
      </c>
      <c r="M107" s="22">
        <f t="shared" si="15"/>
        <v>6794114.6300000008</v>
      </c>
      <c r="N107" s="22">
        <v>171</v>
      </c>
      <c r="O107" s="22">
        <v>6670726.6399999997</v>
      </c>
      <c r="P107" s="22">
        <v>39</v>
      </c>
      <c r="Q107" s="22">
        <v>316373.99</v>
      </c>
      <c r="R107" s="22">
        <f t="shared" si="12"/>
        <v>210</v>
      </c>
      <c r="S107" s="22">
        <f t="shared" si="13"/>
        <v>6987100.6299999999</v>
      </c>
      <c r="T107" s="22">
        <f t="shared" si="16"/>
        <v>462</v>
      </c>
      <c r="U107" s="22">
        <f t="shared" si="17"/>
        <v>13781215.260000002</v>
      </c>
      <c r="V107" s="11"/>
    </row>
    <row r="108" spans="1:22" s="5" customFormat="1">
      <c r="A108" s="18">
        <v>101</v>
      </c>
      <c r="B108" s="31" t="s">
        <v>223</v>
      </c>
      <c r="C108" s="1" t="s">
        <v>224</v>
      </c>
      <c r="D108" s="23">
        <v>1</v>
      </c>
      <c r="E108" s="23">
        <v>10000</v>
      </c>
      <c r="F108" s="23">
        <v>81</v>
      </c>
      <c r="G108" s="23">
        <v>3093756.7</v>
      </c>
      <c r="H108" s="23">
        <v>198</v>
      </c>
      <c r="I108" s="23">
        <v>215935.17</v>
      </c>
      <c r="J108" s="23">
        <v>380</v>
      </c>
      <c r="K108" s="23">
        <v>1127849.26</v>
      </c>
      <c r="L108" s="21">
        <f t="shared" si="14"/>
        <v>660</v>
      </c>
      <c r="M108" s="21">
        <f t="shared" si="15"/>
        <v>4447541.13</v>
      </c>
      <c r="N108" s="23">
        <v>214</v>
      </c>
      <c r="O108" s="23">
        <v>6604303.6799999997</v>
      </c>
      <c r="P108" s="23">
        <v>41</v>
      </c>
      <c r="Q108" s="23">
        <v>2604539.9500000002</v>
      </c>
      <c r="R108" s="21">
        <f t="shared" si="12"/>
        <v>255</v>
      </c>
      <c r="S108" s="21">
        <f t="shared" si="13"/>
        <v>9208843.629999999</v>
      </c>
      <c r="T108" s="21">
        <f t="shared" si="16"/>
        <v>915</v>
      </c>
      <c r="U108" s="21">
        <f t="shared" si="17"/>
        <v>13656384.759999998</v>
      </c>
      <c r="V108" s="11"/>
    </row>
    <row r="109" spans="1:22" s="5" customFormat="1">
      <c r="A109" s="15">
        <v>102</v>
      </c>
      <c r="B109" s="30" t="s">
        <v>225</v>
      </c>
      <c r="C109" s="17" t="s">
        <v>226</v>
      </c>
      <c r="D109" s="22">
        <v>57</v>
      </c>
      <c r="E109" s="22">
        <v>6432168.54</v>
      </c>
      <c r="F109" s="22">
        <v>7</v>
      </c>
      <c r="G109" s="22">
        <v>223637.87</v>
      </c>
      <c r="H109" s="22">
        <v>23</v>
      </c>
      <c r="I109" s="22">
        <v>157414.48000000001</v>
      </c>
      <c r="J109" s="22">
        <v>45</v>
      </c>
      <c r="K109" s="22">
        <v>151281.87</v>
      </c>
      <c r="L109" s="22">
        <f t="shared" si="14"/>
        <v>132</v>
      </c>
      <c r="M109" s="22">
        <f t="shared" si="15"/>
        <v>6964502.7600000007</v>
      </c>
      <c r="N109" s="22">
        <v>2</v>
      </c>
      <c r="O109" s="22">
        <v>245000</v>
      </c>
      <c r="P109" s="22">
        <v>25</v>
      </c>
      <c r="Q109" s="22">
        <v>6370000</v>
      </c>
      <c r="R109" s="22">
        <f t="shared" si="12"/>
        <v>27</v>
      </c>
      <c r="S109" s="22">
        <f t="shared" si="13"/>
        <v>6615000</v>
      </c>
      <c r="T109" s="22">
        <f t="shared" si="16"/>
        <v>159</v>
      </c>
      <c r="U109" s="22">
        <f t="shared" si="17"/>
        <v>13579502.760000002</v>
      </c>
      <c r="V109" s="11"/>
    </row>
    <row r="110" spans="1:22" s="5" customFormat="1">
      <c r="A110" s="18">
        <v>103</v>
      </c>
      <c r="B110" s="31" t="s">
        <v>227</v>
      </c>
      <c r="C110" s="1" t="s">
        <v>228</v>
      </c>
      <c r="D110" s="23">
        <v>7</v>
      </c>
      <c r="E110" s="23">
        <v>2128781.15</v>
      </c>
      <c r="F110" s="23">
        <v>16</v>
      </c>
      <c r="G110" s="23">
        <v>4128444.44</v>
      </c>
      <c r="H110" s="23">
        <v>3</v>
      </c>
      <c r="I110" s="23">
        <v>87734.93</v>
      </c>
      <c r="J110" s="23">
        <v>11</v>
      </c>
      <c r="K110" s="23">
        <v>13514.18</v>
      </c>
      <c r="L110" s="21">
        <f t="shared" si="14"/>
        <v>37</v>
      </c>
      <c r="M110" s="21">
        <f t="shared" si="15"/>
        <v>6358474.6999999993</v>
      </c>
      <c r="N110" s="23">
        <v>6</v>
      </c>
      <c r="O110" s="23">
        <v>6584193.1600000001</v>
      </c>
      <c r="P110" s="23">
        <v>4</v>
      </c>
      <c r="Q110" s="23">
        <v>583713.42000000004</v>
      </c>
      <c r="R110" s="21">
        <f t="shared" si="12"/>
        <v>10</v>
      </c>
      <c r="S110" s="21">
        <f t="shared" si="13"/>
        <v>7167906.5800000001</v>
      </c>
      <c r="T110" s="21">
        <f t="shared" si="16"/>
        <v>47</v>
      </c>
      <c r="U110" s="21">
        <f t="shared" si="17"/>
        <v>13526381.279999999</v>
      </c>
      <c r="V110" s="11"/>
    </row>
    <row r="111" spans="1:22" s="5" customFormat="1">
      <c r="A111" s="15">
        <v>104</v>
      </c>
      <c r="B111" s="30" t="s">
        <v>229</v>
      </c>
      <c r="C111" s="17" t="s">
        <v>230</v>
      </c>
      <c r="D111" s="22">
        <v>12</v>
      </c>
      <c r="E111" s="22">
        <v>408816.18</v>
      </c>
      <c r="F111" s="22">
        <v>45</v>
      </c>
      <c r="G111" s="22">
        <v>969883.47</v>
      </c>
      <c r="H111" s="22">
        <v>140</v>
      </c>
      <c r="I111" s="22">
        <v>2363187.33</v>
      </c>
      <c r="J111" s="22">
        <v>289</v>
      </c>
      <c r="K111" s="22">
        <v>3975492</v>
      </c>
      <c r="L111" s="22">
        <f t="shared" si="14"/>
        <v>486</v>
      </c>
      <c r="M111" s="22">
        <f t="shared" si="15"/>
        <v>7717378.9800000004</v>
      </c>
      <c r="N111" s="22">
        <v>253</v>
      </c>
      <c r="O111" s="22">
        <v>3902233.6</v>
      </c>
      <c r="P111" s="22">
        <v>32</v>
      </c>
      <c r="Q111" s="22">
        <v>1604510.53</v>
      </c>
      <c r="R111" s="22">
        <f t="shared" si="12"/>
        <v>285</v>
      </c>
      <c r="S111" s="22">
        <f t="shared" si="13"/>
        <v>5506744.1299999999</v>
      </c>
      <c r="T111" s="22">
        <f t="shared" si="16"/>
        <v>771</v>
      </c>
      <c r="U111" s="22">
        <f t="shared" si="17"/>
        <v>13224123.109999999</v>
      </c>
      <c r="V111" s="11"/>
    </row>
    <row r="112" spans="1:22" s="5" customFormat="1">
      <c r="A112" s="18">
        <v>105</v>
      </c>
      <c r="B112" s="31" t="s">
        <v>231</v>
      </c>
      <c r="C112" s="1" t="s">
        <v>232</v>
      </c>
      <c r="D112" s="23">
        <v>19</v>
      </c>
      <c r="E112" s="23">
        <v>280864.57</v>
      </c>
      <c r="F112" s="23">
        <v>33</v>
      </c>
      <c r="G112" s="23">
        <v>821226.24</v>
      </c>
      <c r="H112" s="23">
        <v>252</v>
      </c>
      <c r="I112" s="23">
        <v>742291.19</v>
      </c>
      <c r="J112" s="23">
        <v>889</v>
      </c>
      <c r="K112" s="23">
        <v>4910382.91</v>
      </c>
      <c r="L112" s="21">
        <f t="shared" si="14"/>
        <v>1193</v>
      </c>
      <c r="M112" s="21">
        <f t="shared" si="15"/>
        <v>6754764.9100000001</v>
      </c>
      <c r="N112" s="23">
        <v>735</v>
      </c>
      <c r="O112" s="23">
        <v>5229568.79</v>
      </c>
      <c r="P112" s="23">
        <v>67</v>
      </c>
      <c r="Q112" s="23">
        <v>593768.79</v>
      </c>
      <c r="R112" s="21">
        <f t="shared" si="12"/>
        <v>802</v>
      </c>
      <c r="S112" s="21">
        <f t="shared" si="13"/>
        <v>5823337.5800000001</v>
      </c>
      <c r="T112" s="21">
        <f t="shared" si="16"/>
        <v>1995</v>
      </c>
      <c r="U112" s="21">
        <f t="shared" si="17"/>
        <v>12578102.49</v>
      </c>
      <c r="V112" s="11"/>
    </row>
    <row r="113" spans="1:22" s="5" customFormat="1">
      <c r="A113" s="15">
        <v>106</v>
      </c>
      <c r="B113" s="16" t="s">
        <v>233</v>
      </c>
      <c r="C113" s="17" t="s">
        <v>234</v>
      </c>
      <c r="D113" s="22">
        <v>24</v>
      </c>
      <c r="E113" s="22">
        <v>603907.44999999995</v>
      </c>
      <c r="F113" s="22">
        <v>160</v>
      </c>
      <c r="G113" s="22">
        <v>4155253.8</v>
      </c>
      <c r="H113" s="22">
        <v>14</v>
      </c>
      <c r="I113" s="22">
        <v>352518.3</v>
      </c>
      <c r="J113" s="22">
        <v>57</v>
      </c>
      <c r="K113" s="22">
        <v>729820.54</v>
      </c>
      <c r="L113" s="22">
        <f t="shared" si="14"/>
        <v>255</v>
      </c>
      <c r="M113" s="22">
        <f t="shared" si="15"/>
        <v>5841500.0899999999</v>
      </c>
      <c r="N113" s="22">
        <v>197</v>
      </c>
      <c r="O113" s="22">
        <v>5020139.16</v>
      </c>
      <c r="P113" s="22">
        <v>40</v>
      </c>
      <c r="Q113" s="22">
        <v>1091493.81</v>
      </c>
      <c r="R113" s="22">
        <f t="shared" si="12"/>
        <v>237</v>
      </c>
      <c r="S113" s="22">
        <f t="shared" si="13"/>
        <v>6111632.9700000007</v>
      </c>
      <c r="T113" s="22">
        <f t="shared" si="16"/>
        <v>492</v>
      </c>
      <c r="U113" s="22">
        <f t="shared" si="17"/>
        <v>11953133.060000001</v>
      </c>
      <c r="V113" s="11"/>
    </row>
    <row r="114" spans="1:22" s="5" customFormat="1">
      <c r="A114" s="18">
        <v>107</v>
      </c>
      <c r="B114" s="31" t="s">
        <v>235</v>
      </c>
      <c r="C114" s="1" t="s">
        <v>236</v>
      </c>
      <c r="D114" s="23">
        <v>3</v>
      </c>
      <c r="E114" s="23">
        <v>72231.69</v>
      </c>
      <c r="F114" s="23">
        <v>59</v>
      </c>
      <c r="G114" s="23">
        <v>1413530.95</v>
      </c>
      <c r="H114" s="23">
        <v>83</v>
      </c>
      <c r="I114" s="23">
        <v>1795344.56</v>
      </c>
      <c r="J114" s="23">
        <v>199</v>
      </c>
      <c r="K114" s="23">
        <v>2140159</v>
      </c>
      <c r="L114" s="21">
        <f t="shared" si="14"/>
        <v>344</v>
      </c>
      <c r="M114" s="21">
        <f t="shared" si="15"/>
        <v>5421266.2000000002</v>
      </c>
      <c r="N114" s="23">
        <v>218</v>
      </c>
      <c r="O114" s="23">
        <v>3498248.53</v>
      </c>
      <c r="P114" s="23">
        <v>63</v>
      </c>
      <c r="Q114" s="23">
        <v>1813472.72</v>
      </c>
      <c r="R114" s="21">
        <f t="shared" si="12"/>
        <v>281</v>
      </c>
      <c r="S114" s="21">
        <f t="shared" si="13"/>
        <v>5311721.25</v>
      </c>
      <c r="T114" s="21">
        <f t="shared" si="16"/>
        <v>625</v>
      </c>
      <c r="U114" s="21">
        <f t="shared" si="17"/>
        <v>10732987.449999999</v>
      </c>
      <c r="V114" s="11"/>
    </row>
    <row r="115" spans="1:22" s="5" customFormat="1">
      <c r="A115" s="15">
        <v>108</v>
      </c>
      <c r="B115" s="30" t="s">
        <v>237</v>
      </c>
      <c r="C115" s="17" t="s">
        <v>238</v>
      </c>
      <c r="D115" s="22"/>
      <c r="E115" s="22"/>
      <c r="F115" s="22">
        <v>5</v>
      </c>
      <c r="G115" s="22">
        <v>271570.09000000003</v>
      </c>
      <c r="H115" s="22">
        <v>271</v>
      </c>
      <c r="I115" s="22">
        <v>2007058.02</v>
      </c>
      <c r="J115" s="22">
        <v>551</v>
      </c>
      <c r="K115" s="22">
        <v>4636280.9400000004</v>
      </c>
      <c r="L115" s="22">
        <f t="shared" si="14"/>
        <v>827</v>
      </c>
      <c r="M115" s="22">
        <f t="shared" si="15"/>
        <v>6914909.0500000007</v>
      </c>
      <c r="N115" s="22">
        <v>587</v>
      </c>
      <c r="O115" s="22">
        <v>2826524.2</v>
      </c>
      <c r="P115" s="22">
        <v>3</v>
      </c>
      <c r="Q115" s="22">
        <v>1467.51</v>
      </c>
      <c r="R115" s="22">
        <f t="shared" si="12"/>
        <v>590</v>
      </c>
      <c r="S115" s="22">
        <f t="shared" si="13"/>
        <v>2827991.71</v>
      </c>
      <c r="T115" s="22">
        <f t="shared" si="16"/>
        <v>1417</v>
      </c>
      <c r="U115" s="22">
        <f t="shared" si="17"/>
        <v>9742900.7600000016</v>
      </c>
      <c r="V115" s="11"/>
    </row>
    <row r="116" spans="1:22" s="5" customFormat="1">
      <c r="A116" s="18">
        <v>109</v>
      </c>
      <c r="B116" s="31" t="s">
        <v>239</v>
      </c>
      <c r="C116" s="1" t="s">
        <v>240</v>
      </c>
      <c r="D116" s="23">
        <v>4</v>
      </c>
      <c r="E116" s="23">
        <v>825875.28</v>
      </c>
      <c r="F116" s="23">
        <v>53</v>
      </c>
      <c r="G116" s="23">
        <v>3194624.09</v>
      </c>
      <c r="H116" s="23">
        <v>8</v>
      </c>
      <c r="I116" s="23">
        <v>88243.1</v>
      </c>
      <c r="J116" s="23">
        <v>30</v>
      </c>
      <c r="K116" s="23">
        <v>1523596.06</v>
      </c>
      <c r="L116" s="21">
        <f t="shared" si="14"/>
        <v>95</v>
      </c>
      <c r="M116" s="21">
        <f t="shared" si="15"/>
        <v>5632338.5300000003</v>
      </c>
      <c r="N116" s="23">
        <v>56</v>
      </c>
      <c r="O116" s="23">
        <v>3886162.89</v>
      </c>
      <c r="P116" s="23">
        <v>7</v>
      </c>
      <c r="Q116" s="23">
        <v>82060.710000000006</v>
      </c>
      <c r="R116" s="21">
        <f t="shared" si="12"/>
        <v>63</v>
      </c>
      <c r="S116" s="21">
        <f t="shared" si="13"/>
        <v>3968223.6</v>
      </c>
      <c r="T116" s="21">
        <f t="shared" si="16"/>
        <v>158</v>
      </c>
      <c r="U116" s="21">
        <f t="shared" si="17"/>
        <v>9600562.1300000008</v>
      </c>
      <c r="V116" s="11"/>
    </row>
    <row r="117" spans="1:22" s="5" customFormat="1">
      <c r="A117" s="15">
        <v>110</v>
      </c>
      <c r="B117" s="30" t="s">
        <v>241</v>
      </c>
      <c r="C117" s="17" t="s">
        <v>242</v>
      </c>
      <c r="D117" s="22"/>
      <c r="E117" s="22"/>
      <c r="F117" s="22"/>
      <c r="G117" s="22"/>
      <c r="H117" s="22">
        <v>118</v>
      </c>
      <c r="I117" s="22">
        <v>406326.17</v>
      </c>
      <c r="J117" s="22">
        <v>298</v>
      </c>
      <c r="K117" s="22">
        <v>1738265.23</v>
      </c>
      <c r="L117" s="22">
        <f t="shared" si="14"/>
        <v>416</v>
      </c>
      <c r="M117" s="22">
        <f t="shared" si="15"/>
        <v>2144591.4</v>
      </c>
      <c r="N117" s="22">
        <v>265</v>
      </c>
      <c r="O117" s="22">
        <v>4235560.93</v>
      </c>
      <c r="P117" s="22">
        <v>65</v>
      </c>
      <c r="Q117" s="22">
        <v>2913404.3</v>
      </c>
      <c r="R117" s="22">
        <f t="shared" si="12"/>
        <v>330</v>
      </c>
      <c r="S117" s="22">
        <f t="shared" si="13"/>
        <v>7148965.2299999995</v>
      </c>
      <c r="T117" s="22">
        <f t="shared" si="16"/>
        <v>746</v>
      </c>
      <c r="U117" s="22">
        <f t="shared" si="17"/>
        <v>9293556.629999999</v>
      </c>
      <c r="V117" s="11"/>
    </row>
    <row r="118" spans="1:22" s="5" customFormat="1">
      <c r="A118" s="18">
        <v>111</v>
      </c>
      <c r="B118" s="31" t="s">
        <v>243</v>
      </c>
      <c r="C118" s="1" t="s">
        <v>244</v>
      </c>
      <c r="D118" s="23">
        <v>3</v>
      </c>
      <c r="E118" s="23">
        <v>3080</v>
      </c>
      <c r="F118" s="23">
        <v>43</v>
      </c>
      <c r="G118" s="23">
        <v>2007795.9</v>
      </c>
      <c r="H118" s="23">
        <v>83</v>
      </c>
      <c r="I118" s="23">
        <v>527712.81999999995</v>
      </c>
      <c r="J118" s="23">
        <v>302</v>
      </c>
      <c r="K118" s="23">
        <v>2462114.64</v>
      </c>
      <c r="L118" s="21">
        <f t="shared" si="14"/>
        <v>431</v>
      </c>
      <c r="M118" s="21">
        <f t="shared" si="15"/>
        <v>5000703.3599999994</v>
      </c>
      <c r="N118" s="23">
        <v>230</v>
      </c>
      <c r="O118" s="23">
        <v>4124726.51</v>
      </c>
      <c r="P118" s="23">
        <v>2</v>
      </c>
      <c r="Q118" s="23">
        <v>150000</v>
      </c>
      <c r="R118" s="21">
        <f t="shared" si="12"/>
        <v>232</v>
      </c>
      <c r="S118" s="21">
        <f t="shared" si="13"/>
        <v>4274726.51</v>
      </c>
      <c r="T118" s="21">
        <f t="shared" si="16"/>
        <v>663</v>
      </c>
      <c r="U118" s="21">
        <f t="shared" si="17"/>
        <v>9275429.8699999992</v>
      </c>
      <c r="V118" s="11"/>
    </row>
    <row r="119" spans="1:22" s="5" customFormat="1">
      <c r="A119" s="15">
        <v>112</v>
      </c>
      <c r="B119" s="16" t="s">
        <v>245</v>
      </c>
      <c r="C119" s="17" t="s">
        <v>246</v>
      </c>
      <c r="D119" s="22">
        <v>15</v>
      </c>
      <c r="E119" s="22">
        <v>1528604.16</v>
      </c>
      <c r="F119" s="22">
        <v>7</v>
      </c>
      <c r="G119" s="22">
        <v>451228.8</v>
      </c>
      <c r="H119" s="22">
        <v>10</v>
      </c>
      <c r="I119" s="22">
        <v>588984.69999999995</v>
      </c>
      <c r="J119" s="22">
        <v>22</v>
      </c>
      <c r="K119" s="22">
        <v>265107.88</v>
      </c>
      <c r="L119" s="22">
        <f t="shared" si="14"/>
        <v>54</v>
      </c>
      <c r="M119" s="22">
        <f t="shared" si="15"/>
        <v>2833925.54</v>
      </c>
      <c r="N119" s="22">
        <v>6</v>
      </c>
      <c r="O119" s="22">
        <v>2279048</v>
      </c>
      <c r="P119" s="22">
        <v>11</v>
      </c>
      <c r="Q119" s="22">
        <v>3651140</v>
      </c>
      <c r="R119" s="22">
        <f t="shared" si="12"/>
        <v>17</v>
      </c>
      <c r="S119" s="22">
        <f t="shared" si="13"/>
        <v>5930188</v>
      </c>
      <c r="T119" s="22">
        <f t="shared" si="16"/>
        <v>71</v>
      </c>
      <c r="U119" s="22">
        <f t="shared" si="17"/>
        <v>8764113.5399999991</v>
      </c>
      <c r="V119" s="11"/>
    </row>
    <row r="120" spans="1:22" s="5" customFormat="1">
      <c r="A120" s="18">
        <v>113</v>
      </c>
      <c r="B120" s="31" t="s">
        <v>247</v>
      </c>
      <c r="C120" s="1" t="s">
        <v>248</v>
      </c>
      <c r="D120" s="23">
        <v>48</v>
      </c>
      <c r="E120" s="23">
        <v>220156.23</v>
      </c>
      <c r="F120" s="23">
        <v>32</v>
      </c>
      <c r="G120" s="23">
        <v>747409.62</v>
      </c>
      <c r="H120" s="23">
        <v>227</v>
      </c>
      <c r="I120" s="23">
        <v>3643569.34</v>
      </c>
      <c r="J120" s="23">
        <v>268</v>
      </c>
      <c r="K120" s="23">
        <v>976335.89</v>
      </c>
      <c r="L120" s="21">
        <f t="shared" si="14"/>
        <v>575</v>
      </c>
      <c r="M120" s="21">
        <f t="shared" si="15"/>
        <v>5587471.0799999991</v>
      </c>
      <c r="N120" s="23">
        <v>47</v>
      </c>
      <c r="O120" s="23">
        <v>448936.15</v>
      </c>
      <c r="P120" s="23">
        <v>32</v>
      </c>
      <c r="Q120" s="23">
        <v>2597367.19</v>
      </c>
      <c r="R120" s="21">
        <f t="shared" si="12"/>
        <v>79</v>
      </c>
      <c r="S120" s="21">
        <f t="shared" si="13"/>
        <v>3046303.34</v>
      </c>
      <c r="T120" s="21">
        <f t="shared" si="16"/>
        <v>654</v>
      </c>
      <c r="U120" s="21">
        <f t="shared" si="17"/>
        <v>8633774.4199999981</v>
      </c>
      <c r="V120" s="11"/>
    </row>
    <row r="121" spans="1:22" s="5" customFormat="1">
      <c r="A121" s="15">
        <v>114</v>
      </c>
      <c r="B121" s="30" t="s">
        <v>249</v>
      </c>
      <c r="C121" s="17" t="s">
        <v>250</v>
      </c>
      <c r="D121" s="22">
        <v>4</v>
      </c>
      <c r="E121" s="22">
        <v>29777.96</v>
      </c>
      <c r="F121" s="22">
        <v>15</v>
      </c>
      <c r="G121" s="22">
        <v>524656.28</v>
      </c>
      <c r="H121" s="22">
        <v>44</v>
      </c>
      <c r="I121" s="22">
        <v>2685953.2</v>
      </c>
      <c r="J121" s="22">
        <v>56</v>
      </c>
      <c r="K121" s="22">
        <v>3227730.94</v>
      </c>
      <c r="L121" s="22">
        <f t="shared" si="14"/>
        <v>119</v>
      </c>
      <c r="M121" s="22">
        <f t="shared" si="15"/>
        <v>6468118.3800000008</v>
      </c>
      <c r="N121" s="22">
        <v>49</v>
      </c>
      <c r="O121" s="22">
        <v>1582184.57</v>
      </c>
      <c r="P121" s="22">
        <v>29</v>
      </c>
      <c r="Q121" s="22">
        <v>545593.71</v>
      </c>
      <c r="R121" s="22">
        <f t="shared" si="12"/>
        <v>78</v>
      </c>
      <c r="S121" s="22">
        <f t="shared" si="13"/>
        <v>2127778.2800000003</v>
      </c>
      <c r="T121" s="22">
        <f t="shared" si="16"/>
        <v>197</v>
      </c>
      <c r="U121" s="22">
        <f t="shared" si="17"/>
        <v>8595896.6600000001</v>
      </c>
      <c r="V121" s="11"/>
    </row>
    <row r="122" spans="1:22" s="5" customFormat="1">
      <c r="A122" s="18">
        <v>115</v>
      </c>
      <c r="B122" s="31" t="s">
        <v>251</v>
      </c>
      <c r="C122" s="1" t="s">
        <v>252</v>
      </c>
      <c r="D122" s="23">
        <v>3</v>
      </c>
      <c r="E122" s="23">
        <v>65913.84</v>
      </c>
      <c r="F122" s="23">
        <v>29</v>
      </c>
      <c r="G122" s="23">
        <v>1199035.75</v>
      </c>
      <c r="H122" s="23">
        <v>150</v>
      </c>
      <c r="I122" s="23">
        <v>877383.85</v>
      </c>
      <c r="J122" s="23">
        <v>195</v>
      </c>
      <c r="K122" s="23">
        <v>1924531.44</v>
      </c>
      <c r="L122" s="21">
        <f t="shared" si="14"/>
        <v>377</v>
      </c>
      <c r="M122" s="21">
        <f t="shared" si="15"/>
        <v>4066864.88</v>
      </c>
      <c r="N122" s="23">
        <v>108</v>
      </c>
      <c r="O122" s="23">
        <v>2946019.58</v>
      </c>
      <c r="P122" s="23">
        <v>31</v>
      </c>
      <c r="Q122" s="23">
        <v>768169.03</v>
      </c>
      <c r="R122" s="21">
        <f t="shared" si="12"/>
        <v>139</v>
      </c>
      <c r="S122" s="21">
        <f t="shared" si="13"/>
        <v>3714188.6100000003</v>
      </c>
      <c r="T122" s="21">
        <f t="shared" si="16"/>
        <v>516</v>
      </c>
      <c r="U122" s="21">
        <f t="shared" si="17"/>
        <v>7781053.4900000002</v>
      </c>
      <c r="V122" s="11"/>
    </row>
    <row r="123" spans="1:22" s="5" customFormat="1">
      <c r="A123" s="15">
        <v>116</v>
      </c>
      <c r="B123" s="30" t="s">
        <v>253</v>
      </c>
      <c r="C123" s="17" t="s">
        <v>254</v>
      </c>
      <c r="D123" s="22">
        <v>14</v>
      </c>
      <c r="E123" s="22">
        <v>473246.24</v>
      </c>
      <c r="F123" s="22">
        <v>52</v>
      </c>
      <c r="G123" s="22">
        <v>1147908.3</v>
      </c>
      <c r="H123" s="22">
        <v>242</v>
      </c>
      <c r="I123" s="22">
        <v>1260819.1399999999</v>
      </c>
      <c r="J123" s="22">
        <v>370</v>
      </c>
      <c r="K123" s="22">
        <v>1843625.5</v>
      </c>
      <c r="L123" s="22">
        <f t="shared" si="14"/>
        <v>678</v>
      </c>
      <c r="M123" s="22">
        <f t="shared" si="15"/>
        <v>4725599.18</v>
      </c>
      <c r="N123" s="22">
        <v>189</v>
      </c>
      <c r="O123" s="22">
        <v>1976373.22</v>
      </c>
      <c r="P123" s="22">
        <v>31</v>
      </c>
      <c r="Q123" s="22">
        <v>736878.03</v>
      </c>
      <c r="R123" s="22">
        <f t="shared" si="12"/>
        <v>220</v>
      </c>
      <c r="S123" s="22">
        <f t="shared" si="13"/>
        <v>2713251.25</v>
      </c>
      <c r="T123" s="22">
        <f t="shared" si="16"/>
        <v>898</v>
      </c>
      <c r="U123" s="22">
        <f t="shared" si="17"/>
        <v>7438850.4299999997</v>
      </c>
      <c r="V123" s="11"/>
    </row>
    <row r="124" spans="1:22" s="5" customFormat="1">
      <c r="A124" s="18">
        <v>117</v>
      </c>
      <c r="B124" s="31" t="s">
        <v>255</v>
      </c>
      <c r="C124" s="1" t="s">
        <v>256</v>
      </c>
      <c r="D124" s="23">
        <v>5</v>
      </c>
      <c r="E124" s="23">
        <v>215212.63</v>
      </c>
      <c r="F124" s="23">
        <v>111</v>
      </c>
      <c r="G124" s="23">
        <v>2005248.69</v>
      </c>
      <c r="H124" s="23">
        <v>51</v>
      </c>
      <c r="I124" s="23">
        <v>286002.56</v>
      </c>
      <c r="J124" s="23">
        <v>110</v>
      </c>
      <c r="K124" s="23">
        <v>637022.27</v>
      </c>
      <c r="L124" s="21">
        <f t="shared" si="14"/>
        <v>277</v>
      </c>
      <c r="M124" s="21">
        <f t="shared" si="15"/>
        <v>3143486.15</v>
      </c>
      <c r="N124" s="23">
        <v>210</v>
      </c>
      <c r="O124" s="23">
        <v>2629194.2999999998</v>
      </c>
      <c r="P124" s="23">
        <v>20</v>
      </c>
      <c r="Q124" s="23">
        <v>475493.17</v>
      </c>
      <c r="R124" s="21">
        <f t="shared" si="12"/>
        <v>230</v>
      </c>
      <c r="S124" s="21">
        <f t="shared" si="13"/>
        <v>3104687.4699999997</v>
      </c>
      <c r="T124" s="21">
        <f t="shared" si="16"/>
        <v>507</v>
      </c>
      <c r="U124" s="21">
        <f t="shared" si="17"/>
        <v>6248173.6199999992</v>
      </c>
      <c r="V124" s="11"/>
    </row>
    <row r="125" spans="1:22" s="5" customFormat="1">
      <c r="A125" s="15">
        <v>118</v>
      </c>
      <c r="B125" s="16" t="s">
        <v>257</v>
      </c>
      <c r="C125" s="17" t="s">
        <v>258</v>
      </c>
      <c r="D125" s="22">
        <v>2</v>
      </c>
      <c r="E125" s="22">
        <v>8842.08</v>
      </c>
      <c r="F125" s="22">
        <v>26</v>
      </c>
      <c r="G125" s="22">
        <v>562771.85</v>
      </c>
      <c r="H125" s="22">
        <v>310</v>
      </c>
      <c r="I125" s="22">
        <v>1205506.8500000001</v>
      </c>
      <c r="J125" s="22">
        <v>367</v>
      </c>
      <c r="K125" s="22">
        <v>2044411.71</v>
      </c>
      <c r="L125" s="22">
        <f t="shared" si="14"/>
        <v>705</v>
      </c>
      <c r="M125" s="22">
        <f t="shared" si="15"/>
        <v>3821532.49</v>
      </c>
      <c r="N125" s="22">
        <v>199</v>
      </c>
      <c r="O125" s="22">
        <v>1656950.31</v>
      </c>
      <c r="P125" s="22">
        <v>17</v>
      </c>
      <c r="Q125" s="22">
        <v>306965.11</v>
      </c>
      <c r="R125" s="22">
        <f t="shared" si="12"/>
        <v>216</v>
      </c>
      <c r="S125" s="22">
        <f t="shared" si="13"/>
        <v>1963915.42</v>
      </c>
      <c r="T125" s="22">
        <f t="shared" si="16"/>
        <v>921</v>
      </c>
      <c r="U125" s="22">
        <f t="shared" si="17"/>
        <v>5785447.9100000001</v>
      </c>
      <c r="V125" s="11"/>
    </row>
    <row r="126" spans="1:22" s="5" customFormat="1">
      <c r="A126" s="18">
        <v>119</v>
      </c>
      <c r="B126" s="31" t="s">
        <v>259</v>
      </c>
      <c r="C126" s="1" t="s">
        <v>260</v>
      </c>
      <c r="D126" s="23">
        <v>24</v>
      </c>
      <c r="E126" s="23">
        <v>83437.440000000002</v>
      </c>
      <c r="F126" s="23">
        <v>37</v>
      </c>
      <c r="G126" s="23">
        <v>772569.33</v>
      </c>
      <c r="H126" s="23">
        <v>151</v>
      </c>
      <c r="I126" s="23">
        <v>374524.9</v>
      </c>
      <c r="J126" s="23">
        <v>373</v>
      </c>
      <c r="K126" s="23">
        <v>2045467.4</v>
      </c>
      <c r="L126" s="21">
        <f t="shared" si="14"/>
        <v>585</v>
      </c>
      <c r="M126" s="21">
        <f t="shared" si="15"/>
        <v>3275999.07</v>
      </c>
      <c r="N126" s="23">
        <v>226</v>
      </c>
      <c r="O126" s="23">
        <v>2411854.61</v>
      </c>
      <c r="P126" s="23">
        <v>5</v>
      </c>
      <c r="Q126" s="23">
        <v>52216.08</v>
      </c>
      <c r="R126" s="21">
        <f t="shared" si="12"/>
        <v>231</v>
      </c>
      <c r="S126" s="21">
        <f t="shared" si="13"/>
        <v>2464070.69</v>
      </c>
      <c r="T126" s="21">
        <f t="shared" si="16"/>
        <v>816</v>
      </c>
      <c r="U126" s="21">
        <f t="shared" si="17"/>
        <v>5740069.7599999998</v>
      </c>
      <c r="V126" s="11"/>
    </row>
    <row r="127" spans="1:22" s="5" customFormat="1">
      <c r="A127" s="15">
        <v>120</v>
      </c>
      <c r="B127" s="30" t="s">
        <v>261</v>
      </c>
      <c r="C127" s="17" t="s">
        <v>262</v>
      </c>
      <c r="D127" s="22"/>
      <c r="E127" s="22"/>
      <c r="F127" s="22">
        <v>4</v>
      </c>
      <c r="G127" s="22">
        <v>170237.28</v>
      </c>
      <c r="H127" s="22">
        <v>85</v>
      </c>
      <c r="I127" s="22">
        <v>280760.03000000003</v>
      </c>
      <c r="J127" s="22">
        <v>256</v>
      </c>
      <c r="K127" s="22">
        <v>1328871.8600000001</v>
      </c>
      <c r="L127" s="22">
        <f t="shared" si="14"/>
        <v>345</v>
      </c>
      <c r="M127" s="22">
        <f t="shared" si="15"/>
        <v>1779869.1700000002</v>
      </c>
      <c r="N127" s="22">
        <v>297</v>
      </c>
      <c r="O127" s="22">
        <v>2243823.4700000002</v>
      </c>
      <c r="P127" s="22">
        <v>38</v>
      </c>
      <c r="Q127" s="22">
        <v>1007172.63</v>
      </c>
      <c r="R127" s="22">
        <f t="shared" si="12"/>
        <v>335</v>
      </c>
      <c r="S127" s="22">
        <f t="shared" si="13"/>
        <v>3250996.1</v>
      </c>
      <c r="T127" s="22">
        <f t="shared" si="16"/>
        <v>680</v>
      </c>
      <c r="U127" s="22">
        <f t="shared" si="17"/>
        <v>5030865.2700000005</v>
      </c>
      <c r="V127" s="11"/>
    </row>
    <row r="128" spans="1:22" s="5" customFormat="1">
      <c r="A128" s="18">
        <v>121</v>
      </c>
      <c r="B128" s="31" t="s">
        <v>263</v>
      </c>
      <c r="C128" s="1" t="s">
        <v>264</v>
      </c>
      <c r="D128" s="23"/>
      <c r="E128" s="23"/>
      <c r="F128" s="23">
        <v>35</v>
      </c>
      <c r="G128" s="23">
        <v>1475408.61</v>
      </c>
      <c r="H128" s="23">
        <v>102</v>
      </c>
      <c r="I128" s="23">
        <v>267912.40999999997</v>
      </c>
      <c r="J128" s="23">
        <v>75</v>
      </c>
      <c r="K128" s="23">
        <v>300241.3</v>
      </c>
      <c r="L128" s="21">
        <f t="shared" si="14"/>
        <v>212</v>
      </c>
      <c r="M128" s="21">
        <f t="shared" si="15"/>
        <v>2043562.32</v>
      </c>
      <c r="N128" s="23">
        <v>87</v>
      </c>
      <c r="O128" s="23">
        <v>2048439.58</v>
      </c>
      <c r="P128" s="23">
        <v>40</v>
      </c>
      <c r="Q128" s="23">
        <v>540805.93000000005</v>
      </c>
      <c r="R128" s="21">
        <f t="shared" si="12"/>
        <v>127</v>
      </c>
      <c r="S128" s="21">
        <f t="shared" si="13"/>
        <v>2589245.5100000002</v>
      </c>
      <c r="T128" s="21">
        <f t="shared" si="16"/>
        <v>339</v>
      </c>
      <c r="U128" s="21">
        <f t="shared" si="17"/>
        <v>4632807.83</v>
      </c>
      <c r="V128" s="11"/>
    </row>
    <row r="129" spans="1:22" s="5" customFormat="1">
      <c r="A129" s="15">
        <v>122</v>
      </c>
      <c r="B129" s="30" t="s">
        <v>265</v>
      </c>
      <c r="C129" s="17" t="s">
        <v>266</v>
      </c>
      <c r="D129" s="22"/>
      <c r="E129" s="22"/>
      <c r="F129" s="22"/>
      <c r="G129" s="22"/>
      <c r="H129" s="22">
        <v>2</v>
      </c>
      <c r="I129" s="22">
        <v>2258000</v>
      </c>
      <c r="J129" s="22">
        <v>5</v>
      </c>
      <c r="K129" s="22">
        <v>40336.94</v>
      </c>
      <c r="L129" s="22">
        <f t="shared" si="14"/>
        <v>7</v>
      </c>
      <c r="M129" s="22">
        <f t="shared" si="15"/>
        <v>2298336.94</v>
      </c>
      <c r="N129" s="22">
        <v>2</v>
      </c>
      <c r="O129" s="22">
        <v>51373.2</v>
      </c>
      <c r="P129" s="22">
        <v>1</v>
      </c>
      <c r="Q129" s="22">
        <v>2264800</v>
      </c>
      <c r="R129" s="22">
        <f t="shared" si="12"/>
        <v>3</v>
      </c>
      <c r="S129" s="22">
        <f t="shared" si="13"/>
        <v>2316173.2000000002</v>
      </c>
      <c r="T129" s="22">
        <f t="shared" si="16"/>
        <v>10</v>
      </c>
      <c r="U129" s="22">
        <f t="shared" si="17"/>
        <v>4614510.1400000006</v>
      </c>
      <c r="V129" s="11"/>
    </row>
    <row r="130" spans="1:22" s="5" customFormat="1">
      <c r="A130" s="18">
        <v>123</v>
      </c>
      <c r="B130" s="31" t="s">
        <v>267</v>
      </c>
      <c r="C130" s="1" t="s">
        <v>268</v>
      </c>
      <c r="D130" s="23"/>
      <c r="E130" s="23"/>
      <c r="F130" s="23">
        <v>16</v>
      </c>
      <c r="G130" s="23">
        <v>631586.46</v>
      </c>
      <c r="H130" s="23">
        <v>27</v>
      </c>
      <c r="I130" s="23">
        <v>963683.29</v>
      </c>
      <c r="J130" s="23">
        <v>45</v>
      </c>
      <c r="K130" s="23">
        <v>613939.68000000005</v>
      </c>
      <c r="L130" s="21">
        <f t="shared" si="14"/>
        <v>88</v>
      </c>
      <c r="M130" s="21">
        <f t="shared" si="15"/>
        <v>2209209.4300000002</v>
      </c>
      <c r="N130" s="23">
        <v>57</v>
      </c>
      <c r="O130" s="23">
        <v>1245526.1399999999</v>
      </c>
      <c r="P130" s="23">
        <v>25</v>
      </c>
      <c r="Q130" s="23">
        <v>963683.29</v>
      </c>
      <c r="R130" s="21">
        <f t="shared" si="12"/>
        <v>82</v>
      </c>
      <c r="S130" s="21">
        <f t="shared" si="13"/>
        <v>2209209.4299999997</v>
      </c>
      <c r="T130" s="21">
        <f t="shared" si="16"/>
        <v>170</v>
      </c>
      <c r="U130" s="21">
        <f t="shared" si="17"/>
        <v>4418418.8599999994</v>
      </c>
      <c r="V130" s="11"/>
    </row>
    <row r="131" spans="1:22" s="5" customFormat="1">
      <c r="A131" s="15">
        <v>124</v>
      </c>
      <c r="B131" s="30" t="s">
        <v>269</v>
      </c>
      <c r="C131" s="17" t="s">
        <v>270</v>
      </c>
      <c r="D131" s="22"/>
      <c r="E131" s="22"/>
      <c r="F131" s="22"/>
      <c r="G131" s="22"/>
      <c r="H131" s="22">
        <v>148</v>
      </c>
      <c r="I131" s="22">
        <v>319687.77</v>
      </c>
      <c r="J131" s="22">
        <v>442</v>
      </c>
      <c r="K131" s="22">
        <v>1927713.77</v>
      </c>
      <c r="L131" s="22">
        <f t="shared" si="14"/>
        <v>590</v>
      </c>
      <c r="M131" s="22">
        <f t="shared" si="15"/>
        <v>2247401.54</v>
      </c>
      <c r="N131" s="22">
        <v>204</v>
      </c>
      <c r="O131" s="22">
        <v>1658081.73</v>
      </c>
      <c r="P131" s="22">
        <v>1</v>
      </c>
      <c r="Q131" s="22">
        <v>72000</v>
      </c>
      <c r="R131" s="22">
        <f t="shared" si="12"/>
        <v>205</v>
      </c>
      <c r="S131" s="22">
        <f t="shared" si="13"/>
        <v>1730081.73</v>
      </c>
      <c r="T131" s="22">
        <f t="shared" si="16"/>
        <v>795</v>
      </c>
      <c r="U131" s="22">
        <f t="shared" si="17"/>
        <v>3977483.27</v>
      </c>
      <c r="V131" s="11"/>
    </row>
    <row r="132" spans="1:22" s="5" customFormat="1">
      <c r="A132" s="18">
        <v>125</v>
      </c>
      <c r="B132" s="31" t="s">
        <v>271</v>
      </c>
      <c r="C132" s="1" t="s">
        <v>272</v>
      </c>
      <c r="D132" s="23">
        <v>1</v>
      </c>
      <c r="E132" s="23">
        <v>1200000</v>
      </c>
      <c r="F132" s="23">
        <v>2</v>
      </c>
      <c r="G132" s="23">
        <v>340590.82</v>
      </c>
      <c r="H132" s="23">
        <v>347</v>
      </c>
      <c r="I132" s="23">
        <v>218291.20000000001</v>
      </c>
      <c r="J132" s="23">
        <v>20</v>
      </c>
      <c r="K132" s="23">
        <v>115200.33</v>
      </c>
      <c r="L132" s="21">
        <f t="shared" si="14"/>
        <v>370</v>
      </c>
      <c r="M132" s="21">
        <f t="shared" si="15"/>
        <v>1874082.35</v>
      </c>
      <c r="N132" s="23">
        <v>1</v>
      </c>
      <c r="O132" s="23">
        <v>340000</v>
      </c>
      <c r="P132" s="23">
        <v>3</v>
      </c>
      <c r="Q132" s="23">
        <v>1430000</v>
      </c>
      <c r="R132" s="21">
        <f t="shared" si="12"/>
        <v>4</v>
      </c>
      <c r="S132" s="21">
        <f t="shared" si="13"/>
        <v>1770000</v>
      </c>
      <c r="T132" s="21">
        <f t="shared" si="16"/>
        <v>374</v>
      </c>
      <c r="U132" s="21">
        <f t="shared" si="17"/>
        <v>3644082.35</v>
      </c>
      <c r="V132" s="11"/>
    </row>
    <row r="133" spans="1:22" s="5" customFormat="1">
      <c r="A133" s="15">
        <v>126</v>
      </c>
      <c r="B133" s="16" t="s">
        <v>273</v>
      </c>
      <c r="C133" s="17" t="s">
        <v>274</v>
      </c>
      <c r="D133" s="22">
        <v>7</v>
      </c>
      <c r="E133" s="22">
        <v>64547.53</v>
      </c>
      <c r="F133" s="22">
        <v>41</v>
      </c>
      <c r="G133" s="22">
        <v>844356.39</v>
      </c>
      <c r="H133" s="22">
        <v>43</v>
      </c>
      <c r="I133" s="22">
        <v>254244.28</v>
      </c>
      <c r="J133" s="22">
        <v>101</v>
      </c>
      <c r="K133" s="22">
        <v>669822.53</v>
      </c>
      <c r="L133" s="22">
        <f t="shared" si="14"/>
        <v>192</v>
      </c>
      <c r="M133" s="22">
        <f t="shared" si="15"/>
        <v>1832970.73</v>
      </c>
      <c r="N133" s="22">
        <v>141</v>
      </c>
      <c r="O133" s="22">
        <v>1501973.39</v>
      </c>
      <c r="P133" s="22">
        <v>27</v>
      </c>
      <c r="Q133" s="22">
        <v>303533.56</v>
      </c>
      <c r="R133" s="22">
        <f t="shared" si="12"/>
        <v>168</v>
      </c>
      <c r="S133" s="22">
        <f t="shared" si="13"/>
        <v>1805506.95</v>
      </c>
      <c r="T133" s="22">
        <f t="shared" si="16"/>
        <v>360</v>
      </c>
      <c r="U133" s="22">
        <f t="shared" si="17"/>
        <v>3638477.6799999997</v>
      </c>
      <c r="V133" s="11"/>
    </row>
    <row r="134" spans="1:22" s="5" customFormat="1">
      <c r="A134" s="18">
        <v>127</v>
      </c>
      <c r="B134" s="31" t="s">
        <v>275</v>
      </c>
      <c r="C134" s="1" t="s">
        <v>276</v>
      </c>
      <c r="D134" s="23">
        <v>1</v>
      </c>
      <c r="E134" s="23">
        <v>104700</v>
      </c>
      <c r="F134" s="23">
        <v>3</v>
      </c>
      <c r="G134" s="23">
        <v>260803.5</v>
      </c>
      <c r="H134" s="23">
        <v>229</v>
      </c>
      <c r="I134" s="23">
        <v>148986.92000000001</v>
      </c>
      <c r="J134" s="23">
        <v>753</v>
      </c>
      <c r="K134" s="23">
        <v>1423099.37</v>
      </c>
      <c r="L134" s="21">
        <f t="shared" si="14"/>
        <v>986</v>
      </c>
      <c r="M134" s="21">
        <f t="shared" si="15"/>
        <v>1937589.79</v>
      </c>
      <c r="N134" s="23">
        <v>140</v>
      </c>
      <c r="O134" s="23">
        <v>1555364.29</v>
      </c>
      <c r="P134" s="23">
        <v>2</v>
      </c>
      <c r="Q134" s="23">
        <v>108800</v>
      </c>
      <c r="R134" s="21">
        <f t="shared" si="12"/>
        <v>142</v>
      </c>
      <c r="S134" s="21">
        <f t="shared" si="13"/>
        <v>1664164.29</v>
      </c>
      <c r="T134" s="21">
        <f t="shared" si="16"/>
        <v>1128</v>
      </c>
      <c r="U134" s="21">
        <f t="shared" si="17"/>
        <v>3601754.08</v>
      </c>
      <c r="V134" s="11"/>
    </row>
    <row r="135" spans="1:22" s="5" customFormat="1">
      <c r="A135" s="15">
        <v>128</v>
      </c>
      <c r="B135" s="30" t="s">
        <v>277</v>
      </c>
      <c r="C135" s="17" t="s">
        <v>278</v>
      </c>
      <c r="D135" s="22">
        <v>5</v>
      </c>
      <c r="E135" s="22">
        <v>308764.68</v>
      </c>
      <c r="F135" s="22">
        <v>18</v>
      </c>
      <c r="G135" s="22">
        <v>869924.97</v>
      </c>
      <c r="H135" s="22">
        <v>14</v>
      </c>
      <c r="I135" s="22">
        <v>63241.62</v>
      </c>
      <c r="J135" s="22">
        <v>60</v>
      </c>
      <c r="K135" s="22">
        <v>498674.96</v>
      </c>
      <c r="L135" s="22">
        <f t="shared" si="14"/>
        <v>97</v>
      </c>
      <c r="M135" s="22">
        <f t="shared" si="15"/>
        <v>1740606.23</v>
      </c>
      <c r="N135" s="22">
        <v>44</v>
      </c>
      <c r="O135" s="22">
        <v>1352213.03</v>
      </c>
      <c r="P135" s="22">
        <v>8</v>
      </c>
      <c r="Q135" s="22">
        <v>355480.83</v>
      </c>
      <c r="R135" s="22">
        <f t="shared" si="12"/>
        <v>52</v>
      </c>
      <c r="S135" s="22">
        <f t="shared" si="13"/>
        <v>1707693.86</v>
      </c>
      <c r="T135" s="22">
        <f t="shared" si="16"/>
        <v>149</v>
      </c>
      <c r="U135" s="22">
        <f t="shared" si="17"/>
        <v>3448300.09</v>
      </c>
      <c r="V135" s="11"/>
    </row>
    <row r="136" spans="1:22" s="5" customFormat="1">
      <c r="A136" s="18">
        <v>129</v>
      </c>
      <c r="B136" s="31" t="s">
        <v>279</v>
      </c>
      <c r="C136" s="1" t="s">
        <v>280</v>
      </c>
      <c r="D136" s="23"/>
      <c r="E136" s="23"/>
      <c r="F136" s="23">
        <v>3</v>
      </c>
      <c r="G136" s="23">
        <v>177429.2</v>
      </c>
      <c r="H136" s="23">
        <v>22</v>
      </c>
      <c r="I136" s="23">
        <v>70394.83</v>
      </c>
      <c r="J136" s="23">
        <v>239</v>
      </c>
      <c r="K136" s="23">
        <v>1300566.94</v>
      </c>
      <c r="L136" s="21">
        <f t="shared" si="14"/>
        <v>264</v>
      </c>
      <c r="M136" s="21">
        <f t="shared" si="15"/>
        <v>1548390.97</v>
      </c>
      <c r="N136" s="23">
        <v>403</v>
      </c>
      <c r="O136" s="23">
        <v>1451245.83</v>
      </c>
      <c r="P136" s="23">
        <v>3</v>
      </c>
      <c r="Q136" s="23">
        <v>49545.97</v>
      </c>
      <c r="R136" s="21">
        <f t="shared" si="12"/>
        <v>406</v>
      </c>
      <c r="S136" s="21">
        <f t="shared" si="13"/>
        <v>1500791.8</v>
      </c>
      <c r="T136" s="21">
        <f t="shared" si="16"/>
        <v>670</v>
      </c>
      <c r="U136" s="21">
        <f t="shared" si="17"/>
        <v>3049182.77</v>
      </c>
      <c r="V136" s="11"/>
    </row>
    <row r="137" spans="1:22" s="5" customFormat="1">
      <c r="A137" s="15">
        <v>130</v>
      </c>
      <c r="B137" s="30" t="s">
        <v>281</v>
      </c>
      <c r="C137" s="17" t="s">
        <v>282</v>
      </c>
      <c r="D137" s="22">
        <v>24</v>
      </c>
      <c r="E137" s="22">
        <v>1309740.55</v>
      </c>
      <c r="F137" s="22">
        <v>9</v>
      </c>
      <c r="G137" s="22">
        <v>356573.66</v>
      </c>
      <c r="H137" s="22">
        <v>11</v>
      </c>
      <c r="I137" s="22">
        <v>106486.72</v>
      </c>
      <c r="J137" s="22">
        <v>29</v>
      </c>
      <c r="K137" s="22">
        <v>97065.14</v>
      </c>
      <c r="L137" s="22">
        <f t="shared" si="14"/>
        <v>73</v>
      </c>
      <c r="M137" s="22">
        <f t="shared" si="15"/>
        <v>1869866.0699999998</v>
      </c>
      <c r="N137" s="22">
        <v>2</v>
      </c>
      <c r="O137" s="22">
        <v>80000</v>
      </c>
      <c r="P137" s="22">
        <v>5</v>
      </c>
      <c r="Q137" s="22">
        <v>1060000</v>
      </c>
      <c r="R137" s="22">
        <f t="shared" si="12"/>
        <v>7</v>
      </c>
      <c r="S137" s="22">
        <f t="shared" si="13"/>
        <v>1140000</v>
      </c>
      <c r="T137" s="22">
        <f t="shared" si="16"/>
        <v>80</v>
      </c>
      <c r="U137" s="22">
        <f t="shared" si="17"/>
        <v>3009866.07</v>
      </c>
      <c r="V137" s="11"/>
    </row>
    <row r="138" spans="1:22" s="5" customFormat="1">
      <c r="A138" s="18">
        <v>131</v>
      </c>
      <c r="B138" s="31" t="s">
        <v>283</v>
      </c>
      <c r="C138" s="1" t="s">
        <v>284</v>
      </c>
      <c r="D138" s="23">
        <v>45</v>
      </c>
      <c r="E138" s="23">
        <v>1117343.47</v>
      </c>
      <c r="F138" s="23">
        <v>8</v>
      </c>
      <c r="G138" s="23">
        <v>121231.37</v>
      </c>
      <c r="H138" s="23">
        <v>6</v>
      </c>
      <c r="I138" s="23">
        <v>80008.490000000005</v>
      </c>
      <c r="J138" s="23">
        <v>21</v>
      </c>
      <c r="K138" s="23">
        <v>141361.17000000001</v>
      </c>
      <c r="L138" s="21">
        <f t="shared" si="14"/>
        <v>80</v>
      </c>
      <c r="M138" s="21">
        <f t="shared" si="15"/>
        <v>1459944.4999999998</v>
      </c>
      <c r="N138" s="23">
        <v>26</v>
      </c>
      <c r="O138" s="23">
        <v>249727.81</v>
      </c>
      <c r="P138" s="23">
        <v>47</v>
      </c>
      <c r="Q138" s="23">
        <v>1185599.23</v>
      </c>
      <c r="R138" s="21">
        <f t="shared" si="12"/>
        <v>73</v>
      </c>
      <c r="S138" s="21">
        <f t="shared" si="13"/>
        <v>1435327.04</v>
      </c>
      <c r="T138" s="21">
        <f t="shared" si="16"/>
        <v>153</v>
      </c>
      <c r="U138" s="21">
        <f t="shared" si="17"/>
        <v>2895271.54</v>
      </c>
      <c r="V138" s="11"/>
    </row>
    <row r="139" spans="1:22" s="5" customFormat="1">
      <c r="A139" s="15">
        <v>132</v>
      </c>
      <c r="B139" s="30" t="s">
        <v>285</v>
      </c>
      <c r="C139" s="17" t="s">
        <v>286</v>
      </c>
      <c r="D139" s="22">
        <v>4</v>
      </c>
      <c r="E139" s="22">
        <v>67100</v>
      </c>
      <c r="F139" s="22"/>
      <c r="G139" s="22"/>
      <c r="H139" s="22">
        <v>134</v>
      </c>
      <c r="I139" s="22">
        <v>607857.17000000004</v>
      </c>
      <c r="J139" s="22">
        <v>130</v>
      </c>
      <c r="K139" s="22">
        <v>823109.9</v>
      </c>
      <c r="L139" s="22">
        <f t="shared" si="14"/>
        <v>268</v>
      </c>
      <c r="M139" s="22">
        <f t="shared" si="15"/>
        <v>1498067.07</v>
      </c>
      <c r="N139" s="22">
        <v>25</v>
      </c>
      <c r="O139" s="22">
        <v>498423.25</v>
      </c>
      <c r="P139" s="22">
        <v>11</v>
      </c>
      <c r="Q139" s="22">
        <v>372349.05</v>
      </c>
      <c r="R139" s="22">
        <f t="shared" si="12"/>
        <v>36</v>
      </c>
      <c r="S139" s="22">
        <f t="shared" si="13"/>
        <v>870772.3</v>
      </c>
      <c r="T139" s="22">
        <f t="shared" si="16"/>
        <v>304</v>
      </c>
      <c r="U139" s="22">
        <f t="shared" si="17"/>
        <v>2368839.37</v>
      </c>
      <c r="V139" s="11"/>
    </row>
    <row r="140" spans="1:22" s="5" customFormat="1">
      <c r="A140" s="18">
        <v>133</v>
      </c>
      <c r="B140" s="31" t="s">
        <v>287</v>
      </c>
      <c r="C140" s="1" t="s">
        <v>288</v>
      </c>
      <c r="D140" s="23"/>
      <c r="E140" s="23"/>
      <c r="F140" s="23"/>
      <c r="G140" s="23"/>
      <c r="H140" s="23">
        <v>220</v>
      </c>
      <c r="I140" s="23">
        <v>553978.07999999996</v>
      </c>
      <c r="J140" s="23">
        <v>209</v>
      </c>
      <c r="K140" s="23">
        <v>1002280.1</v>
      </c>
      <c r="L140" s="21">
        <f t="shared" si="14"/>
        <v>429</v>
      </c>
      <c r="M140" s="21">
        <f t="shared" si="15"/>
        <v>1556258.18</v>
      </c>
      <c r="N140" s="23">
        <v>88</v>
      </c>
      <c r="O140" s="23">
        <v>662714.93000000005</v>
      </c>
      <c r="P140" s="23">
        <v>2</v>
      </c>
      <c r="Q140" s="23">
        <v>6770</v>
      </c>
      <c r="R140" s="21">
        <f t="shared" si="12"/>
        <v>90</v>
      </c>
      <c r="S140" s="21">
        <f t="shared" si="13"/>
        <v>669484.93000000005</v>
      </c>
      <c r="T140" s="21">
        <f t="shared" si="16"/>
        <v>519</v>
      </c>
      <c r="U140" s="21">
        <f t="shared" si="17"/>
        <v>2225743.11</v>
      </c>
      <c r="V140" s="11"/>
    </row>
    <row r="141" spans="1:22" s="5" customFormat="1">
      <c r="A141" s="15">
        <v>134</v>
      </c>
      <c r="B141" s="30" t="s">
        <v>289</v>
      </c>
      <c r="C141" s="17" t="s">
        <v>290</v>
      </c>
      <c r="D141" s="22"/>
      <c r="E141" s="22"/>
      <c r="F141" s="22">
        <v>12</v>
      </c>
      <c r="G141" s="22">
        <v>307673.46999999997</v>
      </c>
      <c r="H141" s="22">
        <v>18</v>
      </c>
      <c r="I141" s="22">
        <v>450392.75</v>
      </c>
      <c r="J141" s="22">
        <v>25</v>
      </c>
      <c r="K141" s="22">
        <v>304822.21999999997</v>
      </c>
      <c r="L141" s="22">
        <f t="shared" si="14"/>
        <v>55</v>
      </c>
      <c r="M141" s="22">
        <f t="shared" si="15"/>
        <v>1062888.44</v>
      </c>
      <c r="N141" s="22">
        <v>31</v>
      </c>
      <c r="O141" s="22">
        <v>612495.68999999994</v>
      </c>
      <c r="P141" s="22">
        <v>17</v>
      </c>
      <c r="Q141" s="22">
        <v>450392.75</v>
      </c>
      <c r="R141" s="22">
        <f t="shared" si="12"/>
        <v>48</v>
      </c>
      <c r="S141" s="22">
        <f t="shared" si="13"/>
        <v>1062888.44</v>
      </c>
      <c r="T141" s="22">
        <f t="shared" si="16"/>
        <v>103</v>
      </c>
      <c r="U141" s="22">
        <f t="shared" si="17"/>
        <v>2125776.88</v>
      </c>
      <c r="V141" s="11"/>
    </row>
    <row r="142" spans="1:22" s="5" customFormat="1">
      <c r="A142" s="18">
        <v>135</v>
      </c>
      <c r="B142" s="31" t="s">
        <v>291</v>
      </c>
      <c r="C142" s="1" t="s">
        <v>292</v>
      </c>
      <c r="D142" s="23"/>
      <c r="E142" s="23"/>
      <c r="F142" s="23"/>
      <c r="G142" s="23"/>
      <c r="H142" s="23">
        <v>112</v>
      </c>
      <c r="I142" s="23">
        <v>508356.53</v>
      </c>
      <c r="J142" s="23">
        <v>186</v>
      </c>
      <c r="K142" s="23">
        <v>976582.23</v>
      </c>
      <c r="L142" s="21">
        <f t="shared" si="14"/>
        <v>298</v>
      </c>
      <c r="M142" s="21">
        <f t="shared" si="15"/>
        <v>1484938.76</v>
      </c>
      <c r="N142" s="23">
        <v>74</v>
      </c>
      <c r="O142" s="23">
        <v>528685.38</v>
      </c>
      <c r="P142" s="23">
        <v>13</v>
      </c>
      <c r="Q142" s="23">
        <v>63671.85</v>
      </c>
      <c r="R142" s="21">
        <f t="shared" si="12"/>
        <v>87</v>
      </c>
      <c r="S142" s="21">
        <f t="shared" si="13"/>
        <v>592357.23</v>
      </c>
      <c r="T142" s="21">
        <f t="shared" si="16"/>
        <v>385</v>
      </c>
      <c r="U142" s="21">
        <f t="shared" si="17"/>
        <v>2077295.99</v>
      </c>
      <c r="V142" s="11"/>
    </row>
    <row r="143" spans="1:22" s="5" customFormat="1">
      <c r="A143" s="15">
        <v>136</v>
      </c>
      <c r="B143" s="30" t="s">
        <v>293</v>
      </c>
      <c r="C143" s="17" t="s">
        <v>294</v>
      </c>
      <c r="D143" s="22"/>
      <c r="E143" s="22"/>
      <c r="F143" s="22">
        <v>6</v>
      </c>
      <c r="G143" s="22">
        <v>82553.27</v>
      </c>
      <c r="H143" s="22">
        <v>17</v>
      </c>
      <c r="I143" s="22">
        <v>77071.259999999995</v>
      </c>
      <c r="J143" s="22">
        <v>148</v>
      </c>
      <c r="K143" s="22">
        <v>708516.09</v>
      </c>
      <c r="L143" s="22">
        <f t="shared" si="14"/>
        <v>171</v>
      </c>
      <c r="M143" s="22">
        <f t="shared" si="15"/>
        <v>868140.62</v>
      </c>
      <c r="N143" s="22">
        <v>151</v>
      </c>
      <c r="O143" s="22">
        <v>798319.35</v>
      </c>
      <c r="P143" s="22">
        <v>17</v>
      </c>
      <c r="Q143" s="22">
        <v>84321.26</v>
      </c>
      <c r="R143" s="22">
        <f t="shared" ref="R143:R165" si="18">N143+P143</f>
        <v>168</v>
      </c>
      <c r="S143" s="22">
        <f t="shared" ref="S143:S165" si="19">O143+Q143</f>
        <v>882640.61</v>
      </c>
      <c r="T143" s="22">
        <f t="shared" si="16"/>
        <v>339</v>
      </c>
      <c r="U143" s="22">
        <f t="shared" si="17"/>
        <v>1750781.23</v>
      </c>
      <c r="V143" s="11"/>
    </row>
    <row r="144" spans="1:22" s="5" customFormat="1">
      <c r="A144" s="18">
        <v>137</v>
      </c>
      <c r="B144" s="31" t="s">
        <v>295</v>
      </c>
      <c r="C144" s="1" t="s">
        <v>296</v>
      </c>
      <c r="D144" s="23"/>
      <c r="E144" s="23"/>
      <c r="F144" s="23"/>
      <c r="G144" s="23"/>
      <c r="H144" s="23">
        <v>120</v>
      </c>
      <c r="I144" s="23">
        <v>296643.02</v>
      </c>
      <c r="J144" s="23">
        <v>208</v>
      </c>
      <c r="K144" s="23">
        <v>839272.78</v>
      </c>
      <c r="L144" s="21">
        <f t="shared" si="14"/>
        <v>328</v>
      </c>
      <c r="M144" s="21">
        <f t="shared" si="15"/>
        <v>1135915.8</v>
      </c>
      <c r="N144" s="23">
        <v>88</v>
      </c>
      <c r="O144" s="23">
        <v>527665.14</v>
      </c>
      <c r="P144" s="23">
        <v>4</v>
      </c>
      <c r="Q144" s="23">
        <v>958.19</v>
      </c>
      <c r="R144" s="21">
        <f t="shared" si="18"/>
        <v>92</v>
      </c>
      <c r="S144" s="21">
        <f t="shared" si="19"/>
        <v>528623.32999999996</v>
      </c>
      <c r="T144" s="21">
        <f t="shared" si="16"/>
        <v>420</v>
      </c>
      <c r="U144" s="21">
        <f t="shared" si="17"/>
        <v>1664539.13</v>
      </c>
      <c r="V144" s="11"/>
    </row>
    <row r="145" spans="1:22" s="5" customFormat="1">
      <c r="A145" s="15">
        <v>138</v>
      </c>
      <c r="B145" s="30" t="s">
        <v>297</v>
      </c>
      <c r="C145" s="17" t="s">
        <v>298</v>
      </c>
      <c r="D145" s="22"/>
      <c r="E145" s="22"/>
      <c r="F145" s="22"/>
      <c r="G145" s="22"/>
      <c r="H145" s="22">
        <v>3</v>
      </c>
      <c r="I145" s="22">
        <v>586017.17000000004</v>
      </c>
      <c r="J145" s="22">
        <v>7</v>
      </c>
      <c r="K145" s="22">
        <v>67229.36</v>
      </c>
      <c r="L145" s="22">
        <f t="shared" ref="L145:L165" si="20">D145+F145+H145+J145</f>
        <v>10</v>
      </c>
      <c r="M145" s="22">
        <f t="shared" ref="M145:M165" si="21">E145+G145+I145+K145</f>
        <v>653246.53</v>
      </c>
      <c r="N145" s="22">
        <v>1</v>
      </c>
      <c r="O145" s="22">
        <v>493893.66</v>
      </c>
      <c r="P145" s="22">
        <v>1</v>
      </c>
      <c r="Q145" s="22">
        <v>498372.92</v>
      </c>
      <c r="R145" s="22">
        <f t="shared" si="18"/>
        <v>2</v>
      </c>
      <c r="S145" s="22">
        <f t="shared" si="19"/>
        <v>992266.58</v>
      </c>
      <c r="T145" s="22">
        <f t="shared" ref="T145:T165" si="22">L145+R145</f>
        <v>12</v>
      </c>
      <c r="U145" s="22">
        <f t="shared" ref="U145:U165" si="23">M145+S145</f>
        <v>1645513.1099999999</v>
      </c>
      <c r="V145" s="11"/>
    </row>
    <row r="146" spans="1:22" s="5" customFormat="1">
      <c r="A146" s="18">
        <v>139</v>
      </c>
      <c r="B146" s="31" t="s">
        <v>299</v>
      </c>
      <c r="C146" s="1" t="s">
        <v>300</v>
      </c>
      <c r="D146" s="23"/>
      <c r="E146" s="23"/>
      <c r="F146" s="23"/>
      <c r="G146" s="23"/>
      <c r="H146" s="23">
        <v>8</v>
      </c>
      <c r="I146" s="23">
        <v>74217.84</v>
      </c>
      <c r="J146" s="23">
        <v>28</v>
      </c>
      <c r="K146" s="23">
        <v>691703.37</v>
      </c>
      <c r="L146" s="21">
        <f t="shared" si="20"/>
        <v>36</v>
      </c>
      <c r="M146" s="21">
        <f t="shared" si="21"/>
        <v>765921.21</v>
      </c>
      <c r="N146" s="23">
        <v>5</v>
      </c>
      <c r="O146" s="23">
        <v>750000</v>
      </c>
      <c r="P146" s="23"/>
      <c r="Q146" s="23"/>
      <c r="R146" s="21">
        <f t="shared" si="18"/>
        <v>5</v>
      </c>
      <c r="S146" s="21">
        <f t="shared" si="19"/>
        <v>750000</v>
      </c>
      <c r="T146" s="21">
        <f t="shared" si="22"/>
        <v>41</v>
      </c>
      <c r="U146" s="21">
        <f t="shared" si="23"/>
        <v>1515921.21</v>
      </c>
      <c r="V146" s="11"/>
    </row>
    <row r="147" spans="1:22" s="5" customFormat="1">
      <c r="A147" s="15">
        <v>140</v>
      </c>
      <c r="B147" s="30" t="s">
        <v>301</v>
      </c>
      <c r="C147" s="17" t="s">
        <v>302</v>
      </c>
      <c r="D147" s="22"/>
      <c r="E147" s="22"/>
      <c r="F147" s="22"/>
      <c r="G147" s="22"/>
      <c r="H147" s="22">
        <v>49</v>
      </c>
      <c r="I147" s="22">
        <v>59519.77</v>
      </c>
      <c r="J147" s="22">
        <v>114</v>
      </c>
      <c r="K147" s="22">
        <v>636278.36</v>
      </c>
      <c r="L147" s="22">
        <f t="shared" si="20"/>
        <v>163</v>
      </c>
      <c r="M147" s="22">
        <f t="shared" si="21"/>
        <v>695798.13</v>
      </c>
      <c r="N147" s="22">
        <v>134</v>
      </c>
      <c r="O147" s="22">
        <v>594712.81999999995</v>
      </c>
      <c r="P147" s="22">
        <v>3</v>
      </c>
      <c r="Q147" s="22">
        <v>23581</v>
      </c>
      <c r="R147" s="22">
        <f t="shared" si="18"/>
        <v>137</v>
      </c>
      <c r="S147" s="22">
        <f t="shared" si="19"/>
        <v>618293.81999999995</v>
      </c>
      <c r="T147" s="22">
        <f t="shared" si="22"/>
        <v>300</v>
      </c>
      <c r="U147" s="22">
        <f t="shared" si="23"/>
        <v>1314091.95</v>
      </c>
      <c r="V147" s="11"/>
    </row>
    <row r="148" spans="1:22" s="5" customFormat="1">
      <c r="A148" s="18">
        <v>141</v>
      </c>
      <c r="B148" s="31" t="s">
        <v>303</v>
      </c>
      <c r="C148" s="1" t="s">
        <v>304</v>
      </c>
      <c r="D148" s="23"/>
      <c r="E148" s="23"/>
      <c r="F148" s="23"/>
      <c r="G148" s="23"/>
      <c r="H148" s="23">
        <v>148</v>
      </c>
      <c r="I148" s="23">
        <v>570052.91</v>
      </c>
      <c r="J148" s="23">
        <v>164</v>
      </c>
      <c r="K148" s="23">
        <v>433792.94</v>
      </c>
      <c r="L148" s="21">
        <f t="shared" si="20"/>
        <v>312</v>
      </c>
      <c r="M148" s="21">
        <f t="shared" si="21"/>
        <v>1003845.8500000001</v>
      </c>
      <c r="N148" s="23">
        <v>1</v>
      </c>
      <c r="O148" s="23">
        <v>16920</v>
      </c>
      <c r="P148" s="23">
        <v>6</v>
      </c>
      <c r="Q148" s="23">
        <v>123049.60000000001</v>
      </c>
      <c r="R148" s="21">
        <f t="shared" si="18"/>
        <v>7</v>
      </c>
      <c r="S148" s="21">
        <f t="shared" si="19"/>
        <v>139969.60000000001</v>
      </c>
      <c r="T148" s="21">
        <f t="shared" si="22"/>
        <v>319</v>
      </c>
      <c r="U148" s="21">
        <f t="shared" si="23"/>
        <v>1143815.4500000002</v>
      </c>
      <c r="V148" s="11"/>
    </row>
    <row r="149" spans="1:22" s="5" customFormat="1">
      <c r="A149" s="15">
        <v>142</v>
      </c>
      <c r="B149" s="30" t="s">
        <v>305</v>
      </c>
      <c r="C149" s="17" t="s">
        <v>306</v>
      </c>
      <c r="D149" s="22"/>
      <c r="E149" s="22"/>
      <c r="F149" s="22"/>
      <c r="G149" s="22"/>
      <c r="H149" s="22">
        <v>7</v>
      </c>
      <c r="I149" s="22">
        <v>70019.83</v>
      </c>
      <c r="J149" s="22">
        <v>121</v>
      </c>
      <c r="K149" s="22">
        <v>480805.15</v>
      </c>
      <c r="L149" s="22">
        <f t="shared" si="20"/>
        <v>128</v>
      </c>
      <c r="M149" s="22">
        <f t="shared" si="21"/>
        <v>550824.98</v>
      </c>
      <c r="N149" s="22">
        <v>85</v>
      </c>
      <c r="O149" s="22">
        <v>441885.08</v>
      </c>
      <c r="P149" s="22">
        <v>3</v>
      </c>
      <c r="Q149" s="22">
        <v>69000</v>
      </c>
      <c r="R149" s="22">
        <f t="shared" si="18"/>
        <v>88</v>
      </c>
      <c r="S149" s="22">
        <f t="shared" si="19"/>
        <v>510885.08</v>
      </c>
      <c r="T149" s="22">
        <f t="shared" si="22"/>
        <v>216</v>
      </c>
      <c r="U149" s="22">
        <f t="shared" si="23"/>
        <v>1061710.06</v>
      </c>
      <c r="V149" s="11"/>
    </row>
    <row r="150" spans="1:22" s="5" customFormat="1">
      <c r="A150" s="18">
        <v>143</v>
      </c>
      <c r="B150" s="31" t="s">
        <v>307</v>
      </c>
      <c r="C150" s="1" t="s">
        <v>308</v>
      </c>
      <c r="D150" s="23"/>
      <c r="E150" s="23"/>
      <c r="F150" s="23"/>
      <c r="G150" s="23"/>
      <c r="H150" s="23">
        <v>58</v>
      </c>
      <c r="I150" s="23">
        <v>27211.15</v>
      </c>
      <c r="J150" s="23">
        <v>147</v>
      </c>
      <c r="K150" s="23">
        <v>368756.71</v>
      </c>
      <c r="L150" s="21">
        <f t="shared" si="20"/>
        <v>205</v>
      </c>
      <c r="M150" s="21">
        <f t="shared" si="21"/>
        <v>395967.86000000004</v>
      </c>
      <c r="N150" s="23">
        <v>36</v>
      </c>
      <c r="O150" s="23">
        <v>350713</v>
      </c>
      <c r="P150" s="23"/>
      <c r="Q150" s="23"/>
      <c r="R150" s="21">
        <f t="shared" si="18"/>
        <v>36</v>
      </c>
      <c r="S150" s="21">
        <f t="shared" si="19"/>
        <v>350713</v>
      </c>
      <c r="T150" s="21">
        <f t="shared" si="22"/>
        <v>241</v>
      </c>
      <c r="U150" s="21">
        <f t="shared" si="23"/>
        <v>746680.8600000001</v>
      </c>
      <c r="V150" s="11"/>
    </row>
    <row r="151" spans="1:22" s="5" customFormat="1">
      <c r="A151" s="15">
        <v>144</v>
      </c>
      <c r="B151" s="30" t="s">
        <v>309</v>
      </c>
      <c r="C151" s="17" t="s">
        <v>310</v>
      </c>
      <c r="D151" s="22"/>
      <c r="E151" s="22"/>
      <c r="F151" s="22"/>
      <c r="G151" s="22"/>
      <c r="H151" s="22">
        <v>35</v>
      </c>
      <c r="I151" s="22">
        <v>33745.03</v>
      </c>
      <c r="J151" s="22">
        <v>88</v>
      </c>
      <c r="K151" s="22">
        <v>290970.40000000002</v>
      </c>
      <c r="L151" s="22">
        <f t="shared" si="20"/>
        <v>123</v>
      </c>
      <c r="M151" s="22">
        <f t="shared" si="21"/>
        <v>324715.43000000005</v>
      </c>
      <c r="N151" s="22">
        <v>107</v>
      </c>
      <c r="O151" s="22">
        <v>262997.46000000002</v>
      </c>
      <c r="P151" s="22">
        <v>1</v>
      </c>
      <c r="Q151" s="22">
        <v>68.66</v>
      </c>
      <c r="R151" s="22">
        <f t="shared" si="18"/>
        <v>108</v>
      </c>
      <c r="S151" s="22">
        <f t="shared" si="19"/>
        <v>263066.12</v>
      </c>
      <c r="T151" s="22">
        <f t="shared" si="22"/>
        <v>231</v>
      </c>
      <c r="U151" s="22">
        <f t="shared" si="23"/>
        <v>587781.55000000005</v>
      </c>
      <c r="V151" s="11"/>
    </row>
    <row r="152" spans="1:22" s="5" customFormat="1">
      <c r="A152" s="18">
        <v>145</v>
      </c>
      <c r="B152" s="31" t="s">
        <v>311</v>
      </c>
      <c r="C152" s="1" t="s">
        <v>312</v>
      </c>
      <c r="D152" s="23"/>
      <c r="E152" s="23"/>
      <c r="F152" s="23"/>
      <c r="G152" s="23"/>
      <c r="H152" s="23">
        <v>98</v>
      </c>
      <c r="I152" s="23">
        <v>65228.29</v>
      </c>
      <c r="J152" s="23">
        <v>219</v>
      </c>
      <c r="K152" s="23">
        <v>246746.92</v>
      </c>
      <c r="L152" s="21">
        <f t="shared" si="20"/>
        <v>317</v>
      </c>
      <c r="M152" s="21">
        <f t="shared" si="21"/>
        <v>311975.21000000002</v>
      </c>
      <c r="N152" s="23">
        <v>13</v>
      </c>
      <c r="O152" s="23">
        <v>124073.75</v>
      </c>
      <c r="P152" s="23"/>
      <c r="Q152" s="23"/>
      <c r="R152" s="21">
        <f t="shared" si="18"/>
        <v>13</v>
      </c>
      <c r="S152" s="21">
        <f t="shared" si="19"/>
        <v>124073.75</v>
      </c>
      <c r="T152" s="21">
        <f t="shared" si="22"/>
        <v>330</v>
      </c>
      <c r="U152" s="21">
        <f t="shared" si="23"/>
        <v>436048.96</v>
      </c>
      <c r="V152" s="11"/>
    </row>
    <row r="153" spans="1:22" s="5" customFormat="1">
      <c r="A153" s="15">
        <v>146</v>
      </c>
      <c r="B153" s="30" t="s">
        <v>313</v>
      </c>
      <c r="C153" s="17" t="s">
        <v>314</v>
      </c>
      <c r="D153" s="22"/>
      <c r="E153" s="22"/>
      <c r="F153" s="22"/>
      <c r="G153" s="22"/>
      <c r="H153" s="22">
        <v>91</v>
      </c>
      <c r="I153" s="22">
        <v>123676.77</v>
      </c>
      <c r="J153" s="22">
        <v>96</v>
      </c>
      <c r="K153" s="22">
        <v>173289.63</v>
      </c>
      <c r="L153" s="22">
        <f t="shared" si="20"/>
        <v>187</v>
      </c>
      <c r="M153" s="22">
        <f t="shared" si="21"/>
        <v>296966.40000000002</v>
      </c>
      <c r="N153" s="22">
        <v>4</v>
      </c>
      <c r="O153" s="22">
        <v>72704.72</v>
      </c>
      <c r="P153" s="22"/>
      <c r="Q153" s="22"/>
      <c r="R153" s="22">
        <f t="shared" si="18"/>
        <v>4</v>
      </c>
      <c r="S153" s="22">
        <f t="shared" si="19"/>
        <v>72704.72</v>
      </c>
      <c r="T153" s="22">
        <f t="shared" si="22"/>
        <v>191</v>
      </c>
      <c r="U153" s="22">
        <f t="shared" si="23"/>
        <v>369671.12</v>
      </c>
      <c r="V153" s="11"/>
    </row>
    <row r="154" spans="1:22" s="5" customFormat="1">
      <c r="A154" s="18">
        <v>147</v>
      </c>
      <c r="B154" s="31" t="s">
        <v>315</v>
      </c>
      <c r="C154" s="1" t="s">
        <v>316</v>
      </c>
      <c r="D154" s="23"/>
      <c r="E154" s="23"/>
      <c r="F154" s="23"/>
      <c r="G154" s="23"/>
      <c r="H154" s="23">
        <v>7</v>
      </c>
      <c r="I154" s="23">
        <v>5156.59</v>
      </c>
      <c r="J154" s="23">
        <v>72</v>
      </c>
      <c r="K154" s="23">
        <v>134017</v>
      </c>
      <c r="L154" s="23">
        <f t="shared" si="20"/>
        <v>79</v>
      </c>
      <c r="M154" s="23">
        <f t="shared" si="21"/>
        <v>139173.59</v>
      </c>
      <c r="N154" s="23">
        <v>65</v>
      </c>
      <c r="O154" s="23">
        <v>119675.35</v>
      </c>
      <c r="P154" s="23"/>
      <c r="Q154" s="23"/>
      <c r="R154" s="21">
        <f t="shared" si="18"/>
        <v>65</v>
      </c>
      <c r="S154" s="21">
        <f t="shared" si="19"/>
        <v>119675.35</v>
      </c>
      <c r="T154" s="23">
        <f t="shared" si="22"/>
        <v>144</v>
      </c>
      <c r="U154" s="23">
        <f t="shared" si="23"/>
        <v>258848.94</v>
      </c>
      <c r="V154" s="11"/>
    </row>
    <row r="155" spans="1:22" s="5" customFormat="1">
      <c r="A155" s="15">
        <v>148</v>
      </c>
      <c r="B155" s="30" t="s">
        <v>317</v>
      </c>
      <c r="C155" s="17" t="s">
        <v>318</v>
      </c>
      <c r="D155" s="22"/>
      <c r="E155" s="22"/>
      <c r="F155" s="22"/>
      <c r="G155" s="22"/>
      <c r="H155" s="22">
        <v>1</v>
      </c>
      <c r="I155" s="22">
        <v>5555.87</v>
      </c>
      <c r="J155" s="22">
        <v>9</v>
      </c>
      <c r="K155" s="22">
        <v>48400.11</v>
      </c>
      <c r="L155" s="22">
        <f t="shared" si="20"/>
        <v>10</v>
      </c>
      <c r="M155" s="22">
        <f t="shared" si="21"/>
        <v>53955.98</v>
      </c>
      <c r="N155" s="22">
        <v>8</v>
      </c>
      <c r="O155" s="22">
        <v>48370.11</v>
      </c>
      <c r="P155" s="22">
        <v>1</v>
      </c>
      <c r="Q155" s="22">
        <v>5525.87</v>
      </c>
      <c r="R155" s="22">
        <f t="shared" si="18"/>
        <v>9</v>
      </c>
      <c r="S155" s="22">
        <f t="shared" si="19"/>
        <v>53895.98</v>
      </c>
      <c r="T155" s="22">
        <f t="shared" si="22"/>
        <v>19</v>
      </c>
      <c r="U155" s="22">
        <f t="shared" si="23"/>
        <v>107851.96</v>
      </c>
      <c r="V155" s="11"/>
    </row>
    <row r="156" spans="1:22" s="5" customFormat="1">
      <c r="A156" s="18">
        <v>149</v>
      </c>
      <c r="B156" s="31" t="s">
        <v>319</v>
      </c>
      <c r="C156" s="1" t="s">
        <v>320</v>
      </c>
      <c r="D156" s="23"/>
      <c r="E156" s="23"/>
      <c r="F156" s="23"/>
      <c r="G156" s="23"/>
      <c r="H156" s="23">
        <v>18</v>
      </c>
      <c r="I156" s="23">
        <v>13735.41</v>
      </c>
      <c r="J156" s="23">
        <v>22</v>
      </c>
      <c r="K156" s="23">
        <v>53147.47</v>
      </c>
      <c r="L156" s="21">
        <f t="shared" si="20"/>
        <v>40</v>
      </c>
      <c r="M156" s="21">
        <f t="shared" si="21"/>
        <v>66882.880000000005</v>
      </c>
      <c r="N156" s="23">
        <v>6</v>
      </c>
      <c r="O156" s="23">
        <v>36920.76</v>
      </c>
      <c r="P156" s="23"/>
      <c r="Q156" s="23"/>
      <c r="R156" s="21">
        <f t="shared" si="18"/>
        <v>6</v>
      </c>
      <c r="S156" s="21">
        <f t="shared" si="19"/>
        <v>36920.76</v>
      </c>
      <c r="T156" s="21">
        <f t="shared" si="22"/>
        <v>46</v>
      </c>
      <c r="U156" s="21">
        <f t="shared" si="23"/>
        <v>103803.64000000001</v>
      </c>
      <c r="V156" s="11"/>
    </row>
    <row r="157" spans="1:22" s="5" customFormat="1">
      <c r="A157" s="15">
        <v>150</v>
      </c>
      <c r="B157" s="16" t="s">
        <v>321</v>
      </c>
      <c r="C157" s="17" t="s">
        <v>322</v>
      </c>
      <c r="D157" s="22"/>
      <c r="E157" s="22"/>
      <c r="F157" s="22"/>
      <c r="G157" s="22"/>
      <c r="H157" s="22"/>
      <c r="I157" s="22"/>
      <c r="J157" s="22">
        <v>10</v>
      </c>
      <c r="K157" s="22">
        <v>11808.95</v>
      </c>
      <c r="L157" s="22">
        <f t="shared" si="20"/>
        <v>10</v>
      </c>
      <c r="M157" s="22">
        <f t="shared" si="21"/>
        <v>11808.95</v>
      </c>
      <c r="N157" s="22">
        <v>3</v>
      </c>
      <c r="O157" s="22">
        <v>53002.34</v>
      </c>
      <c r="P157" s="22"/>
      <c r="Q157" s="22"/>
      <c r="R157" s="22">
        <f t="shared" si="18"/>
        <v>3</v>
      </c>
      <c r="S157" s="22">
        <f t="shared" si="19"/>
        <v>53002.34</v>
      </c>
      <c r="T157" s="22">
        <f t="shared" si="22"/>
        <v>13</v>
      </c>
      <c r="U157" s="22">
        <f t="shared" si="23"/>
        <v>64811.289999999994</v>
      </c>
      <c r="V157" s="11"/>
    </row>
    <row r="158" spans="1:22" s="5" customFormat="1">
      <c r="A158" s="18">
        <v>151</v>
      </c>
      <c r="B158" s="31" t="s">
        <v>323</v>
      </c>
      <c r="C158" s="1" t="s">
        <v>324</v>
      </c>
      <c r="D158" s="23"/>
      <c r="E158" s="23"/>
      <c r="F158" s="23"/>
      <c r="G158" s="23"/>
      <c r="H158" s="23"/>
      <c r="I158" s="23"/>
      <c r="J158" s="23">
        <v>10</v>
      </c>
      <c r="K158" s="23">
        <v>20952.82</v>
      </c>
      <c r="L158" s="21">
        <f t="shared" si="20"/>
        <v>10</v>
      </c>
      <c r="M158" s="21">
        <f t="shared" si="21"/>
        <v>20952.82</v>
      </c>
      <c r="N158" s="23">
        <v>9</v>
      </c>
      <c r="O158" s="23">
        <v>17452.82</v>
      </c>
      <c r="P158" s="23"/>
      <c r="Q158" s="23"/>
      <c r="R158" s="21">
        <f t="shared" si="18"/>
        <v>9</v>
      </c>
      <c r="S158" s="21">
        <f t="shared" si="19"/>
        <v>17452.82</v>
      </c>
      <c r="T158" s="21">
        <f t="shared" si="22"/>
        <v>19</v>
      </c>
      <c r="U158" s="21">
        <f t="shared" si="23"/>
        <v>38405.64</v>
      </c>
      <c r="V158" s="11"/>
    </row>
    <row r="159" spans="1:22" s="5" customFormat="1">
      <c r="A159" s="15">
        <v>152</v>
      </c>
      <c r="B159" s="30" t="s">
        <v>325</v>
      </c>
      <c r="C159" s="17" t="s">
        <v>326</v>
      </c>
      <c r="D159" s="22">
        <v>4</v>
      </c>
      <c r="E159" s="22">
        <v>29946.04</v>
      </c>
      <c r="F159" s="22"/>
      <c r="G159" s="22"/>
      <c r="H159" s="22"/>
      <c r="I159" s="22"/>
      <c r="J159" s="22">
        <v>4</v>
      </c>
      <c r="K159" s="22">
        <v>7785</v>
      </c>
      <c r="L159" s="22">
        <f t="shared" si="20"/>
        <v>8</v>
      </c>
      <c r="M159" s="22">
        <f t="shared" si="21"/>
        <v>37731.040000000001</v>
      </c>
      <c r="N159" s="22"/>
      <c r="O159" s="22"/>
      <c r="P159" s="22"/>
      <c r="Q159" s="22"/>
      <c r="R159" s="22">
        <f t="shared" si="18"/>
        <v>0</v>
      </c>
      <c r="S159" s="22">
        <f t="shared" si="19"/>
        <v>0</v>
      </c>
      <c r="T159" s="22">
        <f t="shared" si="22"/>
        <v>8</v>
      </c>
      <c r="U159" s="22">
        <f t="shared" si="23"/>
        <v>37731.040000000001</v>
      </c>
      <c r="V159" s="11"/>
    </row>
    <row r="160" spans="1:22" s="5" customFormat="1">
      <c r="A160" s="18">
        <v>153</v>
      </c>
      <c r="B160" s="31" t="s">
        <v>327</v>
      </c>
      <c r="C160" s="1" t="s">
        <v>328</v>
      </c>
      <c r="D160" s="23"/>
      <c r="E160" s="23"/>
      <c r="F160" s="23"/>
      <c r="G160" s="23"/>
      <c r="H160" s="23"/>
      <c r="I160" s="23"/>
      <c r="J160" s="23"/>
      <c r="K160" s="23"/>
      <c r="L160" s="21">
        <f t="shared" si="20"/>
        <v>0</v>
      </c>
      <c r="M160" s="21">
        <f t="shared" si="21"/>
        <v>0</v>
      </c>
      <c r="N160" s="23">
        <v>1</v>
      </c>
      <c r="O160" s="23">
        <v>6500</v>
      </c>
      <c r="P160" s="23">
        <v>1</v>
      </c>
      <c r="Q160" s="23">
        <v>6500</v>
      </c>
      <c r="R160" s="21">
        <f t="shared" si="18"/>
        <v>2</v>
      </c>
      <c r="S160" s="21">
        <f t="shared" si="19"/>
        <v>13000</v>
      </c>
      <c r="T160" s="21">
        <f t="shared" si="22"/>
        <v>2</v>
      </c>
      <c r="U160" s="21">
        <f t="shared" si="23"/>
        <v>13000</v>
      </c>
      <c r="V160" s="11"/>
    </row>
    <row r="161" spans="1:22" s="5" customFormat="1">
      <c r="A161" s="15">
        <v>154</v>
      </c>
      <c r="B161" s="16" t="s">
        <v>329</v>
      </c>
      <c r="C161" s="17" t="s">
        <v>330</v>
      </c>
      <c r="D161" s="22"/>
      <c r="E161" s="22"/>
      <c r="F161" s="22"/>
      <c r="G161" s="22"/>
      <c r="H161" s="22">
        <v>5</v>
      </c>
      <c r="I161" s="22">
        <v>7730</v>
      </c>
      <c r="J161" s="22">
        <v>4</v>
      </c>
      <c r="K161" s="22">
        <v>3391.02</v>
      </c>
      <c r="L161" s="22">
        <f t="shared" si="20"/>
        <v>9</v>
      </c>
      <c r="M161" s="22">
        <f t="shared" si="21"/>
        <v>11121.02</v>
      </c>
      <c r="N161" s="22"/>
      <c r="O161" s="22"/>
      <c r="P161" s="22"/>
      <c r="Q161" s="22"/>
      <c r="R161" s="22">
        <f t="shared" si="18"/>
        <v>0</v>
      </c>
      <c r="S161" s="22">
        <f t="shared" si="19"/>
        <v>0</v>
      </c>
      <c r="T161" s="22">
        <f t="shared" si="22"/>
        <v>9</v>
      </c>
      <c r="U161" s="22">
        <f t="shared" si="23"/>
        <v>11121.02</v>
      </c>
      <c r="V161" s="11"/>
    </row>
    <row r="162" spans="1:22" s="5" customFormat="1">
      <c r="A162" s="18">
        <v>155</v>
      </c>
      <c r="B162" s="31" t="s">
        <v>331</v>
      </c>
      <c r="C162" s="1" t="s">
        <v>332</v>
      </c>
      <c r="D162" s="23"/>
      <c r="E162" s="23"/>
      <c r="F162" s="23"/>
      <c r="G162" s="23"/>
      <c r="H162" s="23"/>
      <c r="I162" s="23"/>
      <c r="J162" s="23">
        <v>4</v>
      </c>
      <c r="K162" s="23">
        <v>7421.62</v>
      </c>
      <c r="L162" s="21">
        <f t="shared" si="20"/>
        <v>4</v>
      </c>
      <c r="M162" s="21">
        <f t="shared" si="21"/>
        <v>7421.62</v>
      </c>
      <c r="N162" s="23"/>
      <c r="O162" s="23"/>
      <c r="P162" s="23"/>
      <c r="Q162" s="23"/>
      <c r="R162" s="21">
        <f t="shared" si="18"/>
        <v>0</v>
      </c>
      <c r="S162" s="21">
        <f t="shared" si="19"/>
        <v>0</v>
      </c>
      <c r="T162" s="21">
        <f t="shared" si="22"/>
        <v>4</v>
      </c>
      <c r="U162" s="21">
        <f t="shared" si="23"/>
        <v>7421.62</v>
      </c>
      <c r="V162" s="11"/>
    </row>
    <row r="163" spans="1:22" s="5" customFormat="1">
      <c r="A163" s="15">
        <v>156</v>
      </c>
      <c r="B163" s="30" t="s">
        <v>333</v>
      </c>
      <c r="C163" s="17" t="s">
        <v>334</v>
      </c>
      <c r="D163" s="22"/>
      <c r="E163" s="22"/>
      <c r="F163" s="22"/>
      <c r="G163" s="22"/>
      <c r="H163" s="22"/>
      <c r="I163" s="22"/>
      <c r="J163" s="22">
        <v>1</v>
      </c>
      <c r="K163" s="22">
        <v>1061.31</v>
      </c>
      <c r="L163" s="22">
        <f t="shared" si="20"/>
        <v>1</v>
      </c>
      <c r="M163" s="22">
        <f t="shared" si="21"/>
        <v>1061.31</v>
      </c>
      <c r="N163" s="22"/>
      <c r="O163" s="22"/>
      <c r="P163" s="22"/>
      <c r="Q163" s="22"/>
      <c r="R163" s="22">
        <f t="shared" si="18"/>
        <v>0</v>
      </c>
      <c r="S163" s="22">
        <f t="shared" si="19"/>
        <v>0</v>
      </c>
      <c r="T163" s="22">
        <f t="shared" si="22"/>
        <v>1</v>
      </c>
      <c r="U163" s="22">
        <f t="shared" si="23"/>
        <v>1061.31</v>
      </c>
      <c r="V163" s="11"/>
    </row>
    <row r="164" spans="1:22" s="5" customFormat="1">
      <c r="A164" s="18">
        <v>157</v>
      </c>
      <c r="B164" s="31" t="s">
        <v>335</v>
      </c>
      <c r="C164" s="1" t="s">
        <v>336</v>
      </c>
      <c r="D164" s="23"/>
      <c r="E164" s="23"/>
      <c r="F164" s="23"/>
      <c r="G164" s="23"/>
      <c r="H164" s="23"/>
      <c r="I164" s="23"/>
      <c r="J164" s="23">
        <v>1</v>
      </c>
      <c r="K164" s="23">
        <v>1060</v>
      </c>
      <c r="L164" s="21">
        <f t="shared" si="20"/>
        <v>1</v>
      </c>
      <c r="M164" s="21">
        <f t="shared" si="21"/>
        <v>1060</v>
      </c>
      <c r="N164" s="23"/>
      <c r="O164" s="23"/>
      <c r="P164" s="23"/>
      <c r="Q164" s="23"/>
      <c r="R164" s="21">
        <f t="shared" si="18"/>
        <v>0</v>
      </c>
      <c r="S164" s="21">
        <f t="shared" si="19"/>
        <v>0</v>
      </c>
      <c r="T164" s="21">
        <f t="shared" si="22"/>
        <v>1</v>
      </c>
      <c r="U164" s="21">
        <f t="shared" si="23"/>
        <v>1060</v>
      </c>
      <c r="V164" s="11"/>
    </row>
    <row r="165" spans="1:22" s="5" customFormat="1">
      <c r="A165" s="15">
        <v>158</v>
      </c>
      <c r="B165" s="30" t="s">
        <v>337</v>
      </c>
      <c r="C165" s="17" t="s">
        <v>338</v>
      </c>
      <c r="D165" s="22"/>
      <c r="E165" s="22"/>
      <c r="F165" s="22"/>
      <c r="G165" s="22"/>
      <c r="H165" s="22">
        <v>1</v>
      </c>
      <c r="I165" s="22">
        <v>29.02</v>
      </c>
      <c r="J165" s="22">
        <v>2</v>
      </c>
      <c r="K165" s="22">
        <v>351.1</v>
      </c>
      <c r="L165" s="22">
        <f t="shared" si="20"/>
        <v>3</v>
      </c>
      <c r="M165" s="22">
        <f t="shared" si="21"/>
        <v>380.12</v>
      </c>
      <c r="N165" s="22"/>
      <c r="O165" s="22"/>
      <c r="P165" s="22"/>
      <c r="Q165" s="22"/>
      <c r="R165" s="22">
        <f t="shared" si="18"/>
        <v>0</v>
      </c>
      <c r="S165" s="22">
        <f t="shared" si="19"/>
        <v>0</v>
      </c>
      <c r="T165" s="22">
        <f t="shared" si="22"/>
        <v>3</v>
      </c>
      <c r="U165" s="22">
        <f t="shared" si="23"/>
        <v>380.12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/>
      <c r="M166" s="21"/>
      <c r="N166" s="23"/>
      <c r="O166" s="23"/>
      <c r="P166" s="23"/>
      <c r="Q166" s="23"/>
      <c r="R166" s="21"/>
      <c r="S166" s="21"/>
      <c r="T166" s="21"/>
      <c r="U166" s="21"/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 t="shared" ref="D167:U167" si="24">SUM(D8:D166)</f>
        <v>34201</v>
      </c>
      <c r="E167" s="27">
        <f t="shared" si="24"/>
        <v>14493411971.034714</v>
      </c>
      <c r="F167" s="27">
        <f t="shared" si="24"/>
        <v>112827</v>
      </c>
      <c r="G167" s="27">
        <f t="shared" si="24"/>
        <v>17999324139.687687</v>
      </c>
      <c r="H167" s="27">
        <f t="shared" si="24"/>
        <v>652832</v>
      </c>
      <c r="I167" s="27">
        <f t="shared" si="24"/>
        <v>43400856373.869186</v>
      </c>
      <c r="J167" s="27">
        <f t="shared" si="24"/>
        <v>609757</v>
      </c>
      <c r="K167" s="27">
        <f t="shared" si="24"/>
        <v>39228089306.786591</v>
      </c>
      <c r="L167" s="27">
        <f t="shared" si="24"/>
        <v>1409617</v>
      </c>
      <c r="M167" s="27">
        <f t="shared" si="24"/>
        <v>115121681791.37823</v>
      </c>
      <c r="N167" s="27">
        <f t="shared" si="24"/>
        <v>35460</v>
      </c>
      <c r="O167" s="27">
        <f t="shared" si="24"/>
        <v>47567110649.380043</v>
      </c>
      <c r="P167" s="27">
        <f t="shared" si="24"/>
        <v>35460</v>
      </c>
      <c r="Q167" s="27">
        <f t="shared" si="24"/>
        <v>47582785682.090012</v>
      </c>
      <c r="R167" s="27">
        <f t="shared" si="24"/>
        <v>70920</v>
      </c>
      <c r="S167" s="27">
        <f t="shared" si="24"/>
        <v>95149896331.469971</v>
      </c>
      <c r="T167" s="27">
        <f t="shared" si="24"/>
        <v>1480537</v>
      </c>
      <c r="U167" s="27">
        <f t="shared" si="24"/>
        <v>210271578122.84808</v>
      </c>
    </row>
    <row r="168" spans="1:22" s="5" customFormat="1" ht="13.5" customHeight="1" thickTop="1">
      <c r="A168" s="7" t="s">
        <v>45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 t="s">
        <v>11</v>
      </c>
      <c r="U169" s="6" t="s">
        <v>11</v>
      </c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 t="s">
        <v>11</v>
      </c>
      <c r="U170" s="6" t="s">
        <v>11</v>
      </c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 2022</vt:lpstr>
      <vt:lpstr>Jan-Jan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2022-02-10T13:21:03Z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