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<sst xmlns="http://schemas.openxmlformats.org/spreadsheetml/2006/main" count="58" uniqueCount="44">
  <si>
    <t>Equipe</t>
  </si>
  <si>
    <t>Temporada</t>
  </si>
  <si>
    <r>
      <rPr>
        <color rgb="FF0B0080"/>
        <u/>
      </rPr>
      <t xml:space="preserve">Jogos - </t>
    </r>
    <r>
      <rPr>
        <color rgb="FF000000"/>
      </rPr>
      <t>Liga</t>
    </r>
  </si>
  <si>
    <r>
      <rPr>
        <rFont val="Arial"/>
        <color rgb="FF0B0080"/>
        <u/>
      </rPr>
      <t>G</t>
    </r>
    <r>
      <rPr>
        <rFont val="Arial"/>
        <color rgb="FF000000"/>
      </rPr>
      <t>ols - Liga</t>
    </r>
  </si>
  <si>
    <t>Assist. - Liga</t>
  </si>
  <si>
    <r>
      <rPr>
        <rFont val="Arial"/>
        <color rgb="FF0B0080"/>
        <u/>
      </rPr>
      <t>J</t>
    </r>
    <r>
      <rPr>
        <rFont val="Arial"/>
        <color rgb="FF000000"/>
      </rPr>
      <t>ogos - Copa Nacional</t>
    </r>
  </si>
  <si>
    <r>
      <rPr>
        <rFont val="Arial"/>
      </rPr>
      <t>Gols</t>
    </r>
    <r>
      <rPr>
        <rFont val="Arial"/>
        <color rgb="FF000000"/>
      </rPr>
      <t xml:space="preserve"> - Copa Nacional</t>
    </r>
  </si>
  <si>
    <r>
      <rPr>
        <rFont val="Arial"/>
      </rPr>
      <t>Assist.</t>
    </r>
    <r>
      <rPr>
        <rFont val="Arial"/>
        <color rgb="FF000000"/>
      </rPr>
      <t xml:space="preserve"> - Copa Nacional</t>
    </r>
  </si>
  <si>
    <t>Jogos - UCL</t>
  </si>
  <si>
    <t>Gols - UCL</t>
  </si>
  <si>
    <t>Assist. - UCL</t>
  </si>
  <si>
    <t>Jogos - Outros</t>
  </si>
  <si>
    <t>golos - Outros</t>
  </si>
  <si>
    <t>Assist. - Outros</t>
  </si>
  <si>
    <t>Jogos - Selecao</t>
  </si>
  <si>
    <t>Gols - Selecao</t>
  </si>
  <si>
    <t>Total - Jogos</t>
  </si>
  <si>
    <t>Total - golos</t>
  </si>
  <si>
    <t>Total - Assist.</t>
  </si>
  <si>
    <t>Soma - gols</t>
  </si>
  <si>
    <t>Sporting</t>
  </si>
  <si>
    <t>2002–03</t>
  </si>
  <si>
    <t>Manchester United</t>
  </si>
  <si>
    <t>2003–04</t>
  </si>
  <si>
    <t>2004–05</t>
  </si>
  <si>
    <t>2005–06</t>
  </si>
  <si>
    <t>2006–07</t>
  </si>
  <si>
    <t>2007–08</t>
  </si>
  <si>
    <t>2008–09</t>
  </si>
  <si>
    <t>Real Madrid</t>
  </si>
  <si>
    <t>2009–10</t>
  </si>
  <si>
    <t>2010–11</t>
  </si>
  <si>
    <t>40¹</t>
  </si>
  <si>
    <t>2011–12</t>
  </si>
  <si>
    <t>2012–13</t>
  </si>
  <si>
    <t>2013–14</t>
  </si>
  <si>
    <t>2014–15</t>
  </si>
  <si>
    <t>2015–16</t>
  </si>
  <si>
    <t>2016–17</t>
  </si>
  <si>
    <t>2017–18</t>
  </si>
  <si>
    <t>Juventus</t>
  </si>
  <si>
    <t>2018–19</t>
  </si>
  <si>
    <t>2019–20</t>
  </si>
  <si>
    <t>Total na carreira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</si>
</sst>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color rgb="FF202122"/>
      <name val="Sans-serif"/>
    </font>
    <font>
      <b/>
      <u/>
      <sz val="11.0"/>
      <color rgb="FF0B0080"/>
      <name val="Arial"/>
    </font>
    <font>
      <b/>
      <sz val="11.0"/>
      <color rgb="FF000000"/>
      <name val="Arial"/>
    </font>
    <font>
      <b/>
      <sz val="11.0"/>
      <color rgb="FF0B0080"/>
      <name val="Arial"/>
    </font>
    <font>
      <b/>
      <sz val="11.0"/>
      <color rgb="FF202122"/>
      <name val="Arial"/>
    </font>
    <font>
      <color theme="1"/>
      <name val="Arial"/>
    </font>
    <font>
      <color rgb="FF000000"/>
      <name val="Arial"/>
    </font>
    <font>
      <b/>
      <u/>
      <sz val="11.0"/>
      <color rgb="FF0B0080"/>
      <name val="Sans-serif"/>
    </font>
    <font>
      <sz val="11.0"/>
      <color rgb="FF202122"/>
      <name val="Sans-serif"/>
    </font>
    <font>
      <sz val="11.0"/>
      <color rgb="FF202122"/>
      <name val="Arial"/>
    </font>
    <font>
      <b/>
      <u/>
      <sz val="11.0"/>
      <color rgb="FF0B0080"/>
      <name val="Sans-serif"/>
    </font>
    <font>
      <sz val="9.0"/>
      <color rgb="FF202122"/>
      <name val="Arial"/>
    </font>
    <font/>
    <font>
      <sz val="9.0"/>
      <color rgb="FF202122"/>
      <name val="Sans-serif"/>
    </font>
    <font>
      <b/>
      <u/>
      <sz val="11.0"/>
      <color rgb="FF0B0080"/>
      <name val="Sans-serif"/>
    </font>
    <font>
      <b/>
      <sz val="9.0"/>
      <color rgb="FF2021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horizontal="center" readingOrder="0" vertical="bottom"/>
    </xf>
    <xf borderId="0" fillId="4" fontId="9" numFmtId="0" xfId="0" applyAlignment="1" applyFill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4" fontId="9" numFmtId="0" xfId="0" applyAlignment="1" applyFont="1">
      <alignment horizontal="center"/>
    </xf>
    <xf borderId="0" fillId="0" fontId="6" numFmtId="0" xfId="0" applyFont="1"/>
    <xf borderId="0" fillId="0" fontId="11" numFmtId="0" xfId="0" applyAlignment="1" applyFont="1">
      <alignment horizontal="center" readingOrder="0" shrinkToFit="0" wrapText="0"/>
    </xf>
    <xf borderId="0" fillId="4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4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2" fontId="16" numFmtId="0" xfId="0" applyAlignment="1" applyFont="1">
      <alignment horizontal="center" readingOrder="0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t.wikipedia.org/wiki/Juventus_Football_Club" TargetMode="External"/><Relationship Id="rId11" Type="http://schemas.openxmlformats.org/officeDocument/2006/relationships/hyperlink" Target="https://pt.wikipedia.org/wiki/Real_Madrid_Club_de_F%C3%BAtbol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pt.wikipedia.org/wiki/Manchester_United_Football_Club" TargetMode="External"/><Relationship Id="rId21" Type="http://schemas.openxmlformats.org/officeDocument/2006/relationships/hyperlink" Target="https://pt.wikipedia.org/wiki/Juventus_Football_Club" TargetMode="External"/><Relationship Id="rId13" Type="http://schemas.openxmlformats.org/officeDocument/2006/relationships/hyperlink" Target="https://pt.wikipedia.org/wiki/Real_Madrid_Club_de_F%C3%BAtbol" TargetMode="External"/><Relationship Id="rId12" Type="http://schemas.openxmlformats.org/officeDocument/2006/relationships/hyperlink" Target="https://pt.wikipedia.org/wiki/Real_Madrid_Club_de_F%C3%BAtbol" TargetMode="External"/><Relationship Id="rId1" Type="http://schemas.openxmlformats.org/officeDocument/2006/relationships/hyperlink" Target="https://pt.wikipedia.org/wiki/La_Liga" TargetMode="External"/><Relationship Id="rId2" Type="http://schemas.openxmlformats.org/officeDocument/2006/relationships/hyperlink" Target="https://pt.wikipedia.org/wiki/La_Liga" TargetMode="External"/><Relationship Id="rId3" Type="http://schemas.openxmlformats.org/officeDocument/2006/relationships/hyperlink" Target="https://pt.wikipedia.org/wiki/Copa_del_Rey" TargetMode="External"/><Relationship Id="rId4" Type="http://schemas.openxmlformats.org/officeDocument/2006/relationships/hyperlink" Target="https://pt.wikipedia.org/wiki/Sporting_Clube_de_Portugal" TargetMode="External"/><Relationship Id="rId9" Type="http://schemas.openxmlformats.org/officeDocument/2006/relationships/hyperlink" Target="https://pt.wikipedia.org/wiki/Manchester_United_Football_Club" TargetMode="External"/><Relationship Id="rId15" Type="http://schemas.openxmlformats.org/officeDocument/2006/relationships/hyperlink" Target="https://pt.wikipedia.org/wiki/Real_Madrid_Club_de_F%C3%BAtbol" TargetMode="External"/><Relationship Id="rId14" Type="http://schemas.openxmlformats.org/officeDocument/2006/relationships/hyperlink" Target="https://pt.wikipedia.org/wiki/Real_Madrid_Club_de_F%C3%BAtbol" TargetMode="External"/><Relationship Id="rId17" Type="http://schemas.openxmlformats.org/officeDocument/2006/relationships/hyperlink" Target="https://pt.wikipedia.org/wiki/Real_Madrid_Club_de_F%C3%BAtbol" TargetMode="External"/><Relationship Id="rId16" Type="http://schemas.openxmlformats.org/officeDocument/2006/relationships/hyperlink" Target="https://pt.wikipedia.org/wiki/Real_Madrid_Club_de_F%C3%BAtbol" TargetMode="External"/><Relationship Id="rId5" Type="http://schemas.openxmlformats.org/officeDocument/2006/relationships/hyperlink" Target="https://pt.wikipedia.org/wiki/Manchester_United_Football_Club" TargetMode="External"/><Relationship Id="rId19" Type="http://schemas.openxmlformats.org/officeDocument/2006/relationships/hyperlink" Target="https://pt.wikipedia.org/wiki/Real_Madrid_Club_de_F%C3%BAtbol" TargetMode="External"/><Relationship Id="rId6" Type="http://schemas.openxmlformats.org/officeDocument/2006/relationships/hyperlink" Target="https://pt.wikipedia.org/wiki/Manchester_United_Football_Club" TargetMode="External"/><Relationship Id="rId18" Type="http://schemas.openxmlformats.org/officeDocument/2006/relationships/hyperlink" Target="https://pt.wikipedia.org/wiki/Real_Madrid_Club_de_F%C3%BAtbol" TargetMode="External"/><Relationship Id="rId7" Type="http://schemas.openxmlformats.org/officeDocument/2006/relationships/hyperlink" Target="https://pt.wikipedia.org/wiki/Manchester_United_Football_Club" TargetMode="External"/><Relationship Id="rId8" Type="http://schemas.openxmlformats.org/officeDocument/2006/relationships/hyperlink" Target="https://pt.wikipedia.org/wiki/Manchester_United_Football_Cl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>
      <c r="A2" s="8" t="s">
        <v>20</v>
      </c>
      <c r="B2" s="9" t="s">
        <v>21</v>
      </c>
      <c r="C2" s="9">
        <v>25.0</v>
      </c>
      <c r="D2" s="9">
        <v>3.0</v>
      </c>
      <c r="E2" s="10">
        <v>0.0</v>
      </c>
      <c r="F2" s="9">
        <v>3.0</v>
      </c>
      <c r="G2" s="9">
        <v>2.0</v>
      </c>
      <c r="H2" s="10">
        <v>0.0</v>
      </c>
      <c r="I2" s="9">
        <v>3.0</v>
      </c>
      <c r="J2" s="9">
        <v>0.0</v>
      </c>
      <c r="K2" s="10">
        <v>0.0</v>
      </c>
      <c r="L2" s="9">
        <v>0.0</v>
      </c>
      <c r="M2" s="9">
        <v>0.0</v>
      </c>
      <c r="N2" s="9">
        <v>0.0</v>
      </c>
      <c r="O2" s="6">
        <v>0.0</v>
      </c>
      <c r="P2" s="6">
        <v>0.0</v>
      </c>
      <c r="Q2" s="11">
        <v>31.0</v>
      </c>
      <c r="R2" s="11">
        <v>5.0</v>
      </c>
      <c r="S2" s="10">
        <v>0.0</v>
      </c>
      <c r="T2" s="12">
        <f>sum(R2)</f>
        <v>5</v>
      </c>
    </row>
    <row r="3">
      <c r="A3" s="13" t="s">
        <v>22</v>
      </c>
      <c r="B3" s="9" t="s">
        <v>23</v>
      </c>
      <c r="C3" s="9">
        <v>29.0</v>
      </c>
      <c r="D3" s="9">
        <v>4.0</v>
      </c>
      <c r="E3" s="9">
        <v>3.0</v>
      </c>
      <c r="F3" s="9">
        <v>6.0</v>
      </c>
      <c r="G3" s="9">
        <v>2.0</v>
      </c>
      <c r="H3" s="9">
        <v>3.0</v>
      </c>
      <c r="I3" s="9">
        <v>5.0</v>
      </c>
      <c r="J3" s="9">
        <v>0.0</v>
      </c>
      <c r="K3" s="9">
        <v>1.0</v>
      </c>
      <c r="L3" s="9">
        <v>0.0</v>
      </c>
      <c r="M3" s="9">
        <v>0.0</v>
      </c>
      <c r="N3" s="9">
        <v>0.0</v>
      </c>
      <c r="O3" s="14">
        <v>2.0</v>
      </c>
      <c r="P3" s="15">
        <v>0.0</v>
      </c>
      <c r="Q3" s="11">
        <v>42.0</v>
      </c>
      <c r="R3" s="11">
        <v>6.0</v>
      </c>
      <c r="S3" s="9">
        <v>7.0</v>
      </c>
      <c r="T3" s="12">
        <f t="shared" ref="T3:T19" si="1">sum(R3,T2)</f>
        <v>11</v>
      </c>
    </row>
    <row r="4">
      <c r="A4" s="13" t="s">
        <v>22</v>
      </c>
      <c r="B4" s="9" t="s">
        <v>24</v>
      </c>
      <c r="C4" s="9">
        <v>33.0</v>
      </c>
      <c r="D4" s="9">
        <v>5.0</v>
      </c>
      <c r="E4" s="9">
        <v>4.0</v>
      </c>
      <c r="F4" s="9">
        <v>9.0</v>
      </c>
      <c r="G4" s="9">
        <v>4.0</v>
      </c>
      <c r="H4" s="9">
        <v>4.0</v>
      </c>
      <c r="I4" s="9">
        <v>8.0</v>
      </c>
      <c r="J4" s="9">
        <v>0.0</v>
      </c>
      <c r="K4" s="9">
        <v>2.0</v>
      </c>
      <c r="L4" s="9">
        <v>0.0</v>
      </c>
      <c r="M4" s="9">
        <v>0.0</v>
      </c>
      <c r="N4" s="9">
        <v>0.0</v>
      </c>
      <c r="O4" s="16">
        <v>16.0</v>
      </c>
      <c r="P4" s="16">
        <v>7.0</v>
      </c>
      <c r="Q4" s="11">
        <v>66.0</v>
      </c>
      <c r="R4" s="11">
        <v>16.0</v>
      </c>
      <c r="S4" s="9">
        <v>10.0</v>
      </c>
      <c r="T4" s="12">
        <f t="shared" si="1"/>
        <v>27</v>
      </c>
    </row>
    <row r="5">
      <c r="A5" s="13" t="s">
        <v>22</v>
      </c>
      <c r="B5" s="9" t="s">
        <v>25</v>
      </c>
      <c r="C5" s="9">
        <v>33.0</v>
      </c>
      <c r="D5" s="9">
        <v>9.0</v>
      </c>
      <c r="E5" s="9">
        <v>6.0</v>
      </c>
      <c r="F5" s="9">
        <v>6.0</v>
      </c>
      <c r="G5" s="9">
        <v>2.0</v>
      </c>
      <c r="H5" s="9">
        <v>1.0</v>
      </c>
      <c r="I5" s="9">
        <v>8.0</v>
      </c>
      <c r="J5" s="9">
        <v>1.0</v>
      </c>
      <c r="K5" s="9">
        <v>1.0</v>
      </c>
      <c r="L5" s="9">
        <v>0.0</v>
      </c>
      <c r="M5" s="9">
        <v>0.0</v>
      </c>
      <c r="N5" s="9">
        <v>0.0</v>
      </c>
      <c r="O5" s="16">
        <v>10.0</v>
      </c>
      <c r="P5" s="16">
        <v>2.0</v>
      </c>
      <c r="Q5" s="11">
        <v>57.0</v>
      </c>
      <c r="R5" s="11">
        <v>14.0</v>
      </c>
      <c r="S5" s="9">
        <v>8.0</v>
      </c>
      <c r="T5" s="12">
        <f t="shared" si="1"/>
        <v>41</v>
      </c>
    </row>
    <row r="6">
      <c r="A6" s="13" t="s">
        <v>22</v>
      </c>
      <c r="B6" s="9" t="s">
        <v>26</v>
      </c>
      <c r="C6" s="9">
        <v>34.0</v>
      </c>
      <c r="D6" s="9">
        <v>17.0</v>
      </c>
      <c r="E6" s="9">
        <v>13.0</v>
      </c>
      <c r="F6" s="9">
        <v>8.0</v>
      </c>
      <c r="G6" s="9">
        <v>3.0</v>
      </c>
      <c r="H6" s="9">
        <v>1.0</v>
      </c>
      <c r="I6" s="9">
        <v>11.0</v>
      </c>
      <c r="J6" s="9">
        <v>3.0</v>
      </c>
      <c r="K6" s="9">
        <v>5.0</v>
      </c>
      <c r="L6" s="9">
        <v>0.0</v>
      </c>
      <c r="M6" s="9">
        <v>0.0</v>
      </c>
      <c r="N6" s="9">
        <v>0.0</v>
      </c>
      <c r="O6" s="16">
        <v>14.0</v>
      </c>
      <c r="P6" s="16">
        <v>6.0</v>
      </c>
      <c r="Q6" s="11">
        <v>67.0</v>
      </c>
      <c r="R6" s="11">
        <v>29.0</v>
      </c>
      <c r="S6" s="9">
        <v>19.0</v>
      </c>
      <c r="T6" s="12">
        <f t="shared" si="1"/>
        <v>70</v>
      </c>
    </row>
    <row r="7">
      <c r="A7" s="13" t="s">
        <v>22</v>
      </c>
      <c r="B7" s="9" t="s">
        <v>27</v>
      </c>
      <c r="C7" s="9">
        <v>34.0</v>
      </c>
      <c r="D7" s="9">
        <v>31.0</v>
      </c>
      <c r="E7" s="9">
        <v>7.0</v>
      </c>
      <c r="F7" s="9">
        <v>3.0</v>
      </c>
      <c r="G7" s="9">
        <v>3.0</v>
      </c>
      <c r="H7" s="9">
        <v>0.0</v>
      </c>
      <c r="I7" s="9">
        <v>11.0</v>
      </c>
      <c r="J7" s="9">
        <v>8.0</v>
      </c>
      <c r="K7" s="9">
        <v>1.0</v>
      </c>
      <c r="L7" s="9">
        <v>1.0</v>
      </c>
      <c r="M7" s="9">
        <v>0.0</v>
      </c>
      <c r="N7" s="9">
        <v>0.0</v>
      </c>
      <c r="O7" s="16">
        <v>10.0</v>
      </c>
      <c r="P7" s="16">
        <v>5.0</v>
      </c>
      <c r="Q7" s="11">
        <v>59.0</v>
      </c>
      <c r="R7" s="11">
        <v>47.0</v>
      </c>
      <c r="S7" s="9">
        <v>8.0</v>
      </c>
      <c r="T7" s="12">
        <f t="shared" si="1"/>
        <v>117</v>
      </c>
    </row>
    <row r="8">
      <c r="A8" s="13" t="s">
        <v>22</v>
      </c>
      <c r="B8" s="9" t="s">
        <v>28</v>
      </c>
      <c r="C8" s="9">
        <v>33.0</v>
      </c>
      <c r="D8" s="9">
        <v>18.0</v>
      </c>
      <c r="E8" s="9">
        <v>6.0</v>
      </c>
      <c r="F8" s="9">
        <v>6.0</v>
      </c>
      <c r="G8" s="9">
        <v>3.0</v>
      </c>
      <c r="H8" s="9">
        <v>0.0</v>
      </c>
      <c r="I8" s="9">
        <v>12.0</v>
      </c>
      <c r="J8" s="9">
        <v>4.0</v>
      </c>
      <c r="K8" s="9">
        <v>2.0</v>
      </c>
      <c r="L8" s="9">
        <v>2.0</v>
      </c>
      <c r="M8" s="9">
        <v>1.0</v>
      </c>
      <c r="N8" s="9">
        <v>1.0</v>
      </c>
      <c r="O8" s="16">
        <v>8.0</v>
      </c>
      <c r="P8" s="16">
        <v>1.0</v>
      </c>
      <c r="Q8" s="11">
        <v>61.0</v>
      </c>
      <c r="R8" s="11">
        <v>27.0</v>
      </c>
      <c r="S8" s="9">
        <v>9.0</v>
      </c>
      <c r="T8" s="12">
        <f t="shared" si="1"/>
        <v>144</v>
      </c>
    </row>
    <row r="9">
      <c r="A9" s="17" t="s">
        <v>29</v>
      </c>
      <c r="B9" s="9" t="s">
        <v>30</v>
      </c>
      <c r="C9" s="9">
        <v>29.0</v>
      </c>
      <c r="D9" s="9">
        <v>26.0</v>
      </c>
      <c r="E9" s="9">
        <v>7.0</v>
      </c>
      <c r="F9" s="9">
        <v>0.0</v>
      </c>
      <c r="G9" s="9">
        <v>0.0</v>
      </c>
      <c r="H9" s="9">
        <v>0.0</v>
      </c>
      <c r="I9" s="9">
        <v>6.0</v>
      </c>
      <c r="J9" s="9">
        <v>7.0</v>
      </c>
      <c r="K9" s="9">
        <v>0.0</v>
      </c>
      <c r="L9" s="9">
        <v>0.0</v>
      </c>
      <c r="M9" s="9">
        <v>0.0</v>
      </c>
      <c r="N9" s="9">
        <v>0.0</v>
      </c>
      <c r="O9" s="16">
        <v>7.0</v>
      </c>
      <c r="P9" s="16">
        <v>1.0</v>
      </c>
      <c r="Q9" s="11">
        <v>42.0</v>
      </c>
      <c r="R9" s="11">
        <v>34.0</v>
      </c>
      <c r="S9" s="9">
        <v>7.0</v>
      </c>
      <c r="T9" s="12">
        <f t="shared" si="1"/>
        <v>178</v>
      </c>
    </row>
    <row r="10">
      <c r="A10" s="17" t="s">
        <v>29</v>
      </c>
      <c r="B10" s="9" t="s">
        <v>31</v>
      </c>
      <c r="C10" s="9">
        <v>34.0</v>
      </c>
      <c r="D10" s="9" t="s">
        <v>32</v>
      </c>
      <c r="E10" s="9">
        <v>10.0</v>
      </c>
      <c r="F10" s="9">
        <v>8.0</v>
      </c>
      <c r="G10" s="9">
        <v>7.0</v>
      </c>
      <c r="H10" s="9">
        <v>1.0</v>
      </c>
      <c r="I10" s="9">
        <v>12.0</v>
      </c>
      <c r="J10" s="9">
        <v>6.0</v>
      </c>
      <c r="K10" s="9">
        <v>4.0</v>
      </c>
      <c r="L10" s="9">
        <v>0.0</v>
      </c>
      <c r="M10" s="9">
        <v>0.0</v>
      </c>
      <c r="N10" s="9">
        <v>0.0</v>
      </c>
      <c r="O10" s="16">
        <v>11.0</v>
      </c>
      <c r="P10" s="16">
        <v>3.0</v>
      </c>
      <c r="Q10" s="11">
        <v>65.0</v>
      </c>
      <c r="R10" s="10">
        <v>56.0</v>
      </c>
      <c r="S10" s="9">
        <v>15.0</v>
      </c>
      <c r="T10" s="12">
        <f t="shared" si="1"/>
        <v>234</v>
      </c>
    </row>
    <row r="11">
      <c r="A11" s="17" t="s">
        <v>29</v>
      </c>
      <c r="B11" s="9" t="s">
        <v>33</v>
      </c>
      <c r="C11" s="9">
        <v>38.0</v>
      </c>
      <c r="D11" s="9">
        <v>46.0</v>
      </c>
      <c r="E11" s="9">
        <v>12.0</v>
      </c>
      <c r="F11" s="9">
        <v>5.0</v>
      </c>
      <c r="G11" s="9">
        <v>3.0</v>
      </c>
      <c r="H11" s="9">
        <v>0.0</v>
      </c>
      <c r="I11" s="9">
        <v>10.0</v>
      </c>
      <c r="J11" s="9">
        <v>10.0</v>
      </c>
      <c r="K11" s="9">
        <v>3.0</v>
      </c>
      <c r="L11" s="9">
        <v>2.0</v>
      </c>
      <c r="M11" s="9">
        <v>1.0</v>
      </c>
      <c r="N11" s="9">
        <v>0.0</v>
      </c>
      <c r="O11" s="16">
        <v>9.0</v>
      </c>
      <c r="P11" s="16">
        <v>7.0</v>
      </c>
      <c r="Q11" s="11">
        <v>64.0</v>
      </c>
      <c r="R11" s="11">
        <v>67.0</v>
      </c>
      <c r="S11" s="9">
        <v>14.0</v>
      </c>
      <c r="T11" s="12">
        <f t="shared" si="1"/>
        <v>301</v>
      </c>
    </row>
    <row r="12">
      <c r="A12" s="17" t="s">
        <v>29</v>
      </c>
      <c r="B12" s="9" t="s">
        <v>34</v>
      </c>
      <c r="C12" s="9">
        <v>34.0</v>
      </c>
      <c r="D12" s="9">
        <v>34.0</v>
      </c>
      <c r="E12" s="9">
        <v>10.0</v>
      </c>
      <c r="F12" s="9">
        <v>7.0</v>
      </c>
      <c r="G12" s="9">
        <v>7.0</v>
      </c>
      <c r="H12" s="9">
        <v>1.0</v>
      </c>
      <c r="I12" s="9">
        <v>12.0</v>
      </c>
      <c r="J12" s="9">
        <v>12.0</v>
      </c>
      <c r="K12" s="9">
        <v>1.0</v>
      </c>
      <c r="L12" s="9">
        <v>2.0</v>
      </c>
      <c r="M12" s="9">
        <v>2.0</v>
      </c>
      <c r="N12" s="10">
        <v>0.0</v>
      </c>
      <c r="O12" s="16">
        <v>13.0</v>
      </c>
      <c r="P12" s="16">
        <v>5.0</v>
      </c>
      <c r="Q12" s="11">
        <v>68.0</v>
      </c>
      <c r="R12" s="11">
        <v>60.0</v>
      </c>
      <c r="S12" s="9">
        <v>8.0</v>
      </c>
      <c r="T12" s="12">
        <f t="shared" si="1"/>
        <v>361</v>
      </c>
    </row>
    <row r="13">
      <c r="A13" s="17" t="s">
        <v>29</v>
      </c>
      <c r="B13" s="9" t="s">
        <v>35</v>
      </c>
      <c r="C13" s="9">
        <v>30.0</v>
      </c>
      <c r="D13" s="9">
        <v>31.0</v>
      </c>
      <c r="E13" s="9">
        <v>9.0</v>
      </c>
      <c r="F13" s="9">
        <v>6.0</v>
      </c>
      <c r="G13" s="9">
        <v>3.0</v>
      </c>
      <c r="H13" s="9">
        <v>1.0</v>
      </c>
      <c r="I13" s="9">
        <v>11.0</v>
      </c>
      <c r="J13" s="9">
        <v>17.0</v>
      </c>
      <c r="K13" s="9">
        <v>5.0</v>
      </c>
      <c r="L13" s="9">
        <v>0.0</v>
      </c>
      <c r="M13" s="9">
        <v>0.0</v>
      </c>
      <c r="N13" s="9">
        <v>0.0</v>
      </c>
      <c r="O13" s="16">
        <v>9.0</v>
      </c>
      <c r="P13" s="16">
        <v>10.0</v>
      </c>
      <c r="Q13" s="11">
        <v>56.0</v>
      </c>
      <c r="R13" s="11">
        <v>61.0</v>
      </c>
      <c r="S13" s="9">
        <v>16.0</v>
      </c>
      <c r="T13" s="12">
        <f t="shared" si="1"/>
        <v>422</v>
      </c>
    </row>
    <row r="14">
      <c r="A14" s="17" t="s">
        <v>29</v>
      </c>
      <c r="B14" s="9" t="s">
        <v>36</v>
      </c>
      <c r="C14" s="9">
        <v>35.0</v>
      </c>
      <c r="D14" s="9">
        <v>48.0</v>
      </c>
      <c r="E14" s="9">
        <v>16.0</v>
      </c>
      <c r="F14" s="9">
        <v>2.0</v>
      </c>
      <c r="G14" s="9">
        <v>1.0</v>
      </c>
      <c r="H14" s="9">
        <v>0.0</v>
      </c>
      <c r="I14" s="9">
        <v>12.0</v>
      </c>
      <c r="J14" s="9">
        <v>10.0</v>
      </c>
      <c r="K14" s="9">
        <v>4.0</v>
      </c>
      <c r="L14" s="9">
        <v>6.0</v>
      </c>
      <c r="M14" s="9">
        <v>2.0</v>
      </c>
      <c r="N14" s="9">
        <v>2.0</v>
      </c>
      <c r="O14" s="16">
        <v>9.0</v>
      </c>
      <c r="P14" s="16">
        <v>5.0</v>
      </c>
      <c r="Q14" s="11">
        <v>63.0</v>
      </c>
      <c r="R14" s="11">
        <v>66.0</v>
      </c>
      <c r="S14" s="9">
        <v>22.0</v>
      </c>
      <c r="T14" s="12">
        <f t="shared" si="1"/>
        <v>488</v>
      </c>
    </row>
    <row r="15">
      <c r="A15" s="17" t="s">
        <v>29</v>
      </c>
      <c r="B15" s="9" t="s">
        <v>37</v>
      </c>
      <c r="C15" s="9">
        <v>36.0</v>
      </c>
      <c r="D15" s="9">
        <v>35.0</v>
      </c>
      <c r="E15" s="9">
        <v>11.0</v>
      </c>
      <c r="F15" s="9">
        <v>0.0</v>
      </c>
      <c r="G15" s="9">
        <v>0.0</v>
      </c>
      <c r="H15" s="9">
        <v>0.0</v>
      </c>
      <c r="I15" s="9">
        <v>12.0</v>
      </c>
      <c r="J15" s="9">
        <v>16.0</v>
      </c>
      <c r="K15" s="9">
        <v>4.0</v>
      </c>
      <c r="L15" s="9">
        <v>0.0</v>
      </c>
      <c r="M15" s="9">
        <v>0.0</v>
      </c>
      <c r="N15" s="9">
        <v>0.0</v>
      </c>
      <c r="O15" s="16">
        <v>5.0</v>
      </c>
      <c r="P15" s="16">
        <v>3.0</v>
      </c>
      <c r="Q15" s="11">
        <v>53.0</v>
      </c>
      <c r="R15" s="11">
        <v>54.0</v>
      </c>
      <c r="S15" s="9">
        <v>15.0</v>
      </c>
      <c r="T15" s="12">
        <f t="shared" si="1"/>
        <v>542</v>
      </c>
    </row>
    <row r="16">
      <c r="A16" s="17" t="s">
        <v>29</v>
      </c>
      <c r="B16" s="9" t="s">
        <v>38</v>
      </c>
      <c r="C16" s="9">
        <v>29.0</v>
      </c>
      <c r="D16" s="9">
        <v>25.0</v>
      </c>
      <c r="E16" s="9">
        <v>5.0</v>
      </c>
      <c r="F16" s="9">
        <v>2.0</v>
      </c>
      <c r="G16" s="9">
        <v>1.0</v>
      </c>
      <c r="H16" s="9">
        <v>0.0</v>
      </c>
      <c r="I16" s="9">
        <v>13.0</v>
      </c>
      <c r="J16" s="9">
        <v>12.0</v>
      </c>
      <c r="K16" s="9">
        <v>5.0</v>
      </c>
      <c r="L16" s="9">
        <v>2.0</v>
      </c>
      <c r="M16" s="9">
        <v>4.0</v>
      </c>
      <c r="N16" s="9">
        <v>0.0</v>
      </c>
      <c r="O16" s="16">
        <v>13.0</v>
      </c>
      <c r="P16" s="16">
        <v>13.0</v>
      </c>
      <c r="Q16" s="11">
        <v>58.0</v>
      </c>
      <c r="R16" s="11">
        <v>55.0</v>
      </c>
      <c r="S16" s="9">
        <v>10.0</v>
      </c>
      <c r="T16" s="12">
        <f t="shared" si="1"/>
        <v>597</v>
      </c>
    </row>
    <row r="17">
      <c r="A17" s="17" t="s">
        <v>29</v>
      </c>
      <c r="B17" s="9" t="s">
        <v>39</v>
      </c>
      <c r="C17" s="9">
        <v>27.0</v>
      </c>
      <c r="D17" s="9">
        <v>26.0</v>
      </c>
      <c r="E17" s="9">
        <v>3.0</v>
      </c>
      <c r="F17" s="9">
        <v>0.0</v>
      </c>
      <c r="G17" s="9">
        <v>0.0</v>
      </c>
      <c r="H17" s="9">
        <v>0.0</v>
      </c>
      <c r="I17" s="9">
        <v>13.0</v>
      </c>
      <c r="J17" s="9">
        <v>15.0</v>
      </c>
      <c r="K17" s="9">
        <v>2.0</v>
      </c>
      <c r="L17" s="9">
        <v>4.0</v>
      </c>
      <c r="M17" s="9">
        <v>3.0</v>
      </c>
      <c r="N17" s="9">
        <v>0.0</v>
      </c>
      <c r="O17" s="16">
        <v>11.0</v>
      </c>
      <c r="P17" s="16">
        <v>11.0</v>
      </c>
      <c r="Q17" s="11">
        <v>55.0</v>
      </c>
      <c r="R17" s="11">
        <v>55.0</v>
      </c>
      <c r="S17" s="9">
        <v>5.0</v>
      </c>
      <c r="T17" s="12">
        <f t="shared" si="1"/>
        <v>652</v>
      </c>
    </row>
    <row r="18">
      <c r="A18" s="17" t="s">
        <v>40</v>
      </c>
      <c r="B18" s="9" t="s">
        <v>41</v>
      </c>
      <c r="C18" s="9">
        <v>31.0</v>
      </c>
      <c r="D18" s="9">
        <v>21.0</v>
      </c>
      <c r="E18" s="9">
        <v>8.0</v>
      </c>
      <c r="F18" s="9">
        <v>2.0</v>
      </c>
      <c r="G18" s="9">
        <v>0.0</v>
      </c>
      <c r="H18" s="9">
        <v>0.0</v>
      </c>
      <c r="I18" s="9">
        <v>9.0</v>
      </c>
      <c r="J18" s="9">
        <v>6.0</v>
      </c>
      <c r="K18" s="9">
        <v>2.0</v>
      </c>
      <c r="L18" s="9">
        <v>1.0</v>
      </c>
      <c r="M18" s="9">
        <v>1.0</v>
      </c>
      <c r="N18" s="9">
        <v>0.0</v>
      </c>
      <c r="O18" s="16">
        <v>7.0</v>
      </c>
      <c r="P18" s="16">
        <v>6.0</v>
      </c>
      <c r="Q18" s="11">
        <v>50.0</v>
      </c>
      <c r="R18" s="11">
        <v>34.0</v>
      </c>
      <c r="S18" s="9">
        <v>10.0</v>
      </c>
      <c r="T18" s="12">
        <f t="shared" si="1"/>
        <v>686</v>
      </c>
    </row>
    <row r="19">
      <c r="A19" s="17" t="s">
        <v>40</v>
      </c>
      <c r="B19" s="9" t="s">
        <v>42</v>
      </c>
      <c r="C19" s="9">
        <v>26.0</v>
      </c>
      <c r="D19" s="9">
        <v>24.0</v>
      </c>
      <c r="E19" s="9">
        <v>5.0</v>
      </c>
      <c r="F19" s="9">
        <v>3.0</v>
      </c>
      <c r="G19" s="9">
        <v>2.0</v>
      </c>
      <c r="H19" s="9">
        <v>0.0</v>
      </c>
      <c r="I19" s="9">
        <v>7.0</v>
      </c>
      <c r="J19" s="9">
        <v>2.0</v>
      </c>
      <c r="K19" s="9">
        <v>0.0</v>
      </c>
      <c r="L19" s="9">
        <v>1.0</v>
      </c>
      <c r="M19" s="9">
        <v>0.0</v>
      </c>
      <c r="N19" s="9">
        <v>0.0</v>
      </c>
      <c r="O19" s="16">
        <v>10.0</v>
      </c>
      <c r="P19" s="16">
        <v>14.0</v>
      </c>
      <c r="Q19" s="11">
        <v>46.0</v>
      </c>
      <c r="R19" s="11">
        <v>42.0</v>
      </c>
      <c r="S19" s="9">
        <v>5.0</v>
      </c>
      <c r="T19" s="12">
        <f t="shared" si="1"/>
        <v>728</v>
      </c>
    </row>
    <row r="20">
      <c r="A20" s="18" t="s">
        <v>43</v>
      </c>
      <c r="C20" s="18">
        <v>572.0</v>
      </c>
      <c r="D20" s="18">
        <v>443.0</v>
      </c>
      <c r="E20" s="18">
        <v>134.0</v>
      </c>
      <c r="F20" s="18">
        <v>76.0</v>
      </c>
      <c r="G20" s="18">
        <v>43.0</v>
      </c>
      <c r="H20" s="18">
        <v>12.0</v>
      </c>
      <c r="I20" s="18">
        <v>175.0</v>
      </c>
      <c r="J20" s="18">
        <v>129.0</v>
      </c>
      <c r="K20" s="18">
        <v>42.0</v>
      </c>
      <c r="L20" s="18">
        <v>20.0</v>
      </c>
      <c r="M20" s="18">
        <v>14.0</v>
      </c>
      <c r="N20" s="18">
        <v>3.0</v>
      </c>
      <c r="O20" s="19">
        <v>164.0</v>
      </c>
      <c r="P20" s="19">
        <v>99.0</v>
      </c>
      <c r="Q20" s="20">
        <v>1007.0</v>
      </c>
      <c r="R20" s="20">
        <v>728.0</v>
      </c>
      <c r="S20" s="18">
        <v>192.0</v>
      </c>
    </row>
    <row r="25">
      <c r="J25" s="16"/>
    </row>
    <row r="26">
      <c r="J26" s="16"/>
    </row>
    <row r="27">
      <c r="J27" s="16"/>
    </row>
    <row r="28">
      <c r="J28" s="16"/>
    </row>
    <row r="29">
      <c r="J29" s="16"/>
    </row>
    <row r="30">
      <c r="J30" s="16"/>
    </row>
    <row r="31">
      <c r="J31" s="16"/>
    </row>
    <row r="32">
      <c r="J32" s="16"/>
    </row>
    <row r="33">
      <c r="J33" s="16"/>
    </row>
    <row r="34">
      <c r="J34" s="16"/>
    </row>
    <row r="35">
      <c r="J35" s="16"/>
    </row>
    <row r="36">
      <c r="J36" s="16"/>
    </row>
    <row r="37">
      <c r="J37" s="16"/>
    </row>
    <row r="38">
      <c r="J38" s="16"/>
    </row>
    <row r="39">
      <c r="J39" s="16"/>
    </row>
    <row r="40">
      <c r="J40" s="16"/>
    </row>
    <row r="41">
      <c r="J41" s="16"/>
    </row>
    <row r="42">
      <c r="J42" s="19"/>
    </row>
  </sheetData>
  <mergeCells count="1">
    <mergeCell ref="A20:B20"/>
  </mergeCells>
  <hyperlinks>
    <hyperlink r:id="rId1" ref="C1"/>
    <hyperlink r:id="rId2" ref="D1"/>
    <hyperlink r:id="rId3" ref="F1"/>
    <hyperlink r:id="rId4" ref="A2"/>
    <hyperlink r:id="rId5" ref="A3"/>
    <hyperlink r:id="rId6" ref="A4"/>
    <hyperlink r:id="rId7" ref="A5"/>
    <hyperlink r:id="rId8" ref="A6"/>
    <hyperlink r:id="rId9" ref="A7"/>
    <hyperlink r:id="rId10" ref="A8"/>
    <hyperlink r:id="rId11" ref="A9"/>
    <hyperlink r:id="rId12" ref="A10"/>
    <hyperlink r:id="rId13" ref="A11"/>
    <hyperlink r:id="rId14" ref="A12"/>
    <hyperlink r:id="rId15" ref="A13"/>
    <hyperlink r:id="rId16" ref="A14"/>
    <hyperlink r:id="rId17" ref="A15"/>
    <hyperlink r:id="rId18" ref="A16"/>
    <hyperlink r:id="rId19" ref="A17"/>
    <hyperlink r:id="rId20" ref="A18"/>
    <hyperlink r:id="rId21" ref="A19"/>
  </hyperlinks>
  <drawing r:id="rId22"/>
</worksheet>
</file>