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ocumentos\GitHub\pyLux\core\"/>
    </mc:Choice>
  </mc:AlternateContent>
  <xr:revisionPtr revIDLastSave="0" documentId="13_ncr:40009_{698FBED3-04E5-4B51-9C66-CD0483426D52}" xr6:coauthVersionLast="47" xr6:coauthVersionMax="47" xr10:uidLastSave="{00000000-0000-0000-0000-000000000000}"/>
  <bookViews>
    <workbookView xWindow="-120" yWindow="-120" windowWidth="20730" windowHeight="11160"/>
  </bookViews>
  <sheets>
    <sheet name="attack_probs_tree" sheetId="1" r:id="rId1"/>
  </sheets>
  <calcPr calcId="0"/>
</workbook>
</file>

<file path=xl/calcChain.xml><?xml version="1.0" encoding="utf-8"?>
<calcChain xmlns="http://schemas.openxmlformats.org/spreadsheetml/2006/main">
  <c r="AQ3" i="1" l="1"/>
  <c r="AQ4" i="1" s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Q33" i="1" s="1"/>
  <c r="AQ34" i="1" s="1"/>
  <c r="AQ35" i="1" s="1"/>
  <c r="AQ36" i="1" s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M2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AP17" i="1" s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AP6" i="1" l="1"/>
  <c r="AP3" i="1"/>
  <c r="AP9" i="1"/>
  <c r="AP19" i="1"/>
  <c r="AP14" i="1"/>
  <c r="AP7" i="1"/>
  <c r="AP15" i="1"/>
  <c r="AP4" i="1"/>
  <c r="AP12" i="1"/>
  <c r="AP8" i="1"/>
  <c r="AP11" i="1"/>
  <c r="AP16" i="1"/>
  <c r="AP5" i="1"/>
  <c r="AP13" i="1"/>
  <c r="AP2" i="1"/>
  <c r="AP10" i="1"/>
  <c r="AP18" i="1"/>
  <c r="AR2" i="1" l="1"/>
  <c r="AR35" i="1"/>
  <c r="AR27" i="1"/>
  <c r="AR19" i="1"/>
  <c r="AR11" i="1"/>
  <c r="AR3" i="1"/>
  <c r="AR34" i="1"/>
  <c r="AR26" i="1"/>
  <c r="AR18" i="1"/>
  <c r="AR10" i="1"/>
  <c r="AR33" i="1"/>
  <c r="AR25" i="1"/>
  <c r="AR17" i="1"/>
  <c r="AR9" i="1"/>
  <c r="AR32" i="1"/>
  <c r="AR24" i="1"/>
  <c r="AR16" i="1"/>
  <c r="AR8" i="1"/>
  <c r="AR36" i="1"/>
  <c r="AR31" i="1"/>
  <c r="AR23" i="1"/>
  <c r="AR15" i="1"/>
  <c r="AR7" i="1"/>
  <c r="AR4" i="1"/>
  <c r="AR30" i="1"/>
  <c r="AR22" i="1"/>
  <c r="AR14" i="1"/>
  <c r="AR6" i="1"/>
  <c r="AR28" i="1"/>
  <c r="AR29" i="1"/>
  <c r="AR21" i="1"/>
  <c r="AR13" i="1"/>
  <c r="AR5" i="1"/>
  <c r="AR20" i="1"/>
  <c r="AR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"/>
  <sheetViews>
    <sheetView tabSelected="1" topLeftCell="AD18" workbookViewId="0">
      <selection activeCell="AN25" sqref="AN25"/>
    </sheetView>
  </sheetViews>
  <sheetFormatPr baseColWidth="10" defaultRowHeight="15" x14ac:dyDescent="0.25"/>
  <sheetData>
    <row r="1" spans="1:44" x14ac:dyDescent="0.25"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U1">
        <v>2</v>
      </c>
    </row>
    <row r="2" spans="1:44" x14ac:dyDescent="0.25">
      <c r="A2">
        <v>3</v>
      </c>
      <c r="B2">
        <v>0.20606644614007</v>
      </c>
      <c r="C2">
        <v>9.1303524800377595E-2</v>
      </c>
      <c r="D2">
        <v>4.9134812377798799E-2</v>
      </c>
      <c r="E2">
        <v>2.1350458454599999E-2</v>
      </c>
      <c r="F2">
        <v>1.13287724103763E-2</v>
      </c>
      <c r="G2">
        <v>4.8966684503206296E-3</v>
      </c>
      <c r="H2">
        <v>2.5880655460610502E-3</v>
      </c>
      <c r="I2">
        <v>1.1169827868488E-3</v>
      </c>
      <c r="J2">
        <v>5.89712020015793E-4</v>
      </c>
      <c r="K2">
        <v>2.5440619455836599E-4</v>
      </c>
      <c r="L2">
        <v>1.34271682623545E-4</v>
      </c>
      <c r="M2" s="1">
        <v>5.7918848343582798E-5</v>
      </c>
      <c r="N2" s="1">
        <v>3.0565938714539697E-5</v>
      </c>
      <c r="O2" s="1">
        <v>1.3184338839800699E-5</v>
      </c>
      <c r="P2" s="1">
        <v>6.9576902328276499E-6</v>
      </c>
      <c r="Q2" s="1">
        <v>3.0011069495336401E-6</v>
      </c>
      <c r="R2" s="1">
        <v>1.5837442391216901E-6</v>
      </c>
      <c r="S2" s="1">
        <v>6.8312507202092401E-7</v>
      </c>
      <c r="U2" t="str">
        <f>"\textbf{"&amp;A2&amp;"}"</f>
        <v>\textbf{3}</v>
      </c>
      <c r="V2" t="str">
        <f>"&amp;"&amp;ROUND(B2,$U$1)</f>
        <v>&amp;0.21</v>
      </c>
      <c r="W2" t="str">
        <f t="shared" ref="W2:W19" si="0">"&amp;"&amp;ROUND(C2,$U$1)</f>
        <v>&amp;0.09</v>
      </c>
      <c r="X2" t="str">
        <f t="shared" ref="X2:X19" si="1">"&amp;"&amp;ROUND(D2,$U$1)</f>
        <v>&amp;0.05</v>
      </c>
      <c r="Y2" t="str">
        <f t="shared" ref="Y2:Y19" si="2">"&amp;"&amp;ROUND(E2,$U$1)</f>
        <v>&amp;0.02</v>
      </c>
      <c r="Z2" t="str">
        <f t="shared" ref="Z2:Z19" si="3">"&amp;"&amp;ROUND(F2,$U$1)</f>
        <v>&amp;0.01</v>
      </c>
      <c r="AA2" t="str">
        <f t="shared" ref="AA2:AA19" si="4">"&amp;"&amp;ROUND(G2,$U$1)</f>
        <v>&amp;0</v>
      </c>
      <c r="AB2" t="str">
        <f t="shared" ref="AB2:AB19" si="5">"&amp;"&amp;ROUND(H2,$U$1)</f>
        <v>&amp;0</v>
      </c>
      <c r="AC2" t="str">
        <f t="shared" ref="AC2:AC19" si="6">"&amp;"&amp;ROUND(I2,$U$1)</f>
        <v>&amp;0</v>
      </c>
      <c r="AD2" t="str">
        <f t="shared" ref="AD2:AD19" si="7">"&amp;"&amp;ROUND(J2,$U$1)</f>
        <v>&amp;0</v>
      </c>
      <c r="AE2" t="str">
        <f t="shared" ref="AE2:AE19" si="8">"&amp;"&amp;ROUND(K2,$U$1)</f>
        <v>&amp;0</v>
      </c>
      <c r="AF2" t="str">
        <f t="shared" ref="AF2:AF19" si="9">"&amp;"&amp;ROUND(L2,$U$1)</f>
        <v>&amp;0</v>
      </c>
      <c r="AG2" t="str">
        <f t="shared" ref="AG2:AG19" si="10">"&amp;"&amp;ROUND(M2,$U$1)</f>
        <v>&amp;0</v>
      </c>
      <c r="AH2" t="str">
        <f t="shared" ref="AH2:AH19" si="11">"&amp;"&amp;ROUND(N2,$U$1)</f>
        <v>&amp;0</v>
      </c>
      <c r="AI2" t="str">
        <f t="shared" ref="AI2:AI19" si="12">"&amp;"&amp;ROUND(O2,$U$1)</f>
        <v>&amp;0</v>
      </c>
      <c r="AJ2" t="str">
        <f t="shared" ref="AJ2:AJ19" si="13">"&amp;"&amp;ROUND(P2,$U$1)</f>
        <v>&amp;0</v>
      </c>
      <c r="AK2" t="str">
        <f t="shared" ref="AK2:AK19" si="14">"&amp;"&amp;ROUND(Q2,$U$1)</f>
        <v>&amp;0</v>
      </c>
      <c r="AL2" t="str">
        <f t="shared" ref="AL2:AL19" si="15">"&amp;"&amp;ROUND(R2,$U$1)</f>
        <v>&amp;0</v>
      </c>
      <c r="AM2" t="str">
        <f>"&amp;"&amp;ROUND(S2,$U$1)&amp;"\\"</f>
        <v>&amp;0\\</v>
      </c>
      <c r="AP2" t="str">
        <f>_xlfn.CONCAT(U2:AM2)</f>
        <v>\textbf{3}&amp;0.21&amp;0.09&amp;0.05&amp;0.02&amp;0.01&amp;0&amp;0&amp;0&amp;0&amp;0&amp;0&amp;0&amp;0&amp;0&amp;0&amp;0&amp;0&amp;0\\</v>
      </c>
      <c r="AQ2">
        <v>0</v>
      </c>
      <c r="AR2" t="str">
        <f ca="1">IF(MOD(AQ2,2)=0,OFFSET($AP$2,INT(AQ2/2),0),"\hline")</f>
        <v>\textbf{3}&amp;0.21&amp;0.09&amp;0.05&amp;0.02&amp;0.01&amp;0&amp;0&amp;0&amp;0&amp;0&amp;0&amp;0&amp;0&amp;0&amp;0&amp;0&amp;0&amp;0\\</v>
      </c>
    </row>
    <row r="3" spans="1:44" x14ac:dyDescent="0.25">
      <c r="A3">
        <v>4</v>
      </c>
      <c r="B3">
        <v>0.47025109174718999</v>
      </c>
      <c r="C3">
        <v>0.31499433185017001</v>
      </c>
      <c r="D3">
        <v>0.20594186635166101</v>
      </c>
      <c r="E3">
        <v>0.13369846461860099</v>
      </c>
      <c r="F3">
        <v>8.37418209744E-2</v>
      </c>
      <c r="G3">
        <v>5.3502285673506303E-2</v>
      </c>
      <c r="H3">
        <v>3.2769523530809301E-2</v>
      </c>
      <c r="I3">
        <v>2.0754026497843699E-2</v>
      </c>
      <c r="J3">
        <v>1.2554198962810599E-2</v>
      </c>
      <c r="K3">
        <v>7.9114134786175405E-3</v>
      </c>
      <c r="L3">
        <v>4.7512808633614397E-3</v>
      </c>
      <c r="M3">
        <v>2.98541489799193E-3</v>
      </c>
      <c r="N3">
        <v>1.7852922291297199E-3</v>
      </c>
      <c r="O3">
        <v>1.1198119706417799E-3</v>
      </c>
      <c r="P3">
        <v>6.6794227712323E-4</v>
      </c>
      <c r="Q3">
        <v>4.1852150202247599E-4</v>
      </c>
      <c r="R3">
        <v>2.4925271223300499E-4</v>
      </c>
      <c r="S3">
        <v>1.5607797092853301E-4</v>
      </c>
      <c r="U3" t="str">
        <f t="shared" ref="U3:U19" si="16">"\textbf{"&amp;A3&amp;"}"</f>
        <v>\textbf{4}</v>
      </c>
      <c r="V3" t="str">
        <f t="shared" ref="V3:V19" si="17">"&amp;"&amp;ROUND(B3,$U$1)</f>
        <v>&amp;0.47</v>
      </c>
      <c r="W3" t="str">
        <f t="shared" si="0"/>
        <v>&amp;0.31</v>
      </c>
      <c r="X3" t="str">
        <f t="shared" si="1"/>
        <v>&amp;0.21</v>
      </c>
      <c r="Y3" t="str">
        <f t="shared" si="2"/>
        <v>&amp;0.13</v>
      </c>
      <c r="Z3" t="str">
        <f t="shared" si="3"/>
        <v>&amp;0.08</v>
      </c>
      <c r="AA3" t="str">
        <f t="shared" si="4"/>
        <v>&amp;0.05</v>
      </c>
      <c r="AB3" t="str">
        <f t="shared" si="5"/>
        <v>&amp;0.03</v>
      </c>
      <c r="AC3" t="str">
        <f t="shared" si="6"/>
        <v>&amp;0.02</v>
      </c>
      <c r="AD3" t="str">
        <f t="shared" si="7"/>
        <v>&amp;0.01</v>
      </c>
      <c r="AE3" t="str">
        <f t="shared" si="8"/>
        <v>&amp;0.01</v>
      </c>
      <c r="AF3" t="str">
        <f t="shared" si="9"/>
        <v>&amp;0</v>
      </c>
      <c r="AG3" t="str">
        <f t="shared" si="10"/>
        <v>&amp;0</v>
      </c>
      <c r="AH3" t="str">
        <f t="shared" si="11"/>
        <v>&amp;0</v>
      </c>
      <c r="AI3" t="str">
        <f t="shared" si="12"/>
        <v>&amp;0</v>
      </c>
      <c r="AJ3" t="str">
        <f t="shared" si="13"/>
        <v>&amp;0</v>
      </c>
      <c r="AK3" t="str">
        <f t="shared" si="14"/>
        <v>&amp;0</v>
      </c>
      <c r="AL3" t="str">
        <f t="shared" si="15"/>
        <v>&amp;0</v>
      </c>
      <c r="AM3" t="str">
        <f>"&amp;"&amp;ROUND(S3,$U$1)&amp;"\\"</f>
        <v>&amp;0\\</v>
      </c>
      <c r="AP3" t="str">
        <f>_xlfn.CONCAT(U3:AM3)</f>
        <v>\textbf{4}&amp;0.47&amp;0.31&amp;0.21&amp;0.13&amp;0.08&amp;0.05&amp;0.03&amp;0.02&amp;0.01&amp;0.01&amp;0&amp;0&amp;0&amp;0&amp;0&amp;0&amp;0&amp;0\\</v>
      </c>
      <c r="AQ3">
        <f>+AQ2+1</f>
        <v>1</v>
      </c>
      <c r="AR3" t="str">
        <f ca="1">IF(MOD(AQ3,2)=0,OFFSET($AP$2,INT(AQ3/2),0),"\hline")</f>
        <v>\hline</v>
      </c>
    </row>
    <row r="4" spans="1:44" x14ac:dyDescent="0.25">
      <c r="A4">
        <v>5</v>
      </c>
      <c r="B4">
        <v>0.64162289645595105</v>
      </c>
      <c r="C4">
        <v>0.47653087576981701</v>
      </c>
      <c r="D4">
        <v>0.35860623320190099</v>
      </c>
      <c r="E4">
        <v>0.25250266679567601</v>
      </c>
      <c r="F4">
        <v>0.181485553280127</v>
      </c>
      <c r="G4">
        <v>0.12339538610186999</v>
      </c>
      <c r="H4">
        <v>8.6172269288886494E-2</v>
      </c>
      <c r="I4">
        <v>5.7190718571685797E-2</v>
      </c>
      <c r="J4">
        <v>3.9167723286559701E-2</v>
      </c>
      <c r="K4">
        <v>2.55451342922699E-2</v>
      </c>
      <c r="L4">
        <v>1.7252686338579799E-2</v>
      </c>
      <c r="M4">
        <v>1.11063268799998E-2</v>
      </c>
      <c r="N4">
        <v>7.42344641560289E-3</v>
      </c>
      <c r="O4">
        <v>4.7310541492177997E-3</v>
      </c>
      <c r="P4">
        <v>3.1370136241921E-3</v>
      </c>
      <c r="Q4">
        <v>1.9834839628495898E-3</v>
      </c>
      <c r="R4">
        <v>1.3068842636110899E-3</v>
      </c>
      <c r="S4">
        <v>8.2106759179713699E-4</v>
      </c>
      <c r="U4" t="str">
        <f t="shared" si="16"/>
        <v>\textbf{5}</v>
      </c>
      <c r="V4" t="str">
        <f t="shared" si="17"/>
        <v>&amp;0.64</v>
      </c>
      <c r="W4" t="str">
        <f t="shared" si="0"/>
        <v>&amp;0.48</v>
      </c>
      <c r="X4" t="str">
        <f t="shared" si="1"/>
        <v>&amp;0.36</v>
      </c>
      <c r="Y4" t="str">
        <f t="shared" si="2"/>
        <v>&amp;0.25</v>
      </c>
      <c r="Z4" t="str">
        <f t="shared" si="3"/>
        <v>&amp;0.18</v>
      </c>
      <c r="AA4" t="str">
        <f t="shared" si="4"/>
        <v>&amp;0.12</v>
      </c>
      <c r="AB4" t="str">
        <f t="shared" si="5"/>
        <v>&amp;0.09</v>
      </c>
      <c r="AC4" t="str">
        <f t="shared" si="6"/>
        <v>&amp;0.06</v>
      </c>
      <c r="AD4" t="str">
        <f t="shared" si="7"/>
        <v>&amp;0.04</v>
      </c>
      <c r="AE4" t="str">
        <f t="shared" si="8"/>
        <v>&amp;0.03</v>
      </c>
      <c r="AF4" t="str">
        <f t="shared" si="9"/>
        <v>&amp;0.02</v>
      </c>
      <c r="AG4" t="str">
        <f t="shared" si="10"/>
        <v>&amp;0.01</v>
      </c>
      <c r="AH4" t="str">
        <f t="shared" si="11"/>
        <v>&amp;0.01</v>
      </c>
      <c r="AI4" t="str">
        <f t="shared" si="12"/>
        <v>&amp;0</v>
      </c>
      <c r="AJ4" t="str">
        <f t="shared" si="13"/>
        <v>&amp;0</v>
      </c>
      <c r="AK4" t="str">
        <f t="shared" si="14"/>
        <v>&amp;0</v>
      </c>
      <c r="AL4" t="str">
        <f t="shared" si="15"/>
        <v>&amp;0</v>
      </c>
      <c r="AM4" t="str">
        <f>"&amp;"&amp;ROUND(S4,$U$1)&amp;"\\"</f>
        <v>&amp;0\\</v>
      </c>
      <c r="AP4" t="str">
        <f>_xlfn.CONCAT(U4:AM4)</f>
        <v>\textbf{5}&amp;0.64&amp;0.48&amp;0.36&amp;0.25&amp;0.18&amp;0.12&amp;0.09&amp;0.06&amp;0.04&amp;0.03&amp;0.02&amp;0.01&amp;0.01&amp;0&amp;0&amp;0&amp;0&amp;0\\</v>
      </c>
      <c r="AQ4">
        <f t="shared" ref="AQ4:AQ36" si="18">+AQ3+1</f>
        <v>2</v>
      </c>
      <c r="AR4" t="str">
        <f ca="1">IF(MOD(AQ4,2)=0,OFFSET($AP$2,INT(AQ4/2),0),"\hline")</f>
        <v>\textbf{4}&amp;0.47&amp;0.31&amp;0.21&amp;0.13&amp;0.08&amp;0.05&amp;0.03&amp;0.02&amp;0.01&amp;0.01&amp;0&amp;0&amp;0&amp;0&amp;0&amp;0&amp;0&amp;0\\</v>
      </c>
    </row>
    <row r="5" spans="1:44" x14ac:dyDescent="0.25">
      <c r="A5">
        <v>6</v>
      </c>
      <c r="B5">
        <v>0.76937485664896899</v>
      </c>
      <c r="C5">
        <v>0.63829461158021705</v>
      </c>
      <c r="D5">
        <v>0.50620282899955504</v>
      </c>
      <c r="E5">
        <v>0.39675364060754997</v>
      </c>
      <c r="F5">
        <v>0.297418117480579</v>
      </c>
      <c r="G5">
        <v>0.22404764671777999</v>
      </c>
      <c r="H5">
        <v>0.161557919066801</v>
      </c>
      <c r="I5">
        <v>0.11827532206922101</v>
      </c>
      <c r="J5">
        <v>8.2920287414367605E-2</v>
      </c>
      <c r="K5">
        <v>5.9424006165780703E-2</v>
      </c>
      <c r="L5">
        <v>4.0785383259874797E-2</v>
      </c>
      <c r="M5">
        <v>2.8751795362920499E-2</v>
      </c>
      <c r="N5">
        <v>1.9409711538835799E-2</v>
      </c>
      <c r="O5">
        <v>1.3506028732406E-2</v>
      </c>
      <c r="P5">
        <v>8.9977388646217508E-3</v>
      </c>
      <c r="Q5">
        <v>6.1953834910648403E-3</v>
      </c>
      <c r="R5">
        <v>4.0829979251655298E-3</v>
      </c>
      <c r="S5">
        <v>2.78703838545889E-3</v>
      </c>
      <c r="U5" t="str">
        <f t="shared" si="16"/>
        <v>\textbf{6}</v>
      </c>
      <c r="V5" t="str">
        <f t="shared" si="17"/>
        <v>&amp;0.77</v>
      </c>
      <c r="W5" t="str">
        <f t="shared" si="0"/>
        <v>&amp;0.64</v>
      </c>
      <c r="X5" t="str">
        <f t="shared" si="1"/>
        <v>&amp;0.51</v>
      </c>
      <c r="Y5" t="str">
        <f t="shared" si="2"/>
        <v>&amp;0.4</v>
      </c>
      <c r="Z5" t="str">
        <f t="shared" si="3"/>
        <v>&amp;0.3</v>
      </c>
      <c r="AA5" t="str">
        <f t="shared" si="4"/>
        <v>&amp;0.22</v>
      </c>
      <c r="AB5" t="str">
        <f t="shared" si="5"/>
        <v>&amp;0.16</v>
      </c>
      <c r="AC5" t="str">
        <f t="shared" si="6"/>
        <v>&amp;0.12</v>
      </c>
      <c r="AD5" t="str">
        <f t="shared" si="7"/>
        <v>&amp;0.08</v>
      </c>
      <c r="AE5" t="str">
        <f t="shared" si="8"/>
        <v>&amp;0.06</v>
      </c>
      <c r="AF5" t="str">
        <f t="shared" si="9"/>
        <v>&amp;0.04</v>
      </c>
      <c r="AG5" t="str">
        <f t="shared" si="10"/>
        <v>&amp;0.03</v>
      </c>
      <c r="AH5" t="str">
        <f t="shared" si="11"/>
        <v>&amp;0.02</v>
      </c>
      <c r="AI5" t="str">
        <f t="shared" si="12"/>
        <v>&amp;0.01</v>
      </c>
      <c r="AJ5" t="str">
        <f t="shared" si="13"/>
        <v>&amp;0.01</v>
      </c>
      <c r="AK5" t="str">
        <f t="shared" si="14"/>
        <v>&amp;0.01</v>
      </c>
      <c r="AL5" t="str">
        <f t="shared" si="15"/>
        <v>&amp;0</v>
      </c>
      <c r="AM5" t="str">
        <f>"&amp;"&amp;ROUND(S5,$U$1)&amp;"\\"</f>
        <v>&amp;0\\</v>
      </c>
      <c r="AP5" t="str">
        <f>_xlfn.CONCAT(U5:AM5)</f>
        <v>\textbf{6}&amp;0.77&amp;0.64&amp;0.51&amp;0.4&amp;0.3&amp;0.22&amp;0.16&amp;0.12&amp;0.08&amp;0.06&amp;0.04&amp;0.03&amp;0.02&amp;0.01&amp;0.01&amp;0.01&amp;0&amp;0\\</v>
      </c>
      <c r="AQ5">
        <f t="shared" si="18"/>
        <v>3</v>
      </c>
      <c r="AR5" t="str">
        <f ca="1">IF(MOD(AQ5,2)=0,OFFSET($AP$2,INT(AQ5/2),0),"\hline")</f>
        <v>\hline</v>
      </c>
    </row>
    <row r="6" spans="1:44" x14ac:dyDescent="0.25">
      <c r="A6">
        <v>7</v>
      </c>
      <c r="B6">
        <v>0.85691978680422998</v>
      </c>
      <c r="C6">
        <v>0.74487486729529995</v>
      </c>
      <c r="D6">
        <v>0.63772049835834599</v>
      </c>
      <c r="E6">
        <v>0.52068255143536801</v>
      </c>
      <c r="F6">
        <v>0.42333019927909199</v>
      </c>
      <c r="G6">
        <v>0.329482482223734</v>
      </c>
      <c r="H6">
        <v>0.25777451056184603</v>
      </c>
      <c r="I6">
        <v>0.19343376865491199</v>
      </c>
      <c r="J6">
        <v>0.14697682252101199</v>
      </c>
      <c r="K6">
        <v>0.107207258534789</v>
      </c>
      <c r="L6">
        <v>7.9625637680664801E-2</v>
      </c>
      <c r="M6">
        <v>5.6788388182751302E-2</v>
      </c>
      <c r="N6">
        <v>4.1419415018673203E-2</v>
      </c>
      <c r="O6">
        <v>2.9007246253282201E-2</v>
      </c>
      <c r="P6">
        <v>2.0846586473677299E-2</v>
      </c>
      <c r="Q6">
        <v>1.4382261299253501E-2</v>
      </c>
      <c r="R6">
        <v>1.02103836038854E-2</v>
      </c>
      <c r="S6">
        <v>6.9564520973236302E-3</v>
      </c>
      <c r="U6" t="str">
        <f t="shared" si="16"/>
        <v>\textbf{7}</v>
      </c>
      <c r="V6" t="str">
        <f t="shared" si="17"/>
        <v>&amp;0.86</v>
      </c>
      <c r="W6" t="str">
        <f t="shared" si="0"/>
        <v>&amp;0.74</v>
      </c>
      <c r="X6" t="str">
        <f t="shared" si="1"/>
        <v>&amp;0.64</v>
      </c>
      <c r="Y6" t="str">
        <f t="shared" si="2"/>
        <v>&amp;0.52</v>
      </c>
      <c r="Z6" t="str">
        <f t="shared" si="3"/>
        <v>&amp;0.42</v>
      </c>
      <c r="AA6" t="str">
        <f t="shared" si="4"/>
        <v>&amp;0.33</v>
      </c>
      <c r="AB6" t="str">
        <f t="shared" si="5"/>
        <v>&amp;0.26</v>
      </c>
      <c r="AC6" t="str">
        <f t="shared" si="6"/>
        <v>&amp;0.19</v>
      </c>
      <c r="AD6" t="str">
        <f t="shared" si="7"/>
        <v>&amp;0.15</v>
      </c>
      <c r="AE6" t="str">
        <f t="shared" si="8"/>
        <v>&amp;0.11</v>
      </c>
      <c r="AF6" t="str">
        <f t="shared" si="9"/>
        <v>&amp;0.08</v>
      </c>
      <c r="AG6" t="str">
        <f t="shared" si="10"/>
        <v>&amp;0.06</v>
      </c>
      <c r="AH6" t="str">
        <f t="shared" si="11"/>
        <v>&amp;0.04</v>
      </c>
      <c r="AI6" t="str">
        <f t="shared" si="12"/>
        <v>&amp;0.03</v>
      </c>
      <c r="AJ6" t="str">
        <f t="shared" si="13"/>
        <v>&amp;0.02</v>
      </c>
      <c r="AK6" t="str">
        <f t="shared" si="14"/>
        <v>&amp;0.01</v>
      </c>
      <c r="AL6" t="str">
        <f t="shared" si="15"/>
        <v>&amp;0.01</v>
      </c>
      <c r="AM6" t="str">
        <f>"&amp;"&amp;ROUND(S6,$U$1)&amp;"\\"</f>
        <v>&amp;0.01\\</v>
      </c>
      <c r="AP6" t="str">
        <f>_xlfn.CONCAT(U6:AM6)</f>
        <v>\textbf{7}&amp;0.86&amp;0.74&amp;0.64&amp;0.52&amp;0.42&amp;0.33&amp;0.26&amp;0.19&amp;0.15&amp;0.11&amp;0.08&amp;0.06&amp;0.04&amp;0.03&amp;0.02&amp;0.01&amp;0.01&amp;0.01\\</v>
      </c>
      <c r="AQ6">
        <f t="shared" si="18"/>
        <v>4</v>
      </c>
      <c r="AR6" t="str">
        <f ca="1">IF(MOD(AQ6,2)=0,OFFSET($AP$2,INT(AQ6/2),0),"\hline")</f>
        <v>\textbf{5}&amp;0.64&amp;0.48&amp;0.36&amp;0.25&amp;0.18&amp;0.12&amp;0.09&amp;0.06&amp;0.04&amp;0.03&amp;0.02&amp;0.01&amp;0.01&amp;0&amp;0&amp;0&amp;0&amp;0\\</v>
      </c>
    </row>
    <row r="7" spans="1:44" x14ac:dyDescent="0.25">
      <c r="A7">
        <v>8</v>
      </c>
      <c r="B7">
        <v>0.90994196705340702</v>
      </c>
      <c r="C7">
        <v>0.83373904703002499</v>
      </c>
      <c r="D7">
        <v>0.73639557603734096</v>
      </c>
      <c r="E7">
        <v>0.64007312236530201</v>
      </c>
      <c r="F7">
        <v>0.53553389580941102</v>
      </c>
      <c r="G7">
        <v>0.44558061602834098</v>
      </c>
      <c r="H7">
        <v>0.35693364015590801</v>
      </c>
      <c r="I7">
        <v>0.28676100631511903</v>
      </c>
      <c r="J7">
        <v>0.221866955230997</v>
      </c>
      <c r="K7">
        <v>0.17331345240229001</v>
      </c>
      <c r="L7">
        <v>0.13038842587038699</v>
      </c>
      <c r="M7">
        <v>9.9561310683832199E-2</v>
      </c>
      <c r="N7">
        <v>7.3206549133415094E-2</v>
      </c>
      <c r="O7">
        <v>5.4861689281925703E-2</v>
      </c>
      <c r="P7">
        <v>3.9580080102868301E-2</v>
      </c>
      <c r="Q7">
        <v>2.9202059767195102E-2</v>
      </c>
      <c r="R7">
        <v>2.07339681107757E-2</v>
      </c>
      <c r="S7">
        <v>1.50969362967924E-2</v>
      </c>
      <c r="U7" t="str">
        <f t="shared" si="16"/>
        <v>\textbf{8}</v>
      </c>
      <c r="V7" t="str">
        <f t="shared" si="17"/>
        <v>&amp;0.91</v>
      </c>
      <c r="W7" t="str">
        <f t="shared" si="0"/>
        <v>&amp;0.83</v>
      </c>
      <c r="X7" t="str">
        <f t="shared" si="1"/>
        <v>&amp;0.74</v>
      </c>
      <c r="Y7" t="str">
        <f t="shared" si="2"/>
        <v>&amp;0.64</v>
      </c>
      <c r="Z7" t="str">
        <f t="shared" si="3"/>
        <v>&amp;0.54</v>
      </c>
      <c r="AA7" t="str">
        <f t="shared" si="4"/>
        <v>&amp;0.45</v>
      </c>
      <c r="AB7" t="str">
        <f t="shared" si="5"/>
        <v>&amp;0.36</v>
      </c>
      <c r="AC7" t="str">
        <f t="shared" si="6"/>
        <v>&amp;0.29</v>
      </c>
      <c r="AD7" t="str">
        <f t="shared" si="7"/>
        <v>&amp;0.22</v>
      </c>
      <c r="AE7" t="str">
        <f t="shared" si="8"/>
        <v>&amp;0.17</v>
      </c>
      <c r="AF7" t="str">
        <f t="shared" si="9"/>
        <v>&amp;0.13</v>
      </c>
      <c r="AG7" t="str">
        <f t="shared" si="10"/>
        <v>&amp;0.1</v>
      </c>
      <c r="AH7" t="str">
        <f t="shared" si="11"/>
        <v>&amp;0.07</v>
      </c>
      <c r="AI7" t="str">
        <f t="shared" si="12"/>
        <v>&amp;0.05</v>
      </c>
      <c r="AJ7" t="str">
        <f t="shared" si="13"/>
        <v>&amp;0.04</v>
      </c>
      <c r="AK7" t="str">
        <f t="shared" si="14"/>
        <v>&amp;0.03</v>
      </c>
      <c r="AL7" t="str">
        <f t="shared" si="15"/>
        <v>&amp;0.02</v>
      </c>
      <c r="AM7" t="str">
        <f>"&amp;"&amp;ROUND(S7,$U$1)&amp;"\\"</f>
        <v>&amp;0.02\\</v>
      </c>
      <c r="AP7" t="str">
        <f>_xlfn.CONCAT(U7:AM7)</f>
        <v>\textbf{8}&amp;0.91&amp;0.83&amp;0.74&amp;0.64&amp;0.54&amp;0.45&amp;0.36&amp;0.29&amp;0.22&amp;0.17&amp;0.13&amp;0.1&amp;0.07&amp;0.05&amp;0.04&amp;0.03&amp;0.02&amp;0.02\\</v>
      </c>
      <c r="AQ7">
        <f t="shared" si="18"/>
        <v>5</v>
      </c>
      <c r="AR7" t="str">
        <f ca="1">IF(MOD(AQ7,2)=0,OFFSET($AP$2,INT(AQ7/2),0),"\hline")</f>
        <v>\hline</v>
      </c>
    </row>
    <row r="8" spans="1:44" x14ac:dyDescent="0.25">
      <c r="A8">
        <v>9</v>
      </c>
      <c r="B8">
        <v>0.94679935293155804</v>
      </c>
      <c r="C8">
        <v>0.88780086053717999</v>
      </c>
      <c r="D8">
        <v>0.81841009716214397</v>
      </c>
      <c r="E8">
        <v>0.729555830825799</v>
      </c>
      <c r="F8">
        <v>0.64294139746069101</v>
      </c>
      <c r="G8">
        <v>0.54735956791459905</v>
      </c>
      <c r="H8">
        <v>0.46398516443410498</v>
      </c>
      <c r="I8">
        <v>0.37987200481098099</v>
      </c>
      <c r="J8">
        <v>0.31173127365466102</v>
      </c>
      <c r="K8">
        <v>0.24704491090258701</v>
      </c>
      <c r="L8">
        <v>0.19734736764504399</v>
      </c>
      <c r="M8">
        <v>0.152211619800902</v>
      </c>
      <c r="N8">
        <v>0.11889372991989999</v>
      </c>
      <c r="O8">
        <v>8.9638035781657993E-2</v>
      </c>
      <c r="P8">
        <v>6.8707913375930602E-2</v>
      </c>
      <c r="Q8">
        <v>5.0812391591227198E-2</v>
      </c>
      <c r="R8">
        <v>3.83283269556874E-2</v>
      </c>
      <c r="S8">
        <v>2.78819612856601E-2</v>
      </c>
      <c r="U8" t="str">
        <f t="shared" si="16"/>
        <v>\textbf{9}</v>
      </c>
      <c r="V8" t="str">
        <f t="shared" si="17"/>
        <v>&amp;0.95</v>
      </c>
      <c r="W8" t="str">
        <f t="shared" si="0"/>
        <v>&amp;0.89</v>
      </c>
      <c r="X8" t="str">
        <f t="shared" si="1"/>
        <v>&amp;0.82</v>
      </c>
      <c r="Y8" t="str">
        <f t="shared" si="2"/>
        <v>&amp;0.73</v>
      </c>
      <c r="Z8" t="str">
        <f t="shared" si="3"/>
        <v>&amp;0.64</v>
      </c>
      <c r="AA8" t="str">
        <f t="shared" si="4"/>
        <v>&amp;0.55</v>
      </c>
      <c r="AB8" t="str">
        <f t="shared" si="5"/>
        <v>&amp;0.46</v>
      </c>
      <c r="AC8" t="str">
        <f t="shared" si="6"/>
        <v>&amp;0.38</v>
      </c>
      <c r="AD8" t="str">
        <f t="shared" si="7"/>
        <v>&amp;0.31</v>
      </c>
      <c r="AE8" t="str">
        <f t="shared" si="8"/>
        <v>&amp;0.25</v>
      </c>
      <c r="AF8" t="str">
        <f t="shared" si="9"/>
        <v>&amp;0.2</v>
      </c>
      <c r="AG8" t="str">
        <f t="shared" si="10"/>
        <v>&amp;0.15</v>
      </c>
      <c r="AH8" t="str">
        <f t="shared" si="11"/>
        <v>&amp;0.12</v>
      </c>
      <c r="AI8" t="str">
        <f t="shared" si="12"/>
        <v>&amp;0.09</v>
      </c>
      <c r="AJ8" t="str">
        <f t="shared" si="13"/>
        <v>&amp;0.07</v>
      </c>
      <c r="AK8" t="str">
        <f t="shared" si="14"/>
        <v>&amp;0.05</v>
      </c>
      <c r="AL8" t="str">
        <f t="shared" si="15"/>
        <v>&amp;0.04</v>
      </c>
      <c r="AM8" t="str">
        <f>"&amp;"&amp;ROUND(S8,$U$1)&amp;"\\"</f>
        <v>&amp;0.03\\</v>
      </c>
      <c r="AP8" t="str">
        <f>_xlfn.CONCAT(U8:AM8)</f>
        <v>\textbf{9}&amp;0.95&amp;0.89&amp;0.82&amp;0.73&amp;0.64&amp;0.55&amp;0.46&amp;0.38&amp;0.31&amp;0.25&amp;0.2&amp;0.15&amp;0.12&amp;0.09&amp;0.07&amp;0.05&amp;0.04&amp;0.03\\</v>
      </c>
      <c r="AQ8">
        <f t="shared" si="18"/>
        <v>6</v>
      </c>
      <c r="AR8" t="str">
        <f ca="1">IF(MOD(AQ8,2)=0,OFFSET($AP$2,INT(AQ8/2),0),"\hline")</f>
        <v>\textbf{6}&amp;0.77&amp;0.64&amp;0.51&amp;0.4&amp;0.3&amp;0.22&amp;0.16&amp;0.12&amp;0.08&amp;0.06&amp;0.04&amp;0.03&amp;0.02&amp;0.01&amp;0.01&amp;0.01&amp;0&amp;0\\</v>
      </c>
    </row>
    <row r="9" spans="1:44" x14ac:dyDescent="0.25">
      <c r="A9">
        <v>10</v>
      </c>
      <c r="B9">
        <v>0.96699170553232205</v>
      </c>
      <c r="C9">
        <v>0.92982005678982005</v>
      </c>
      <c r="D9">
        <v>0.87293647265122698</v>
      </c>
      <c r="E9">
        <v>0.80764082834285</v>
      </c>
      <c r="F9">
        <v>0.72607977021792902</v>
      </c>
      <c r="G9">
        <v>0.64641176493636499</v>
      </c>
      <c r="H9">
        <v>0.55806975297190398</v>
      </c>
      <c r="I9">
        <v>0.47993525647767998</v>
      </c>
      <c r="J9">
        <v>0.39987329138384697</v>
      </c>
      <c r="K9">
        <v>0.33374888772479699</v>
      </c>
      <c r="L9">
        <v>0.26971473036536803</v>
      </c>
      <c r="M9">
        <v>0.21943290178132599</v>
      </c>
      <c r="N9">
        <v>0.17276813391648499</v>
      </c>
      <c r="O9">
        <v>0.137526100576809</v>
      </c>
      <c r="P9">
        <v>0.105888567474096</v>
      </c>
      <c r="Q9">
        <v>8.2726527579977394E-2</v>
      </c>
      <c r="R9">
        <v>6.2481853381796397E-2</v>
      </c>
      <c r="S9">
        <v>4.8032466108878201E-2</v>
      </c>
      <c r="U9" t="str">
        <f t="shared" si="16"/>
        <v>\textbf{10}</v>
      </c>
      <c r="V9" t="str">
        <f t="shared" si="17"/>
        <v>&amp;0.97</v>
      </c>
      <c r="W9" t="str">
        <f t="shared" si="0"/>
        <v>&amp;0.93</v>
      </c>
      <c r="X9" t="str">
        <f t="shared" si="1"/>
        <v>&amp;0.87</v>
      </c>
      <c r="Y9" t="str">
        <f t="shared" si="2"/>
        <v>&amp;0.81</v>
      </c>
      <c r="Z9" t="str">
        <f t="shared" si="3"/>
        <v>&amp;0.73</v>
      </c>
      <c r="AA9" t="str">
        <f t="shared" si="4"/>
        <v>&amp;0.65</v>
      </c>
      <c r="AB9" t="str">
        <f t="shared" si="5"/>
        <v>&amp;0.56</v>
      </c>
      <c r="AC9" t="str">
        <f t="shared" si="6"/>
        <v>&amp;0.48</v>
      </c>
      <c r="AD9" t="str">
        <f t="shared" si="7"/>
        <v>&amp;0.4</v>
      </c>
      <c r="AE9" t="str">
        <f t="shared" si="8"/>
        <v>&amp;0.33</v>
      </c>
      <c r="AF9" t="str">
        <f t="shared" si="9"/>
        <v>&amp;0.27</v>
      </c>
      <c r="AG9" t="str">
        <f t="shared" si="10"/>
        <v>&amp;0.22</v>
      </c>
      <c r="AH9" t="str">
        <f t="shared" si="11"/>
        <v>&amp;0.17</v>
      </c>
      <c r="AI9" t="str">
        <f t="shared" si="12"/>
        <v>&amp;0.14</v>
      </c>
      <c r="AJ9" t="str">
        <f t="shared" si="13"/>
        <v>&amp;0.11</v>
      </c>
      <c r="AK9" t="str">
        <f t="shared" si="14"/>
        <v>&amp;0.08</v>
      </c>
      <c r="AL9" t="str">
        <f t="shared" si="15"/>
        <v>&amp;0.06</v>
      </c>
      <c r="AM9" t="str">
        <f>"&amp;"&amp;ROUND(S9,$U$1)&amp;"\\"</f>
        <v>&amp;0.05\\</v>
      </c>
      <c r="AP9" t="str">
        <f>_xlfn.CONCAT(U9:AM9)</f>
        <v>\textbf{10}&amp;0.97&amp;0.93&amp;0.87&amp;0.81&amp;0.73&amp;0.65&amp;0.56&amp;0.48&amp;0.4&amp;0.33&amp;0.27&amp;0.22&amp;0.17&amp;0.14&amp;0.11&amp;0.08&amp;0.06&amp;0.05\\</v>
      </c>
      <c r="AQ9">
        <f t="shared" si="18"/>
        <v>7</v>
      </c>
      <c r="AR9" t="str">
        <f ca="1">IF(MOD(AQ9,2)=0,OFFSET($AP$2,INT(AQ9/2),0),"\hline")</f>
        <v>\hline</v>
      </c>
    </row>
    <row r="10" spans="1:44" x14ac:dyDescent="0.25">
      <c r="A10">
        <v>11</v>
      </c>
      <c r="B10">
        <v>0.98109956234534701</v>
      </c>
      <c r="C10">
        <v>0.95393345507862803</v>
      </c>
      <c r="D10">
        <v>0.91628354867543105</v>
      </c>
      <c r="E10">
        <v>0.861091091872207</v>
      </c>
      <c r="F10">
        <v>0.79983299095913696</v>
      </c>
      <c r="G10">
        <v>0.72396997846648703</v>
      </c>
      <c r="H10">
        <v>0.65005976224387096</v>
      </c>
      <c r="I10">
        <v>0.56759287213512999</v>
      </c>
      <c r="J10">
        <v>0.49395220101753601</v>
      </c>
      <c r="K10">
        <v>0.41749482209068101</v>
      </c>
      <c r="L10">
        <v>0.35338290485887303</v>
      </c>
      <c r="M10">
        <v>0.29026062652689</v>
      </c>
      <c r="N10">
        <v>0.23980184377069899</v>
      </c>
      <c r="O10">
        <v>0.192113855416914</v>
      </c>
      <c r="P10">
        <v>0.15540361111543399</v>
      </c>
      <c r="Q10">
        <v>0.121821281211393</v>
      </c>
      <c r="R10">
        <v>9.6747986555956095E-2</v>
      </c>
      <c r="S10">
        <v>7.4412948020276898E-2</v>
      </c>
      <c r="U10" t="str">
        <f t="shared" si="16"/>
        <v>\textbf{11}</v>
      </c>
      <c r="V10" t="str">
        <f t="shared" si="17"/>
        <v>&amp;0.98</v>
      </c>
      <c r="W10" t="str">
        <f t="shared" si="0"/>
        <v>&amp;0.95</v>
      </c>
      <c r="X10" t="str">
        <f t="shared" si="1"/>
        <v>&amp;0.92</v>
      </c>
      <c r="Y10" t="str">
        <f t="shared" si="2"/>
        <v>&amp;0.86</v>
      </c>
      <c r="Z10" t="str">
        <f t="shared" si="3"/>
        <v>&amp;0.8</v>
      </c>
      <c r="AA10" t="str">
        <f t="shared" si="4"/>
        <v>&amp;0.72</v>
      </c>
      <c r="AB10" t="str">
        <f t="shared" si="5"/>
        <v>&amp;0.65</v>
      </c>
      <c r="AC10" t="str">
        <f t="shared" si="6"/>
        <v>&amp;0.57</v>
      </c>
      <c r="AD10" t="str">
        <f t="shared" si="7"/>
        <v>&amp;0.49</v>
      </c>
      <c r="AE10" t="str">
        <f t="shared" si="8"/>
        <v>&amp;0.42</v>
      </c>
      <c r="AF10" t="str">
        <f t="shared" si="9"/>
        <v>&amp;0.35</v>
      </c>
      <c r="AG10" t="str">
        <f t="shared" si="10"/>
        <v>&amp;0.29</v>
      </c>
      <c r="AH10" t="str">
        <f t="shared" si="11"/>
        <v>&amp;0.24</v>
      </c>
      <c r="AI10" t="str">
        <f t="shared" si="12"/>
        <v>&amp;0.19</v>
      </c>
      <c r="AJ10" t="str">
        <f t="shared" si="13"/>
        <v>&amp;0.16</v>
      </c>
      <c r="AK10" t="str">
        <f t="shared" si="14"/>
        <v>&amp;0.12</v>
      </c>
      <c r="AL10" t="str">
        <f t="shared" si="15"/>
        <v>&amp;0.1</v>
      </c>
      <c r="AM10" t="str">
        <f>"&amp;"&amp;ROUND(S10,$U$1)&amp;"\\"</f>
        <v>&amp;0.07\\</v>
      </c>
      <c r="AP10" t="str">
        <f>_xlfn.CONCAT(U10:AM10)</f>
        <v>\textbf{11}&amp;0.98&amp;0.95&amp;0.92&amp;0.86&amp;0.8&amp;0.72&amp;0.65&amp;0.57&amp;0.49&amp;0.42&amp;0.35&amp;0.29&amp;0.24&amp;0.19&amp;0.16&amp;0.12&amp;0.1&amp;0.07\\</v>
      </c>
      <c r="AQ10">
        <f t="shared" si="18"/>
        <v>8</v>
      </c>
      <c r="AR10" t="str">
        <f ca="1">IF(MOD(AQ10,2)=0,OFFSET($AP$2,INT(AQ10/2),0),"\hline")</f>
        <v>\textbf{7}&amp;0.86&amp;0.74&amp;0.64&amp;0.52&amp;0.42&amp;0.33&amp;0.26&amp;0.19&amp;0.15&amp;0.11&amp;0.08&amp;0.06&amp;0.04&amp;0.03&amp;0.02&amp;0.01&amp;0.01&amp;0.01\\</v>
      </c>
    </row>
    <row r="11" spans="1:44" x14ac:dyDescent="0.25">
      <c r="A11">
        <v>12</v>
      </c>
      <c r="B11">
        <v>0.98838817673097501</v>
      </c>
      <c r="C11">
        <v>0.97204095550505198</v>
      </c>
      <c r="D11">
        <v>0.94304173832874905</v>
      </c>
      <c r="E11">
        <v>0.90522088367813003</v>
      </c>
      <c r="F11">
        <v>0.85204873223948097</v>
      </c>
      <c r="G11">
        <v>0.79411510525390105</v>
      </c>
      <c r="H11">
        <v>0.72303435416141704</v>
      </c>
      <c r="I11">
        <v>0.65382605476970701</v>
      </c>
      <c r="J11">
        <v>0.57629449724402904</v>
      </c>
      <c r="K11">
        <v>0.50650015621336897</v>
      </c>
      <c r="L11">
        <v>0.43327817503796601</v>
      </c>
      <c r="M11">
        <v>0.37110057453647999</v>
      </c>
      <c r="N11">
        <v>0.30903959958609001</v>
      </c>
      <c r="O11">
        <v>0.25867736025051002</v>
      </c>
      <c r="P11">
        <v>0.210343391242404</v>
      </c>
      <c r="Q11">
        <v>0.17252305169634999</v>
      </c>
      <c r="R11">
        <v>0.137360337239851</v>
      </c>
      <c r="S11">
        <v>0.110657725398373</v>
      </c>
      <c r="U11" t="str">
        <f t="shared" si="16"/>
        <v>\textbf{12}</v>
      </c>
      <c r="V11" t="str">
        <f t="shared" si="17"/>
        <v>&amp;0.99</v>
      </c>
      <c r="W11" t="str">
        <f t="shared" si="0"/>
        <v>&amp;0.97</v>
      </c>
      <c r="X11" t="str">
        <f t="shared" si="1"/>
        <v>&amp;0.94</v>
      </c>
      <c r="Y11" t="str">
        <f t="shared" si="2"/>
        <v>&amp;0.91</v>
      </c>
      <c r="Z11" t="str">
        <f t="shared" si="3"/>
        <v>&amp;0.85</v>
      </c>
      <c r="AA11" t="str">
        <f t="shared" si="4"/>
        <v>&amp;0.79</v>
      </c>
      <c r="AB11" t="str">
        <f t="shared" si="5"/>
        <v>&amp;0.72</v>
      </c>
      <c r="AC11" t="str">
        <f t="shared" si="6"/>
        <v>&amp;0.65</v>
      </c>
      <c r="AD11" t="str">
        <f t="shared" si="7"/>
        <v>&amp;0.58</v>
      </c>
      <c r="AE11" t="str">
        <f t="shared" si="8"/>
        <v>&amp;0.51</v>
      </c>
      <c r="AF11" t="str">
        <f t="shared" si="9"/>
        <v>&amp;0.43</v>
      </c>
      <c r="AG11" t="str">
        <f t="shared" si="10"/>
        <v>&amp;0.37</v>
      </c>
      <c r="AH11" t="str">
        <f t="shared" si="11"/>
        <v>&amp;0.31</v>
      </c>
      <c r="AI11" t="str">
        <f t="shared" si="12"/>
        <v>&amp;0.26</v>
      </c>
      <c r="AJ11" t="str">
        <f t="shared" si="13"/>
        <v>&amp;0.21</v>
      </c>
      <c r="AK11" t="str">
        <f t="shared" si="14"/>
        <v>&amp;0.17</v>
      </c>
      <c r="AL11" t="str">
        <f t="shared" si="15"/>
        <v>&amp;0.14</v>
      </c>
      <c r="AM11" t="str">
        <f>"&amp;"&amp;ROUND(S11,$U$1)&amp;"\\"</f>
        <v>&amp;0.11\\</v>
      </c>
      <c r="AP11" t="str">
        <f>_xlfn.CONCAT(U11:AM11)</f>
        <v>\textbf{12}&amp;0.99&amp;0.97&amp;0.94&amp;0.91&amp;0.85&amp;0.79&amp;0.72&amp;0.65&amp;0.58&amp;0.51&amp;0.43&amp;0.37&amp;0.31&amp;0.26&amp;0.21&amp;0.17&amp;0.14&amp;0.11\\</v>
      </c>
      <c r="AQ11">
        <f t="shared" si="18"/>
        <v>9</v>
      </c>
      <c r="AR11" t="str">
        <f ca="1">IF(MOD(AQ11,2)=0,OFFSET($AP$2,INT(AQ11/2),0),"\hline")</f>
        <v>\hline</v>
      </c>
    </row>
    <row r="12" spans="1:44" x14ac:dyDescent="0.25">
      <c r="A12">
        <v>13</v>
      </c>
      <c r="B12">
        <v>0.99349236724971202</v>
      </c>
      <c r="C12">
        <v>0.98199042221955002</v>
      </c>
      <c r="D12">
        <v>0.96370073937911105</v>
      </c>
      <c r="E12">
        <v>0.93354122080763002</v>
      </c>
      <c r="F12">
        <v>0.89612228890448398</v>
      </c>
      <c r="G12">
        <v>0.84486433500805003</v>
      </c>
      <c r="H12">
        <v>0.78988090455976101</v>
      </c>
      <c r="I12">
        <v>0.72283621540588305</v>
      </c>
      <c r="J12">
        <v>0.65761791415847604</v>
      </c>
      <c r="K12">
        <v>0.58429813722781099</v>
      </c>
      <c r="L12">
        <v>0.51786699952996895</v>
      </c>
      <c r="M12">
        <v>0.44756351041167403</v>
      </c>
      <c r="N12">
        <v>0.38723359353584103</v>
      </c>
      <c r="O12">
        <v>0.32631429535526002</v>
      </c>
      <c r="P12">
        <v>0.276241626571537</v>
      </c>
      <c r="Q12">
        <v>0.22754608061555201</v>
      </c>
      <c r="R12">
        <v>0.18890144781194901</v>
      </c>
      <c r="S12">
        <v>0.152462123232809</v>
      </c>
      <c r="U12" t="str">
        <f t="shared" si="16"/>
        <v>\textbf{13}</v>
      </c>
      <c r="V12" t="str">
        <f t="shared" si="17"/>
        <v>&amp;0.99</v>
      </c>
      <c r="W12" t="str">
        <f t="shared" si="0"/>
        <v>&amp;0.98</v>
      </c>
      <c r="X12" t="str">
        <f t="shared" si="1"/>
        <v>&amp;0.96</v>
      </c>
      <c r="Y12" t="str">
        <f t="shared" si="2"/>
        <v>&amp;0.93</v>
      </c>
      <c r="Z12" t="str">
        <f t="shared" si="3"/>
        <v>&amp;0.9</v>
      </c>
      <c r="AA12" t="str">
        <f t="shared" si="4"/>
        <v>&amp;0.84</v>
      </c>
      <c r="AB12" t="str">
        <f t="shared" si="5"/>
        <v>&amp;0.79</v>
      </c>
      <c r="AC12" t="str">
        <f t="shared" si="6"/>
        <v>&amp;0.72</v>
      </c>
      <c r="AD12" t="str">
        <f t="shared" si="7"/>
        <v>&amp;0.66</v>
      </c>
      <c r="AE12" t="str">
        <f t="shared" si="8"/>
        <v>&amp;0.58</v>
      </c>
      <c r="AF12" t="str">
        <f t="shared" si="9"/>
        <v>&amp;0.52</v>
      </c>
      <c r="AG12" t="str">
        <f t="shared" si="10"/>
        <v>&amp;0.45</v>
      </c>
      <c r="AH12" t="str">
        <f t="shared" si="11"/>
        <v>&amp;0.39</v>
      </c>
      <c r="AI12" t="str">
        <f t="shared" si="12"/>
        <v>&amp;0.33</v>
      </c>
      <c r="AJ12" t="str">
        <f t="shared" si="13"/>
        <v>&amp;0.28</v>
      </c>
      <c r="AK12" t="str">
        <f t="shared" si="14"/>
        <v>&amp;0.23</v>
      </c>
      <c r="AL12" t="str">
        <f t="shared" si="15"/>
        <v>&amp;0.19</v>
      </c>
      <c r="AM12" t="str">
        <f>"&amp;"&amp;ROUND(S12,$U$1)&amp;"\\"</f>
        <v>&amp;0.15\\</v>
      </c>
      <c r="AP12" t="str">
        <f>_xlfn.CONCAT(U12:AM12)</f>
        <v>\textbf{13}&amp;0.99&amp;0.98&amp;0.96&amp;0.93&amp;0.9&amp;0.84&amp;0.79&amp;0.72&amp;0.66&amp;0.58&amp;0.52&amp;0.45&amp;0.39&amp;0.33&amp;0.28&amp;0.23&amp;0.19&amp;0.15\\</v>
      </c>
      <c r="AQ12">
        <f t="shared" si="18"/>
        <v>10</v>
      </c>
      <c r="AR12" t="str">
        <f ca="1">IF(MOD(AQ12,2)=0,OFFSET($AP$2,INT(AQ12/2),0),"\hline")</f>
        <v>\textbf{8}&amp;0.91&amp;0.83&amp;0.74&amp;0.64&amp;0.54&amp;0.45&amp;0.36&amp;0.29&amp;0.22&amp;0.17&amp;0.13&amp;0.1&amp;0.07&amp;0.05&amp;0.04&amp;0.03&amp;0.02&amp;0.02\\</v>
      </c>
    </row>
    <row r="13" spans="1:44" x14ac:dyDescent="0.25">
      <c r="A13">
        <v>14</v>
      </c>
      <c r="B13">
        <v>0.996030180533922</v>
      </c>
      <c r="C13">
        <v>0.98931827324883304</v>
      </c>
      <c r="D13">
        <v>0.97581329331998301</v>
      </c>
      <c r="E13">
        <v>0.95611239076333998</v>
      </c>
      <c r="F13">
        <v>0.92540990368676601</v>
      </c>
      <c r="G13">
        <v>0.88857407022740298</v>
      </c>
      <c r="H13">
        <v>0.83915619291126498</v>
      </c>
      <c r="I13">
        <v>0.78675570722271204</v>
      </c>
      <c r="J13">
        <v>0.72319402484162598</v>
      </c>
      <c r="K13">
        <v>0.66140074885890399</v>
      </c>
      <c r="L13">
        <v>0.591736241808833</v>
      </c>
      <c r="M13">
        <v>0.52827323907477797</v>
      </c>
      <c r="N13">
        <v>0.46061871830899798</v>
      </c>
      <c r="O13">
        <v>0.402040582332575</v>
      </c>
      <c r="P13">
        <v>0.34230014611137499</v>
      </c>
      <c r="Q13">
        <v>0.29265099183752802</v>
      </c>
      <c r="R13">
        <v>0.24380980015042999</v>
      </c>
      <c r="S13">
        <v>0.20456910647231899</v>
      </c>
      <c r="U13" t="str">
        <f t="shared" si="16"/>
        <v>\textbf{14}</v>
      </c>
      <c r="V13" t="str">
        <f t="shared" si="17"/>
        <v>&amp;1</v>
      </c>
      <c r="W13" t="str">
        <f t="shared" si="0"/>
        <v>&amp;0.99</v>
      </c>
      <c r="X13" t="str">
        <f t="shared" si="1"/>
        <v>&amp;0.98</v>
      </c>
      <c r="Y13" t="str">
        <f t="shared" si="2"/>
        <v>&amp;0.96</v>
      </c>
      <c r="Z13" t="str">
        <f t="shared" si="3"/>
        <v>&amp;0.93</v>
      </c>
      <c r="AA13" t="str">
        <f t="shared" si="4"/>
        <v>&amp;0.89</v>
      </c>
      <c r="AB13" t="str">
        <f t="shared" si="5"/>
        <v>&amp;0.84</v>
      </c>
      <c r="AC13" t="str">
        <f t="shared" si="6"/>
        <v>&amp;0.79</v>
      </c>
      <c r="AD13" t="str">
        <f t="shared" si="7"/>
        <v>&amp;0.72</v>
      </c>
      <c r="AE13" t="str">
        <f t="shared" si="8"/>
        <v>&amp;0.66</v>
      </c>
      <c r="AF13" t="str">
        <f t="shared" si="9"/>
        <v>&amp;0.59</v>
      </c>
      <c r="AG13" t="str">
        <f t="shared" si="10"/>
        <v>&amp;0.53</v>
      </c>
      <c r="AH13" t="str">
        <f t="shared" si="11"/>
        <v>&amp;0.46</v>
      </c>
      <c r="AI13" t="str">
        <f t="shared" si="12"/>
        <v>&amp;0.4</v>
      </c>
      <c r="AJ13" t="str">
        <f t="shared" si="13"/>
        <v>&amp;0.34</v>
      </c>
      <c r="AK13" t="str">
        <f t="shared" si="14"/>
        <v>&amp;0.29</v>
      </c>
      <c r="AL13" t="str">
        <f t="shared" si="15"/>
        <v>&amp;0.24</v>
      </c>
      <c r="AM13" t="str">
        <f>"&amp;"&amp;ROUND(S13,$U$1)&amp;"\\"</f>
        <v>&amp;0.2\\</v>
      </c>
      <c r="AP13" t="str">
        <f>_xlfn.CONCAT(U13:AM13)</f>
        <v>\textbf{14}&amp;1&amp;0.99&amp;0.98&amp;0.96&amp;0.93&amp;0.89&amp;0.84&amp;0.79&amp;0.72&amp;0.66&amp;0.59&amp;0.53&amp;0.46&amp;0.4&amp;0.34&amp;0.29&amp;0.24&amp;0.2\\</v>
      </c>
      <c r="AQ13">
        <f t="shared" si="18"/>
        <v>11</v>
      </c>
      <c r="AR13" t="str">
        <f ca="1">IF(MOD(AQ13,2)=0,OFFSET($AP$2,INT(AQ13/2),0),"\hline")</f>
        <v>\hline</v>
      </c>
    </row>
    <row r="14" spans="1:44" x14ac:dyDescent="0.25">
      <c r="A14">
        <v>15</v>
      </c>
      <c r="B14">
        <v>0.99780971389019602</v>
      </c>
      <c r="C14">
        <v>0.99321259367516102</v>
      </c>
      <c r="D14">
        <v>0.98497932956312295</v>
      </c>
      <c r="E14">
        <v>0.96991244623418804</v>
      </c>
      <c r="F14">
        <v>0.94928985622147699</v>
      </c>
      <c r="G14">
        <v>0.91838459237220504</v>
      </c>
      <c r="H14">
        <v>0.88226512856446404</v>
      </c>
      <c r="I14">
        <v>0.83457056091761395</v>
      </c>
      <c r="J14">
        <v>0.78447095265179201</v>
      </c>
      <c r="K14">
        <v>0.72395148946844901</v>
      </c>
      <c r="L14">
        <v>0.66514735498520505</v>
      </c>
      <c r="M14">
        <v>0.59869471683555098</v>
      </c>
      <c r="N14">
        <v>0.53787984933455901</v>
      </c>
      <c r="O14">
        <v>0.47264251891624898</v>
      </c>
      <c r="P14">
        <v>0.41572150533660901</v>
      </c>
      <c r="Q14">
        <v>0.35716948232576401</v>
      </c>
      <c r="R14">
        <v>0.30803725358574702</v>
      </c>
      <c r="S14">
        <v>0.25921534496770499</v>
      </c>
      <c r="U14" t="str">
        <f t="shared" si="16"/>
        <v>\textbf{15}</v>
      </c>
      <c r="V14" t="str">
        <f t="shared" si="17"/>
        <v>&amp;1</v>
      </c>
      <c r="W14" t="str">
        <f t="shared" si="0"/>
        <v>&amp;0.99</v>
      </c>
      <c r="X14" t="str">
        <f t="shared" si="1"/>
        <v>&amp;0.98</v>
      </c>
      <c r="Y14" t="str">
        <f t="shared" si="2"/>
        <v>&amp;0.97</v>
      </c>
      <c r="Z14" t="str">
        <f t="shared" si="3"/>
        <v>&amp;0.95</v>
      </c>
      <c r="AA14" t="str">
        <f t="shared" si="4"/>
        <v>&amp;0.92</v>
      </c>
      <c r="AB14" t="str">
        <f t="shared" si="5"/>
        <v>&amp;0.88</v>
      </c>
      <c r="AC14" t="str">
        <f t="shared" si="6"/>
        <v>&amp;0.83</v>
      </c>
      <c r="AD14" t="str">
        <f t="shared" si="7"/>
        <v>&amp;0.78</v>
      </c>
      <c r="AE14" t="str">
        <f t="shared" si="8"/>
        <v>&amp;0.72</v>
      </c>
      <c r="AF14" t="str">
        <f t="shared" si="9"/>
        <v>&amp;0.67</v>
      </c>
      <c r="AG14" t="str">
        <f t="shared" si="10"/>
        <v>&amp;0.6</v>
      </c>
      <c r="AH14" t="str">
        <f t="shared" si="11"/>
        <v>&amp;0.54</v>
      </c>
      <c r="AI14" t="str">
        <f t="shared" si="12"/>
        <v>&amp;0.47</v>
      </c>
      <c r="AJ14" t="str">
        <f t="shared" si="13"/>
        <v>&amp;0.42</v>
      </c>
      <c r="AK14" t="str">
        <f t="shared" si="14"/>
        <v>&amp;0.36</v>
      </c>
      <c r="AL14" t="str">
        <f t="shared" si="15"/>
        <v>&amp;0.31</v>
      </c>
      <c r="AM14" t="str">
        <f>"&amp;"&amp;ROUND(S14,$U$1)&amp;"\\"</f>
        <v>&amp;0.26\\</v>
      </c>
      <c r="AP14" t="str">
        <f>_xlfn.CONCAT(U14:AM14)</f>
        <v>\textbf{15}&amp;1&amp;0.99&amp;0.98&amp;0.97&amp;0.95&amp;0.92&amp;0.88&amp;0.83&amp;0.78&amp;0.72&amp;0.67&amp;0.6&amp;0.54&amp;0.47&amp;0.42&amp;0.36&amp;0.31&amp;0.26\\</v>
      </c>
      <c r="AQ14">
        <f t="shared" si="18"/>
        <v>12</v>
      </c>
      <c r="AR14" t="str">
        <f ca="1">IF(MOD(AQ14,2)=0,OFFSET($AP$2,INT(AQ14/2),0),"\hline")</f>
        <v>\textbf{9}&amp;0.95&amp;0.89&amp;0.82&amp;0.73&amp;0.64&amp;0.55&amp;0.46&amp;0.38&amp;0.31&amp;0.25&amp;0.2&amp;0.15&amp;0.12&amp;0.09&amp;0.07&amp;0.05&amp;0.04&amp;0.03\\</v>
      </c>
    </row>
    <row r="15" spans="1:44" x14ac:dyDescent="0.25">
      <c r="A15">
        <v>16</v>
      </c>
      <c r="B15">
        <v>0.99867096115225096</v>
      </c>
      <c r="C15">
        <v>0.99604669637565102</v>
      </c>
      <c r="D15">
        <v>0.99015077187741896</v>
      </c>
      <c r="E15">
        <v>0.98064707703209197</v>
      </c>
      <c r="F15">
        <v>0.96441417936350304</v>
      </c>
      <c r="G15">
        <v>0.94318053973564298</v>
      </c>
      <c r="H15">
        <v>0.91231217694412003</v>
      </c>
      <c r="I15">
        <v>0.87696183699196195</v>
      </c>
      <c r="J15">
        <v>0.83087864357498697</v>
      </c>
      <c r="K15">
        <v>0.78283951516648698</v>
      </c>
      <c r="L15">
        <v>0.72500984684271197</v>
      </c>
      <c r="M15">
        <v>0.66884356501963005</v>
      </c>
      <c r="N15">
        <v>0.60524407757022003</v>
      </c>
      <c r="O15">
        <v>0.54681128013449998</v>
      </c>
      <c r="P15">
        <v>0.48379087364604401</v>
      </c>
      <c r="Q15">
        <v>0.42843550108705902</v>
      </c>
      <c r="R15">
        <v>0.37106384240378898</v>
      </c>
      <c r="S15">
        <v>0.322512678045076</v>
      </c>
      <c r="U15" t="str">
        <f t="shared" si="16"/>
        <v>\textbf{16}</v>
      </c>
      <c r="V15" t="str">
        <f t="shared" si="17"/>
        <v>&amp;1</v>
      </c>
      <c r="W15" t="str">
        <f t="shared" si="0"/>
        <v>&amp;1</v>
      </c>
      <c r="X15" t="str">
        <f t="shared" si="1"/>
        <v>&amp;0.99</v>
      </c>
      <c r="Y15" t="str">
        <f t="shared" si="2"/>
        <v>&amp;0.98</v>
      </c>
      <c r="Z15" t="str">
        <f t="shared" si="3"/>
        <v>&amp;0.96</v>
      </c>
      <c r="AA15" t="str">
        <f t="shared" si="4"/>
        <v>&amp;0.94</v>
      </c>
      <c r="AB15" t="str">
        <f t="shared" si="5"/>
        <v>&amp;0.91</v>
      </c>
      <c r="AC15" t="str">
        <f t="shared" si="6"/>
        <v>&amp;0.88</v>
      </c>
      <c r="AD15" t="str">
        <f t="shared" si="7"/>
        <v>&amp;0.83</v>
      </c>
      <c r="AE15" t="str">
        <f t="shared" si="8"/>
        <v>&amp;0.78</v>
      </c>
      <c r="AF15" t="str">
        <f t="shared" si="9"/>
        <v>&amp;0.73</v>
      </c>
      <c r="AG15" t="str">
        <f t="shared" si="10"/>
        <v>&amp;0.67</v>
      </c>
      <c r="AH15" t="str">
        <f t="shared" si="11"/>
        <v>&amp;0.61</v>
      </c>
      <c r="AI15" t="str">
        <f t="shared" si="12"/>
        <v>&amp;0.55</v>
      </c>
      <c r="AJ15" t="str">
        <f t="shared" si="13"/>
        <v>&amp;0.48</v>
      </c>
      <c r="AK15" t="str">
        <f t="shared" si="14"/>
        <v>&amp;0.43</v>
      </c>
      <c r="AL15" t="str">
        <f t="shared" si="15"/>
        <v>&amp;0.37</v>
      </c>
      <c r="AM15" t="str">
        <f>"&amp;"&amp;ROUND(S15,$U$1)&amp;"\\"</f>
        <v>&amp;0.32\\</v>
      </c>
      <c r="AP15" t="str">
        <f>_xlfn.CONCAT(U15:AM15)</f>
        <v>\textbf{16}&amp;1&amp;1&amp;0.99&amp;0.98&amp;0.96&amp;0.94&amp;0.91&amp;0.88&amp;0.83&amp;0.78&amp;0.73&amp;0.67&amp;0.61&amp;0.55&amp;0.48&amp;0.43&amp;0.37&amp;0.32\\</v>
      </c>
      <c r="AQ15">
        <f t="shared" si="18"/>
        <v>13</v>
      </c>
      <c r="AR15" t="str">
        <f ca="1">IF(MOD(AQ15,2)=0,OFFSET($AP$2,INT(AQ15/2),0),"\hline")</f>
        <v>\hline</v>
      </c>
    </row>
    <row r="16" spans="1:44" x14ac:dyDescent="0.25">
      <c r="A16">
        <v>17</v>
      </c>
      <c r="B16">
        <v>0.99927538508807501</v>
      </c>
      <c r="C16">
        <v>0.99751369435026105</v>
      </c>
      <c r="D16">
        <v>0.99400871423578496</v>
      </c>
      <c r="E16">
        <v>0.98696618534297498</v>
      </c>
      <c r="F16">
        <v>0.97643893070679899</v>
      </c>
      <c r="G16">
        <v>0.95932904393082197</v>
      </c>
      <c r="H16">
        <v>0.937719401553057</v>
      </c>
      <c r="I16">
        <v>0.90704167400318203</v>
      </c>
      <c r="J16">
        <v>0.87248300464984296</v>
      </c>
      <c r="K16">
        <v>0.82790177659261999</v>
      </c>
      <c r="L16">
        <v>0.781723262619481</v>
      </c>
      <c r="M16">
        <v>0.72629466631428397</v>
      </c>
      <c r="N16">
        <v>0.672480379947618</v>
      </c>
      <c r="O16">
        <v>0.61143847771586801</v>
      </c>
      <c r="P16">
        <v>0.55516447725316098</v>
      </c>
      <c r="Q16">
        <v>0.49418669547065203</v>
      </c>
      <c r="R16">
        <v>0.44031059471547301</v>
      </c>
      <c r="S16">
        <v>0.38410007101697602</v>
      </c>
      <c r="U16" t="str">
        <f t="shared" si="16"/>
        <v>\textbf{17}</v>
      </c>
      <c r="V16" t="str">
        <f t="shared" si="17"/>
        <v>&amp;1</v>
      </c>
      <c r="W16" t="str">
        <f t="shared" si="0"/>
        <v>&amp;1</v>
      </c>
      <c r="X16" t="str">
        <f t="shared" si="1"/>
        <v>&amp;0.99</v>
      </c>
      <c r="Y16" t="str">
        <f t="shared" si="2"/>
        <v>&amp;0.99</v>
      </c>
      <c r="Z16" t="str">
        <f t="shared" si="3"/>
        <v>&amp;0.98</v>
      </c>
      <c r="AA16" t="str">
        <f t="shared" si="4"/>
        <v>&amp;0.96</v>
      </c>
      <c r="AB16" t="str">
        <f t="shared" si="5"/>
        <v>&amp;0.94</v>
      </c>
      <c r="AC16" t="str">
        <f t="shared" si="6"/>
        <v>&amp;0.91</v>
      </c>
      <c r="AD16" t="str">
        <f t="shared" si="7"/>
        <v>&amp;0.87</v>
      </c>
      <c r="AE16" t="str">
        <f t="shared" si="8"/>
        <v>&amp;0.83</v>
      </c>
      <c r="AF16" t="str">
        <f t="shared" si="9"/>
        <v>&amp;0.78</v>
      </c>
      <c r="AG16" t="str">
        <f t="shared" si="10"/>
        <v>&amp;0.73</v>
      </c>
      <c r="AH16" t="str">
        <f t="shared" si="11"/>
        <v>&amp;0.67</v>
      </c>
      <c r="AI16" t="str">
        <f t="shared" si="12"/>
        <v>&amp;0.61</v>
      </c>
      <c r="AJ16" t="str">
        <f t="shared" si="13"/>
        <v>&amp;0.56</v>
      </c>
      <c r="AK16" t="str">
        <f t="shared" si="14"/>
        <v>&amp;0.49</v>
      </c>
      <c r="AL16" t="str">
        <f t="shared" si="15"/>
        <v>&amp;0.44</v>
      </c>
      <c r="AM16" t="str">
        <f>"&amp;"&amp;ROUND(S16,$U$1)&amp;"\\"</f>
        <v>&amp;0.38\\</v>
      </c>
      <c r="AP16" t="str">
        <f>_xlfn.CONCAT(U16:AM16)</f>
        <v>\textbf{17}&amp;1&amp;1&amp;0.99&amp;0.99&amp;0.98&amp;0.96&amp;0.94&amp;0.91&amp;0.87&amp;0.83&amp;0.78&amp;0.73&amp;0.67&amp;0.61&amp;0.56&amp;0.49&amp;0.44&amp;0.38\\</v>
      </c>
      <c r="AQ16">
        <f t="shared" si="18"/>
        <v>14</v>
      </c>
      <c r="AR16" t="str">
        <f ca="1">IF(MOD(AQ16,2)=0,OFFSET($AP$2,INT(AQ16/2),0),"\hline")</f>
        <v>\textbf{10}&amp;0.97&amp;0.93&amp;0.87&amp;0.81&amp;0.73&amp;0.65&amp;0.56&amp;0.48&amp;0.4&amp;0.33&amp;0.27&amp;0.22&amp;0.17&amp;0.14&amp;0.11&amp;0.08&amp;0.06&amp;0.05\\</v>
      </c>
    </row>
    <row r="17" spans="1:44" x14ac:dyDescent="0.25">
      <c r="A17">
        <v>18</v>
      </c>
      <c r="B17">
        <v>0.99956212322612503</v>
      </c>
      <c r="C17">
        <v>0.99857294512598305</v>
      </c>
      <c r="D17">
        <v>0.99612085880827705</v>
      </c>
      <c r="E17">
        <v>0.99179586735233205</v>
      </c>
      <c r="F17">
        <v>0.983770608273971</v>
      </c>
      <c r="G17">
        <v>0.972416130738462</v>
      </c>
      <c r="H17">
        <v>0.95465732949627402</v>
      </c>
      <c r="I17">
        <v>0.93283901163141703</v>
      </c>
      <c r="J17">
        <v>0.90245555648143505</v>
      </c>
      <c r="K17">
        <v>0.86868798427974503</v>
      </c>
      <c r="L17">
        <v>0.82550739435208897</v>
      </c>
      <c r="M17">
        <v>0.78101939605035797</v>
      </c>
      <c r="N17">
        <v>0.72775231737350599</v>
      </c>
      <c r="O17">
        <v>0.67605298211609499</v>
      </c>
      <c r="P17">
        <v>0.61732179784854901</v>
      </c>
      <c r="Q17">
        <v>0.56301676098206999</v>
      </c>
      <c r="R17">
        <v>0.50392897365288103</v>
      </c>
      <c r="S17">
        <v>0.45145135604331699</v>
      </c>
      <c r="U17" t="str">
        <f t="shared" si="16"/>
        <v>\textbf{18}</v>
      </c>
      <c r="V17" t="str">
        <f t="shared" si="17"/>
        <v>&amp;1</v>
      </c>
      <c r="W17" t="str">
        <f t="shared" si="0"/>
        <v>&amp;1</v>
      </c>
      <c r="X17" t="str">
        <f t="shared" si="1"/>
        <v>&amp;1</v>
      </c>
      <c r="Y17" t="str">
        <f t="shared" si="2"/>
        <v>&amp;0.99</v>
      </c>
      <c r="Z17" t="str">
        <f t="shared" si="3"/>
        <v>&amp;0.98</v>
      </c>
      <c r="AA17" t="str">
        <f t="shared" si="4"/>
        <v>&amp;0.97</v>
      </c>
      <c r="AB17" t="str">
        <f t="shared" si="5"/>
        <v>&amp;0.95</v>
      </c>
      <c r="AC17" t="str">
        <f t="shared" si="6"/>
        <v>&amp;0.93</v>
      </c>
      <c r="AD17" t="str">
        <f t="shared" si="7"/>
        <v>&amp;0.9</v>
      </c>
      <c r="AE17" t="str">
        <f t="shared" si="8"/>
        <v>&amp;0.87</v>
      </c>
      <c r="AF17" t="str">
        <f t="shared" si="9"/>
        <v>&amp;0.83</v>
      </c>
      <c r="AG17" t="str">
        <f t="shared" si="10"/>
        <v>&amp;0.78</v>
      </c>
      <c r="AH17" t="str">
        <f t="shared" si="11"/>
        <v>&amp;0.73</v>
      </c>
      <c r="AI17" t="str">
        <f t="shared" si="12"/>
        <v>&amp;0.68</v>
      </c>
      <c r="AJ17" t="str">
        <f t="shared" si="13"/>
        <v>&amp;0.62</v>
      </c>
      <c r="AK17" t="str">
        <f t="shared" si="14"/>
        <v>&amp;0.56</v>
      </c>
      <c r="AL17" t="str">
        <f t="shared" si="15"/>
        <v>&amp;0.5</v>
      </c>
      <c r="AM17" t="str">
        <f>"&amp;"&amp;ROUND(S17,$U$1)&amp;"\\"</f>
        <v>&amp;0.45\\</v>
      </c>
      <c r="AP17" t="str">
        <f>_xlfn.CONCAT(U17:AM17)</f>
        <v>\textbf{18}&amp;1&amp;1&amp;1&amp;0.99&amp;0.98&amp;0.97&amp;0.95&amp;0.93&amp;0.9&amp;0.87&amp;0.83&amp;0.78&amp;0.73&amp;0.68&amp;0.62&amp;0.56&amp;0.5&amp;0.45\\</v>
      </c>
      <c r="AQ17">
        <f t="shared" si="18"/>
        <v>15</v>
      </c>
      <c r="AR17" t="str">
        <f ca="1">IF(MOD(AQ17,2)=0,OFFSET($AP$2,INT(AQ17/2),0),"\hline")</f>
        <v>\hline</v>
      </c>
    </row>
    <row r="18" spans="1:44" x14ac:dyDescent="0.25">
      <c r="A18">
        <v>19</v>
      </c>
      <c r="B18">
        <v>0.99976347849738401</v>
      </c>
      <c r="C18">
        <v>0.99910967849425203</v>
      </c>
      <c r="D18">
        <v>0.99768007169081696</v>
      </c>
      <c r="E18">
        <v>0.994553318525215</v>
      </c>
      <c r="F18">
        <v>0.989489838503262</v>
      </c>
      <c r="G18">
        <v>0.980627279280328</v>
      </c>
      <c r="H18">
        <v>0.96861056959436198</v>
      </c>
      <c r="I18">
        <v>0.95037846357923805</v>
      </c>
      <c r="J18">
        <v>0.92847557112599399</v>
      </c>
      <c r="K18">
        <v>0.89845444437567301</v>
      </c>
      <c r="L18">
        <v>0.86546542566458995</v>
      </c>
      <c r="M18">
        <v>0.82359227324639905</v>
      </c>
      <c r="N18">
        <v>0.78064938112641202</v>
      </c>
      <c r="O18">
        <v>0.72934227200976298</v>
      </c>
      <c r="P18">
        <v>0.67955892920671201</v>
      </c>
      <c r="Q18">
        <v>0.62292966981565201</v>
      </c>
      <c r="R18">
        <v>0.57043064188648196</v>
      </c>
      <c r="S18">
        <v>0.51309837416904902</v>
      </c>
      <c r="U18" t="str">
        <f t="shared" si="16"/>
        <v>\textbf{19}</v>
      </c>
      <c r="V18" t="str">
        <f t="shared" si="17"/>
        <v>&amp;1</v>
      </c>
      <c r="W18" t="str">
        <f t="shared" si="0"/>
        <v>&amp;1</v>
      </c>
      <c r="X18" t="str">
        <f t="shared" si="1"/>
        <v>&amp;1</v>
      </c>
      <c r="Y18" t="str">
        <f t="shared" si="2"/>
        <v>&amp;0.99</v>
      </c>
      <c r="Z18" t="str">
        <f t="shared" si="3"/>
        <v>&amp;0.99</v>
      </c>
      <c r="AA18" t="str">
        <f t="shared" si="4"/>
        <v>&amp;0.98</v>
      </c>
      <c r="AB18" t="str">
        <f t="shared" si="5"/>
        <v>&amp;0.97</v>
      </c>
      <c r="AC18" t="str">
        <f t="shared" si="6"/>
        <v>&amp;0.95</v>
      </c>
      <c r="AD18" t="str">
        <f t="shared" si="7"/>
        <v>&amp;0.93</v>
      </c>
      <c r="AE18" t="str">
        <f t="shared" si="8"/>
        <v>&amp;0.9</v>
      </c>
      <c r="AF18" t="str">
        <f t="shared" si="9"/>
        <v>&amp;0.87</v>
      </c>
      <c r="AG18" t="str">
        <f t="shared" si="10"/>
        <v>&amp;0.82</v>
      </c>
      <c r="AH18" t="str">
        <f t="shared" si="11"/>
        <v>&amp;0.78</v>
      </c>
      <c r="AI18" t="str">
        <f t="shared" si="12"/>
        <v>&amp;0.73</v>
      </c>
      <c r="AJ18" t="str">
        <f t="shared" si="13"/>
        <v>&amp;0.68</v>
      </c>
      <c r="AK18" t="str">
        <f t="shared" si="14"/>
        <v>&amp;0.62</v>
      </c>
      <c r="AL18" t="str">
        <f t="shared" si="15"/>
        <v>&amp;0.57</v>
      </c>
      <c r="AM18" t="str">
        <f>"&amp;"&amp;ROUND(S18,$U$1)&amp;"\\"</f>
        <v>&amp;0.51\\</v>
      </c>
      <c r="AP18" t="str">
        <f>_xlfn.CONCAT(U18:AM18)</f>
        <v>\textbf{19}&amp;1&amp;1&amp;1&amp;0.99&amp;0.99&amp;0.98&amp;0.97&amp;0.95&amp;0.93&amp;0.9&amp;0.87&amp;0.82&amp;0.78&amp;0.73&amp;0.68&amp;0.62&amp;0.57&amp;0.51\\</v>
      </c>
      <c r="AQ18">
        <f t="shared" si="18"/>
        <v>16</v>
      </c>
      <c r="AR18" t="str">
        <f ca="1">IF(MOD(AQ18,2)=0,OFFSET($AP$2,INT(AQ18/2),0),"\hline")</f>
        <v>\textbf{11}&amp;0.98&amp;0.95&amp;0.92&amp;0.86&amp;0.8&amp;0.72&amp;0.65&amp;0.57&amp;0.49&amp;0.42&amp;0.35&amp;0.29&amp;0.24&amp;0.19&amp;0.16&amp;0.12&amp;0.1&amp;0.07\\</v>
      </c>
    </row>
    <row r="19" spans="1:44" x14ac:dyDescent="0.25">
      <c r="A19">
        <v>20</v>
      </c>
      <c r="B19">
        <v>0.99985754200406496</v>
      </c>
      <c r="C19">
        <v>0.99949513123709499</v>
      </c>
      <c r="D19">
        <v>0.99851319711022002</v>
      </c>
      <c r="E19">
        <v>0.99663312688869399</v>
      </c>
      <c r="F19">
        <v>0.99287036884531299</v>
      </c>
      <c r="G19">
        <v>0.987149485914396</v>
      </c>
      <c r="H19">
        <v>0.97757955462550306</v>
      </c>
      <c r="I19">
        <v>0.96503510326195496</v>
      </c>
      <c r="J19">
        <v>0.94646726752422305</v>
      </c>
      <c r="K19">
        <v>0.92457128714936199</v>
      </c>
      <c r="L19">
        <v>0.89495682607521698</v>
      </c>
      <c r="M19">
        <v>0.86272638532490598</v>
      </c>
      <c r="N19">
        <v>0.82207576836785601</v>
      </c>
      <c r="O19">
        <v>0.78055238194755105</v>
      </c>
      <c r="P19">
        <v>0.73103378766795801</v>
      </c>
      <c r="Q19">
        <v>0.68299741245130596</v>
      </c>
      <c r="R19">
        <v>0.62829159327538198</v>
      </c>
      <c r="S19">
        <v>0.57745740264254397</v>
      </c>
      <c r="U19" t="str">
        <f t="shared" si="16"/>
        <v>\textbf{20}</v>
      </c>
      <c r="V19" t="str">
        <f t="shared" si="17"/>
        <v>&amp;1</v>
      </c>
      <c r="W19" t="str">
        <f t="shared" si="0"/>
        <v>&amp;1</v>
      </c>
      <c r="X19" t="str">
        <f t="shared" si="1"/>
        <v>&amp;1</v>
      </c>
      <c r="Y19" t="str">
        <f t="shared" si="2"/>
        <v>&amp;1</v>
      </c>
      <c r="Z19" t="str">
        <f t="shared" si="3"/>
        <v>&amp;0.99</v>
      </c>
      <c r="AA19" t="str">
        <f t="shared" si="4"/>
        <v>&amp;0.99</v>
      </c>
      <c r="AB19" t="str">
        <f t="shared" si="5"/>
        <v>&amp;0.98</v>
      </c>
      <c r="AC19" t="str">
        <f t="shared" si="6"/>
        <v>&amp;0.97</v>
      </c>
      <c r="AD19" t="str">
        <f t="shared" si="7"/>
        <v>&amp;0.95</v>
      </c>
      <c r="AE19" t="str">
        <f t="shared" si="8"/>
        <v>&amp;0.92</v>
      </c>
      <c r="AF19" t="str">
        <f t="shared" si="9"/>
        <v>&amp;0.89</v>
      </c>
      <c r="AG19" t="str">
        <f t="shared" si="10"/>
        <v>&amp;0.86</v>
      </c>
      <c r="AH19" t="str">
        <f t="shared" si="11"/>
        <v>&amp;0.82</v>
      </c>
      <c r="AI19" t="str">
        <f t="shared" si="12"/>
        <v>&amp;0.78</v>
      </c>
      <c r="AJ19" t="str">
        <f t="shared" si="13"/>
        <v>&amp;0.73</v>
      </c>
      <c r="AK19" t="str">
        <f t="shared" si="14"/>
        <v>&amp;0.68</v>
      </c>
      <c r="AL19" t="str">
        <f t="shared" si="15"/>
        <v>&amp;0.63</v>
      </c>
      <c r="AM19" t="str">
        <f>"&amp;"&amp;ROUND(S19,$U$1)&amp;"\\"</f>
        <v>&amp;0.58\\</v>
      </c>
      <c r="AP19" t="str">
        <f>_xlfn.CONCAT(U19:AM19)</f>
        <v>\textbf{20}&amp;1&amp;1&amp;1&amp;1&amp;0.99&amp;0.99&amp;0.98&amp;0.97&amp;0.95&amp;0.92&amp;0.89&amp;0.86&amp;0.82&amp;0.78&amp;0.73&amp;0.68&amp;0.63&amp;0.58\\</v>
      </c>
      <c r="AQ19">
        <f t="shared" si="18"/>
        <v>17</v>
      </c>
      <c r="AR19" t="str">
        <f ca="1">IF(MOD(AQ19,2)=0,OFFSET($AP$2,INT(AQ19/2),0),"\hline")</f>
        <v>\hline</v>
      </c>
    </row>
    <row r="20" spans="1:44" x14ac:dyDescent="0.25">
      <c r="AQ20">
        <f t="shared" si="18"/>
        <v>18</v>
      </c>
      <c r="AR20" t="str">
        <f ca="1">IF(MOD(AQ20,2)=0,OFFSET($AP$2,INT(AQ20/2),0),"\hline")</f>
        <v>\textbf{12}&amp;0.99&amp;0.97&amp;0.94&amp;0.91&amp;0.85&amp;0.79&amp;0.72&amp;0.65&amp;0.58&amp;0.51&amp;0.43&amp;0.37&amp;0.31&amp;0.26&amp;0.21&amp;0.17&amp;0.14&amp;0.11\\</v>
      </c>
    </row>
    <row r="21" spans="1:44" x14ac:dyDescent="0.25">
      <c r="AQ21">
        <f t="shared" si="18"/>
        <v>19</v>
      </c>
      <c r="AR21" t="str">
        <f ca="1">IF(MOD(AQ21,2)=0,OFFSET($AP$2,INT(AQ21/2),0),"\hline")</f>
        <v>\hline</v>
      </c>
    </row>
    <row r="22" spans="1:44" x14ac:dyDescent="0.25">
      <c r="AQ22">
        <f t="shared" si="18"/>
        <v>20</v>
      </c>
      <c r="AR22" t="str">
        <f ca="1">IF(MOD(AQ22,2)=0,OFFSET($AP$2,INT(AQ22/2),0),"\hline")</f>
        <v>\textbf{13}&amp;0.99&amp;0.98&amp;0.96&amp;0.93&amp;0.9&amp;0.84&amp;0.79&amp;0.72&amp;0.66&amp;0.58&amp;0.52&amp;0.45&amp;0.39&amp;0.33&amp;0.28&amp;0.23&amp;0.19&amp;0.15\\</v>
      </c>
    </row>
    <row r="23" spans="1:44" x14ac:dyDescent="0.25">
      <c r="AQ23">
        <f t="shared" si="18"/>
        <v>21</v>
      </c>
      <c r="AR23" t="str">
        <f ca="1">IF(MOD(AQ23,2)=0,OFFSET($AP$2,INT(AQ23/2),0),"\hline")</f>
        <v>\hline</v>
      </c>
    </row>
    <row r="24" spans="1:44" x14ac:dyDescent="0.25">
      <c r="AQ24">
        <f t="shared" si="18"/>
        <v>22</v>
      </c>
      <c r="AR24" t="str">
        <f ca="1">IF(MOD(AQ24,2)=0,OFFSET($AP$2,INT(AQ24/2),0),"\hline")</f>
        <v>\textbf{14}&amp;1&amp;0.99&amp;0.98&amp;0.96&amp;0.93&amp;0.89&amp;0.84&amp;0.79&amp;0.72&amp;0.66&amp;0.59&amp;0.53&amp;0.46&amp;0.4&amp;0.34&amp;0.29&amp;0.24&amp;0.2\\</v>
      </c>
    </row>
    <row r="25" spans="1:44" x14ac:dyDescent="0.25">
      <c r="AN25" s="2"/>
      <c r="AQ25">
        <f t="shared" si="18"/>
        <v>23</v>
      </c>
      <c r="AR25" t="str">
        <f ca="1">IF(MOD(AQ25,2)=0,OFFSET($AP$2,INT(AQ25/2),0),"\hline")</f>
        <v>\hline</v>
      </c>
    </row>
    <row r="26" spans="1:44" x14ac:dyDescent="0.25">
      <c r="AQ26">
        <f t="shared" si="18"/>
        <v>24</v>
      </c>
      <c r="AR26" t="str">
        <f ca="1">IF(MOD(AQ26,2)=0,OFFSET($AP$2,INT(AQ26/2),0),"\hline")</f>
        <v>\textbf{15}&amp;1&amp;0.99&amp;0.98&amp;0.97&amp;0.95&amp;0.92&amp;0.88&amp;0.83&amp;0.78&amp;0.72&amp;0.67&amp;0.6&amp;0.54&amp;0.47&amp;0.42&amp;0.36&amp;0.31&amp;0.26\\</v>
      </c>
    </row>
    <row r="27" spans="1:44" x14ac:dyDescent="0.25">
      <c r="AQ27">
        <f t="shared" si="18"/>
        <v>25</v>
      </c>
      <c r="AR27" t="str">
        <f ca="1">IF(MOD(AQ27,2)=0,OFFSET($AP$2,INT(AQ27/2),0),"\hline")</f>
        <v>\hline</v>
      </c>
    </row>
    <row r="28" spans="1:44" x14ac:dyDescent="0.25">
      <c r="AQ28">
        <f t="shared" si="18"/>
        <v>26</v>
      </c>
      <c r="AR28" t="str">
        <f ca="1">IF(MOD(AQ28,2)=0,OFFSET($AP$2,INT(AQ28/2),0),"\hline")</f>
        <v>\textbf{16}&amp;1&amp;1&amp;0.99&amp;0.98&amp;0.96&amp;0.94&amp;0.91&amp;0.88&amp;0.83&amp;0.78&amp;0.73&amp;0.67&amp;0.61&amp;0.55&amp;0.48&amp;0.43&amp;0.37&amp;0.32\\</v>
      </c>
    </row>
    <row r="29" spans="1:44" x14ac:dyDescent="0.25">
      <c r="AQ29">
        <f t="shared" si="18"/>
        <v>27</v>
      </c>
      <c r="AR29" t="str">
        <f ca="1">IF(MOD(AQ29,2)=0,OFFSET($AP$2,INT(AQ29/2),0),"\hline")</f>
        <v>\hline</v>
      </c>
    </row>
    <row r="30" spans="1:44" x14ac:dyDescent="0.25">
      <c r="AQ30">
        <f t="shared" si="18"/>
        <v>28</v>
      </c>
      <c r="AR30" t="str">
        <f ca="1">IF(MOD(AQ30,2)=0,OFFSET($AP$2,INT(AQ30/2),0),"\hline")</f>
        <v>\textbf{17}&amp;1&amp;1&amp;0.99&amp;0.99&amp;0.98&amp;0.96&amp;0.94&amp;0.91&amp;0.87&amp;0.83&amp;0.78&amp;0.73&amp;0.67&amp;0.61&amp;0.56&amp;0.49&amp;0.44&amp;0.38\\</v>
      </c>
    </row>
    <row r="31" spans="1:44" x14ac:dyDescent="0.25">
      <c r="AQ31">
        <f t="shared" si="18"/>
        <v>29</v>
      </c>
      <c r="AR31" t="str">
        <f ca="1">IF(MOD(AQ31,2)=0,OFFSET($AP$2,INT(AQ31/2),0),"\hline")</f>
        <v>\hline</v>
      </c>
    </row>
    <row r="32" spans="1:44" x14ac:dyDescent="0.25">
      <c r="AQ32">
        <f t="shared" si="18"/>
        <v>30</v>
      </c>
      <c r="AR32" t="str">
        <f ca="1">IF(MOD(AQ32,2)=0,OFFSET($AP$2,INT(AQ32/2),0),"\hline")</f>
        <v>\textbf{18}&amp;1&amp;1&amp;1&amp;0.99&amp;0.98&amp;0.97&amp;0.95&amp;0.93&amp;0.9&amp;0.87&amp;0.83&amp;0.78&amp;0.73&amp;0.68&amp;0.62&amp;0.56&amp;0.5&amp;0.45\\</v>
      </c>
    </row>
    <row r="33" spans="43:44" x14ac:dyDescent="0.25">
      <c r="AQ33">
        <f t="shared" si="18"/>
        <v>31</v>
      </c>
      <c r="AR33" t="str">
        <f ca="1">IF(MOD(AQ33,2)=0,OFFSET($AP$2,INT(AQ33/2),0),"\hline")</f>
        <v>\hline</v>
      </c>
    </row>
    <row r="34" spans="43:44" x14ac:dyDescent="0.25">
      <c r="AQ34">
        <f t="shared" si="18"/>
        <v>32</v>
      </c>
      <c r="AR34" t="str">
        <f ca="1">IF(MOD(AQ34,2)=0,OFFSET($AP$2,INT(AQ34/2),0),"\hline")</f>
        <v>\textbf{19}&amp;1&amp;1&amp;1&amp;0.99&amp;0.99&amp;0.98&amp;0.97&amp;0.95&amp;0.93&amp;0.9&amp;0.87&amp;0.82&amp;0.78&amp;0.73&amp;0.68&amp;0.62&amp;0.57&amp;0.51\\</v>
      </c>
    </row>
    <row r="35" spans="43:44" x14ac:dyDescent="0.25">
      <c r="AQ35">
        <f t="shared" si="18"/>
        <v>33</v>
      </c>
      <c r="AR35" t="str">
        <f ca="1">IF(MOD(AQ35,2)=0,OFFSET($AP$2,INT(AQ35/2),0),"\hline")</f>
        <v>\hline</v>
      </c>
    </row>
    <row r="36" spans="43:44" x14ac:dyDescent="0.25">
      <c r="AQ36">
        <f t="shared" si="18"/>
        <v>34</v>
      </c>
      <c r="AR36" t="str">
        <f ca="1">IF(MOD(AQ36,2)=0,OFFSET($AP$2,INT(AQ36/2),0),"\hline")</f>
        <v>\textbf{20}&amp;1&amp;1&amp;1&amp;1&amp;0.99&amp;0.99&amp;0.98&amp;0.97&amp;0.95&amp;0.92&amp;0.89&amp;0.86&amp;0.82&amp;0.78&amp;0.73&amp;0.68&amp;0.63&amp;0.58\\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attack_probs_tree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Gnecco</dc:creator>
  <cp:lastModifiedBy>Lucas Gnecco</cp:lastModifiedBy>
  <dcterms:created xsi:type="dcterms:W3CDTF">2021-09-10T13:38:37Z</dcterms:created>
  <dcterms:modified xsi:type="dcterms:W3CDTF">2021-09-10T14:27:43Z</dcterms:modified>
</cp:coreProperties>
</file>