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_R\Downloads\"/>
    </mc:Choice>
  </mc:AlternateContent>
  <xr:revisionPtr revIDLastSave="0" documentId="13_ncr:1_{3F59B6BA-B54E-4274-B1C8-7A144146A8DB}" xr6:coauthVersionLast="45" xr6:coauthVersionMax="45" xr10:uidLastSave="{00000000-0000-0000-0000-000000000000}"/>
  <bookViews>
    <workbookView xWindow="9690" yWindow="15" windowWidth="21675" windowHeight="14115" xr2:uid="{568EFE82-231E-4BA1-9A2F-6522901202C2}"/>
  </bookViews>
  <sheets>
    <sheet name="Planilha2" sheetId="2" r:id="rId1"/>
    <sheet name="Planilha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2" l="1"/>
  <c r="F17" i="2"/>
  <c r="F16" i="2"/>
  <c r="F15" i="2"/>
  <c r="F14" i="2"/>
  <c r="F13" i="2"/>
</calcChain>
</file>

<file path=xl/sharedStrings.xml><?xml version="1.0" encoding="utf-8"?>
<sst xmlns="http://schemas.openxmlformats.org/spreadsheetml/2006/main" count="43" uniqueCount="43">
  <si>
    <t>Recursos humanos</t>
  </si>
  <si>
    <t>Desenvolvedor de suporte</t>
  </si>
  <si>
    <t>Desenvolvedor Full Stack</t>
  </si>
  <si>
    <t xml:space="preserve">Suporte técnico </t>
  </si>
  <si>
    <t>Analista de TI</t>
  </si>
  <si>
    <t>HD externo com recursos</t>
  </si>
  <si>
    <t>Utilização de notebook (manutenção, softwares)</t>
  </si>
  <si>
    <t>Serviços de ferramentas de trabalho</t>
  </si>
  <si>
    <t>Locomoção</t>
  </si>
  <si>
    <t xml:space="preserve">Roteadores </t>
  </si>
  <si>
    <t>Recursos materiais</t>
  </si>
  <si>
    <t>Recursos mercadológicos</t>
  </si>
  <si>
    <t>Cartões  de apresentação</t>
  </si>
  <si>
    <t>Uniformes</t>
  </si>
  <si>
    <t>Merchandising (canetas, folders, etc.)</t>
  </si>
  <si>
    <t>Recursos financeiros</t>
  </si>
  <si>
    <t>Alojamento</t>
  </si>
  <si>
    <t>Pesquisa de mercado</t>
  </si>
  <si>
    <t>Recursos administrativos</t>
  </si>
  <si>
    <t>Restaurantes (reuniões)</t>
  </si>
  <si>
    <t>Salário/Hora</t>
  </si>
  <si>
    <t>Custo total por implementação</t>
  </si>
  <si>
    <t>(quando aplicável)</t>
  </si>
  <si>
    <t>Custo médio por implementação</t>
  </si>
  <si>
    <t>*</t>
  </si>
  <si>
    <t xml:space="preserve">Pagamento inicial </t>
  </si>
  <si>
    <t>Total</t>
  </si>
  <si>
    <t>Capital reservado (controle de riscos)</t>
  </si>
  <si>
    <t>Custos</t>
  </si>
  <si>
    <t>Participação em horas média esperada por implementação</t>
  </si>
  <si>
    <t>Custo total de mão de obra</t>
  </si>
  <si>
    <t>Custo especulado material total</t>
  </si>
  <si>
    <t>Custos administrativos</t>
  </si>
  <si>
    <t>Custo de marketing</t>
  </si>
  <si>
    <t xml:space="preserve">Custo especulado total por implementação </t>
  </si>
  <si>
    <t>Risco</t>
  </si>
  <si>
    <t>Preço da implementação</t>
  </si>
  <si>
    <t>Lucro bruto</t>
  </si>
  <si>
    <t>Situação:</t>
  </si>
  <si>
    <t>Porcentagem de lucro</t>
  </si>
  <si>
    <t xml:space="preserve">Preços fictícios calculados com plano de implementação e moldagem de um software de KanBan em volta de uma empresa de médio porte. </t>
  </si>
  <si>
    <t>Tempo:</t>
  </si>
  <si>
    <t>Implantação hipotética planejada para conclusão em 60 dias corridos.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</si>
</sst>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R$-416]\ #,##0.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11" xfId="0" applyFill="1" applyBorder="1"/>
    <xf numFmtId="0" fontId="0" fillId="4" borderId="1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1" xfId="0" applyFill="1" applyBorder="1"/>
    <xf numFmtId="0" fontId="0" fillId="3" borderId="13" xfId="0" applyFill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6" xfId="0" applyFill="1" applyBorder="1"/>
    <xf numFmtId="0" fontId="0" fillId="2" borderId="8" xfId="0" applyFill="1" applyBorder="1" applyAlignment="1">
      <alignment horizontal="center"/>
    </xf>
    <xf numFmtId="168" fontId="0" fillId="3" borderId="10" xfId="0" applyNumberFormat="1" applyFill="1" applyBorder="1"/>
    <xf numFmtId="168" fontId="0" fillId="2" borderId="12" xfId="0" applyNumberFormat="1" applyFill="1" applyBorder="1"/>
    <xf numFmtId="168" fontId="0" fillId="4" borderId="12" xfId="0" applyNumberFormat="1" applyFill="1" applyBorder="1"/>
    <xf numFmtId="168" fontId="0" fillId="2" borderId="14" xfId="0" applyNumberFormat="1" applyFill="1" applyBorder="1"/>
    <xf numFmtId="168" fontId="0" fillId="3" borderId="12" xfId="0" applyNumberFormat="1" applyFill="1" applyBorder="1"/>
    <xf numFmtId="168" fontId="0" fillId="3" borderId="14" xfId="0" applyNumberFormat="1" applyFill="1" applyBorder="1"/>
    <xf numFmtId="168" fontId="0" fillId="3" borderId="17" xfId="0" applyNumberFormat="1" applyFill="1" applyBorder="1"/>
    <xf numFmtId="10" fontId="0" fillId="5" borderId="15" xfId="0" applyNumberFormat="1" applyFill="1" applyBorder="1"/>
    <xf numFmtId="0" fontId="0" fillId="3" borderId="3" xfId="0" applyFill="1" applyBorder="1"/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1" xfId="0" applyFont="1" applyFill="1" applyBorder="1"/>
    <xf numFmtId="0" fontId="0" fillId="7" borderId="2" xfId="0" applyFont="1" applyFill="1" applyBorder="1"/>
    <xf numFmtId="0" fontId="0" fillId="7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0" fillId="7" borderId="2" xfId="0" applyFill="1" applyBorder="1"/>
    <xf numFmtId="0" fontId="0" fillId="7" borderId="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9986-5AD5-40EE-B756-C5521A5F0C58}">
  <dimension ref="B2:F30"/>
  <sheetViews>
    <sheetView tabSelected="1" zoomScaleNormal="100" workbookViewId="0">
      <selection activeCell="D16" sqref="D16"/>
    </sheetView>
  </sheetViews>
  <sheetFormatPr defaultRowHeight="15" x14ac:dyDescent="0.25"/>
  <cols>
    <col min="2" max="2" width="45" bestFit="1" customWidth="1"/>
    <col min="3" max="3" width="30.5703125" bestFit="1" customWidth="1"/>
    <col min="4" max="4" width="19.7109375" customWidth="1"/>
    <col min="5" max="5" width="40.28515625" bestFit="1" customWidth="1"/>
    <col min="6" max="6" width="19" customWidth="1"/>
  </cols>
  <sheetData>
    <row r="2" spans="2:6" x14ac:dyDescent="0.25">
      <c r="B2" s="37" t="s">
        <v>38</v>
      </c>
      <c r="C2" s="38"/>
      <c r="E2" s="33" t="s">
        <v>41</v>
      </c>
      <c r="F2" s="34"/>
    </row>
    <row r="3" spans="2:6" ht="30.75" customHeight="1" x14ac:dyDescent="0.25">
      <c r="B3" s="39" t="s">
        <v>40</v>
      </c>
      <c r="C3" s="39"/>
      <c r="E3" s="35" t="s">
        <v>42</v>
      </c>
      <c r="F3" s="36"/>
    </row>
    <row r="4" spans="2:6" ht="15.75" thickBot="1" x14ac:dyDescent="0.3"/>
    <row r="5" spans="2:6" ht="15.75" thickBot="1" x14ac:dyDescent="0.3">
      <c r="B5" s="1" t="s">
        <v>0</v>
      </c>
      <c r="C5" s="21" t="s">
        <v>20</v>
      </c>
      <c r="E5" s="8" t="s">
        <v>29</v>
      </c>
      <c r="F5" s="9"/>
    </row>
    <row r="6" spans="2:6" x14ac:dyDescent="0.25">
      <c r="B6" s="3" t="s">
        <v>1</v>
      </c>
      <c r="C6" s="22">
        <v>18</v>
      </c>
      <c r="E6" s="18">
        <v>200</v>
      </c>
      <c r="F6" s="19"/>
    </row>
    <row r="7" spans="2:6" x14ac:dyDescent="0.25">
      <c r="B7" s="4" t="s">
        <v>2</v>
      </c>
      <c r="C7" s="23">
        <v>25</v>
      </c>
      <c r="E7" s="10">
        <v>200</v>
      </c>
      <c r="F7" s="11"/>
    </row>
    <row r="8" spans="2:6" x14ac:dyDescent="0.25">
      <c r="B8" s="5" t="s">
        <v>3</v>
      </c>
      <c r="C8" s="24">
        <v>18</v>
      </c>
      <c r="E8" s="16">
        <v>100</v>
      </c>
      <c r="F8" s="17"/>
    </row>
    <row r="9" spans="2:6" ht="15.75" thickBot="1" x14ac:dyDescent="0.3">
      <c r="B9" s="6" t="s">
        <v>4</v>
      </c>
      <c r="C9" s="25">
        <v>20</v>
      </c>
      <c r="E9" s="12">
        <v>50</v>
      </c>
      <c r="F9" s="13"/>
    </row>
    <row r="10" spans="2:6" ht="15.75" thickBot="1" x14ac:dyDescent="0.3"/>
    <row r="11" spans="2:6" ht="15.75" thickBot="1" x14ac:dyDescent="0.3">
      <c r="B11" s="1" t="s">
        <v>10</v>
      </c>
      <c r="C11" s="21" t="s">
        <v>21</v>
      </c>
    </row>
    <row r="12" spans="2:6" ht="15.75" thickBot="1" x14ac:dyDescent="0.3">
      <c r="B12" s="3" t="s">
        <v>5</v>
      </c>
      <c r="C12" s="22">
        <v>300</v>
      </c>
      <c r="E12" s="31" t="s">
        <v>28</v>
      </c>
      <c r="F12" s="32"/>
    </row>
    <row r="13" spans="2:6" x14ac:dyDescent="0.25">
      <c r="B13" s="4" t="s">
        <v>6</v>
      </c>
      <c r="C13" s="23">
        <v>500</v>
      </c>
      <c r="E13" s="20" t="s">
        <v>30</v>
      </c>
      <c r="F13" s="28">
        <f>(C6*E6)+(C7*E7)+(C8*E8)+(C9*E9)</f>
        <v>11400</v>
      </c>
    </row>
    <row r="14" spans="2:6" x14ac:dyDescent="0.25">
      <c r="B14" s="14" t="s">
        <v>7</v>
      </c>
      <c r="C14" s="26">
        <v>200</v>
      </c>
      <c r="E14" s="4" t="s">
        <v>31</v>
      </c>
      <c r="F14" s="23">
        <f>SUM(C12:C16)</f>
        <v>2200</v>
      </c>
    </row>
    <row r="15" spans="2:6" x14ac:dyDescent="0.25">
      <c r="B15" s="4" t="s">
        <v>16</v>
      </c>
      <c r="C15" s="23">
        <v>1000</v>
      </c>
      <c r="E15" s="14" t="s">
        <v>32</v>
      </c>
      <c r="F15" s="26">
        <f>SUM(C19:C20)</f>
        <v>1100</v>
      </c>
    </row>
    <row r="16" spans="2:6" ht="15.75" thickBot="1" x14ac:dyDescent="0.3">
      <c r="B16" s="15" t="s">
        <v>9</v>
      </c>
      <c r="C16" s="27">
        <v>200</v>
      </c>
      <c r="E16" s="4" t="s">
        <v>33</v>
      </c>
      <c r="F16" s="23">
        <f>SUM(C23:C25)</f>
        <v>1200</v>
      </c>
    </row>
    <row r="17" spans="2:6" ht="15.75" thickBot="1" x14ac:dyDescent="0.3">
      <c r="E17" s="14" t="s">
        <v>34</v>
      </c>
      <c r="F17" s="26">
        <f>SUM(F13:F16)</f>
        <v>15900</v>
      </c>
    </row>
    <row r="18" spans="2:6" ht="15.75" thickBot="1" x14ac:dyDescent="0.3">
      <c r="B18" s="1" t="s">
        <v>18</v>
      </c>
      <c r="C18" s="21" t="s">
        <v>22</v>
      </c>
      <c r="E18" s="4" t="s">
        <v>35</v>
      </c>
      <c r="F18" s="23">
        <v>3500</v>
      </c>
    </row>
    <row r="19" spans="2:6" x14ac:dyDescent="0.25">
      <c r="B19" s="3" t="s">
        <v>8</v>
      </c>
      <c r="C19" s="22">
        <v>600</v>
      </c>
      <c r="E19" s="14" t="s">
        <v>36</v>
      </c>
      <c r="F19" s="26">
        <v>28000</v>
      </c>
    </row>
    <row r="20" spans="2:6" ht="15.75" thickBot="1" x14ac:dyDescent="0.3">
      <c r="B20" s="6" t="s">
        <v>19</v>
      </c>
      <c r="C20" s="25">
        <v>500</v>
      </c>
      <c r="E20" s="4"/>
      <c r="F20" s="23"/>
    </row>
    <row r="21" spans="2:6" ht="15.75" thickBot="1" x14ac:dyDescent="0.3">
      <c r="E21" s="15" t="s">
        <v>37</v>
      </c>
      <c r="F21" s="27">
        <f>F19-(F17+F18)</f>
        <v>8600</v>
      </c>
    </row>
    <row r="22" spans="2:6" ht="15.75" thickBot="1" x14ac:dyDescent="0.3">
      <c r="B22" s="1" t="s">
        <v>11</v>
      </c>
      <c r="C22" s="21" t="s">
        <v>23</v>
      </c>
    </row>
    <row r="23" spans="2:6" ht="15.75" thickBot="1" x14ac:dyDescent="0.3">
      <c r="B23" s="3" t="s">
        <v>12</v>
      </c>
      <c r="C23" s="22">
        <v>100</v>
      </c>
      <c r="E23" s="30" t="s">
        <v>39</v>
      </c>
      <c r="F23" s="29">
        <v>0.307</v>
      </c>
    </row>
    <row r="24" spans="2:6" x14ac:dyDescent="0.25">
      <c r="B24" s="4" t="s">
        <v>13</v>
      </c>
      <c r="C24" s="23">
        <v>500</v>
      </c>
    </row>
    <row r="25" spans="2:6" x14ac:dyDescent="0.25">
      <c r="B25" s="14" t="s">
        <v>14</v>
      </c>
      <c r="C25" s="26">
        <v>600</v>
      </c>
    </row>
    <row r="26" spans="2:6" ht="15.75" thickBot="1" x14ac:dyDescent="0.3">
      <c r="B26" s="6" t="s">
        <v>17</v>
      </c>
      <c r="C26" s="7" t="s">
        <v>24</v>
      </c>
    </row>
    <row r="27" spans="2:6" ht="15.75" thickBot="1" x14ac:dyDescent="0.3"/>
    <row r="28" spans="2:6" ht="15.75" thickBot="1" x14ac:dyDescent="0.3">
      <c r="B28" s="1" t="s">
        <v>15</v>
      </c>
      <c r="C28" s="2" t="s">
        <v>26</v>
      </c>
    </row>
    <row r="29" spans="2:6" x14ac:dyDescent="0.25">
      <c r="B29" s="3" t="s">
        <v>25</v>
      </c>
      <c r="C29" s="22">
        <v>10000</v>
      </c>
    </row>
    <row r="30" spans="2:6" ht="15.75" thickBot="1" x14ac:dyDescent="0.3">
      <c r="B30" s="6" t="s">
        <v>27</v>
      </c>
      <c r="C30" s="25">
        <v>20000</v>
      </c>
    </row>
  </sheetData>
  <mergeCells count="8">
    <mergeCell ref="E9:F9"/>
    <mergeCell ref="E12:F12"/>
    <mergeCell ref="B3:C3"/>
    <mergeCell ref="E3:F3"/>
    <mergeCell ref="E5:F5"/>
    <mergeCell ref="E6:F6"/>
    <mergeCell ref="E7:F7"/>
    <mergeCell ref="E8:F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205C-930E-4F2C-80DA-0DB0A03F9E3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8A7F04FB26C64BBA6768B53E3DF520" ma:contentTypeVersion="9" ma:contentTypeDescription="Crie um novo documento." ma:contentTypeScope="" ma:versionID="b12348eba27475b4ad5ca57651f4b6d2">
  <xsd:schema xmlns:xsd="http://www.w3.org/2001/XMLSchema" xmlns:xs="http://www.w3.org/2001/XMLSchema" xmlns:p="http://schemas.microsoft.com/office/2006/metadata/properties" xmlns:ns2="dc8ac7e8-0d33-4745-b45a-e4244250514a" targetNamespace="http://schemas.microsoft.com/office/2006/metadata/properties" ma:root="true" ma:fieldsID="81b91e63c78eff15c9be41986567e208" ns2:_="">
    <xsd:import namespace="dc8ac7e8-0d33-4745-b45a-e424425051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ac7e8-0d33-4745-b45a-e424425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F2A4BC-9C49-4F9A-9939-D8987E1810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931509-45C9-4D83-888E-B7D9D99B69E1}"/>
</file>

<file path=customXml/itemProps3.xml><?xml version="1.0" encoding="utf-8"?>
<ds:datastoreItem xmlns:ds="http://schemas.openxmlformats.org/officeDocument/2006/customXml" ds:itemID="{D06D414F-7745-416B-8958-967B15E821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</dc:creator>
  <cp:keywords/>
  <dc:description/>
  <cp:lastModifiedBy>Igor Bazarelo - Djow</cp:lastModifiedBy>
  <cp:revision/>
  <dcterms:created xsi:type="dcterms:W3CDTF">2020-09-12T13:56:32Z</dcterms:created>
  <dcterms:modified xsi:type="dcterms:W3CDTF">2020-10-31T17:47:51Z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0x010100158A7F04FB26C64BBA6768B53E3DF520</vt:lpwstr>
  </property>
</Properties>
</file>